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1" sheetId="1" state="visible" r:id="rId2"/>
    <sheet name="02" sheetId="2" state="visible" r:id="rId3"/>
    <sheet name="03" sheetId="3" state="visible" r:id="rId4"/>
    <sheet name="1 кв" sheetId="4" state="visible" r:id="rId5"/>
    <sheet name="04" sheetId="5" state="visible" r:id="rId6"/>
    <sheet name="05" sheetId="6" state="visible" r:id="rId7"/>
    <sheet name="06" sheetId="7" state="visible" r:id="rId8"/>
    <sheet name="2 кв" sheetId="8" state="visible" r:id="rId9"/>
    <sheet name="07" sheetId="9" state="visible" r:id="rId10"/>
    <sheet name="08" sheetId="10" state="visible" r:id="rId11"/>
    <sheet name="09" sheetId="11" state="visible" r:id="rId12"/>
    <sheet name="3 кв" sheetId="12" state="visible" r:id="rId13"/>
    <sheet name="10" sheetId="13" state="visible" r:id="rId14"/>
    <sheet name="11" sheetId="14" state="visible" r:id="rId15"/>
    <sheet name="12" sheetId="15" state="visible" r:id="rId16"/>
    <sheet name="4 кв" sheetId="16" state="visible" r:id="rId17"/>
    <sheet name="ГОД" sheetId="17" state="visible" r:id="rId18"/>
  </sheets>
  <externalReferences>
    <externalReference r:id="rId19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<sst xmlns="http://schemas.openxmlformats.org/spreadsheetml/2006/main" count="1372" uniqueCount="94">
  <si>
    <t xml:space="preserve">Справка по выработке продукции за январь 2024 г.</t>
  </si>
  <si>
    <t xml:space="preserve">ПП М03</t>
  </si>
  <si>
    <t xml:space="preserve">Сетевой график (СГ)</t>
  </si>
  <si>
    <t xml:space="preserve">ФАКТ</t>
  </si>
  <si>
    <t xml:space="preserve">Δ ФАКТ-ПП М03</t>
  </si>
  <si>
    <t xml:space="preserve">Δ ФАКТ-СГ</t>
  </si>
  <si>
    <t xml:space="preserve">ИНМ МУПППНГ</t>
  </si>
  <si>
    <t xml:space="preserve">Принято ПНГ на МУППНГ, тыс.м3</t>
  </si>
  <si>
    <t xml:space="preserve">41.1.</t>
  </si>
  <si>
    <t xml:space="preserve">т</t>
  </si>
  <si>
    <t xml:space="preserve">Выработка ШФЛУ, т</t>
  </si>
  <si>
    <t xml:space="preserve">ЦПГ-1 УПППНГ-3,6</t>
  </si>
  <si>
    <t xml:space="preserve">21.9.</t>
  </si>
  <si>
    <t xml:space="preserve">Принято ПГ на УПППНГ-3,6, тыс.м3</t>
  </si>
  <si>
    <t xml:space="preserve">21.7.1.</t>
  </si>
  <si>
    <t xml:space="preserve">Принято ПНГ на УПППНГ-3,6, тыс.м3</t>
  </si>
  <si>
    <t xml:space="preserve">65.5.</t>
  </si>
  <si>
    <t xml:space="preserve">СОГ, тыс.м3</t>
  </si>
  <si>
    <t xml:space="preserve">41.3.</t>
  </si>
  <si>
    <t xml:space="preserve">62.1.</t>
  </si>
  <si>
    <t xml:space="preserve">Выработка СГК, т</t>
  </si>
  <si>
    <t xml:space="preserve">ЦПГ-2 УПППНГ-6/1,2</t>
  </si>
  <si>
    <t xml:space="preserve">21.17.</t>
  </si>
  <si>
    <t xml:space="preserve">Принято ПГ на УПППНГ-6/1, тыс.м3</t>
  </si>
  <si>
    <t xml:space="preserve">21.15.1.</t>
  </si>
  <si>
    <t xml:space="preserve">Принято ПНГ на УПППНГ-6/1, тыс.м3</t>
  </si>
  <si>
    <t xml:space="preserve">65.8.</t>
  </si>
  <si>
    <t xml:space="preserve">41.7.</t>
  </si>
  <si>
    <t xml:space="preserve">62.6.</t>
  </si>
  <si>
    <t xml:space="preserve">ЦПГ-2 УПСГ</t>
  </si>
  <si>
    <t xml:space="preserve">21.41.</t>
  </si>
  <si>
    <t xml:space="preserve">Принято СОГ, тыс.м3</t>
  </si>
  <si>
    <t xml:space="preserve">Выработка Не всего, т</t>
  </si>
  <si>
    <t xml:space="preserve">Из них товарного Не, т</t>
  </si>
  <si>
    <t xml:space="preserve">ЦПГ-3 УПППНГ-6/3</t>
  </si>
  <si>
    <t xml:space="preserve">21.31.</t>
  </si>
  <si>
    <t xml:space="preserve">Принято ПГ на УПППНГ-6/3, тыс.м3</t>
  </si>
  <si>
    <t xml:space="preserve">65.17.</t>
  </si>
  <si>
    <t xml:space="preserve">41.15.</t>
  </si>
  <si>
    <t xml:space="preserve">62.14.</t>
  </si>
  <si>
    <t xml:space="preserve">ЦПГ-4 УК ГПЗ</t>
  </si>
  <si>
    <t xml:space="preserve">Выработка ЭТ, т</t>
  </si>
  <si>
    <t xml:space="preserve">Выработка ПТ, т</t>
  </si>
  <si>
    <t xml:space="preserve">Выработка БТ, т</t>
  </si>
  <si>
    <t xml:space="preserve">62.17.</t>
  </si>
  <si>
    <t xml:space="preserve">Выработка СГК (ГФУ), т</t>
  </si>
  <si>
    <t xml:space="preserve">21.40.1.</t>
  </si>
  <si>
    <t xml:space="preserve">СГК в подмес от месторождения, т</t>
  </si>
  <si>
    <t xml:space="preserve">Общая выработка ШФЛУ в переработку, т</t>
  </si>
  <si>
    <t xml:space="preserve">Общая выработка СГК, т</t>
  </si>
  <si>
    <t xml:space="preserve">13.1.</t>
  </si>
  <si>
    <t xml:space="preserve">Закачка УКПГ, тыс.м3</t>
  </si>
  <si>
    <t xml:space="preserve">13.2.</t>
  </si>
  <si>
    <t xml:space="preserve">Закачка ДКС-2, тыс.м3</t>
  </si>
  <si>
    <t xml:space="preserve">13.5.</t>
  </si>
  <si>
    <t xml:space="preserve">Закачка МНГКМ, тыс.м3</t>
  </si>
  <si>
    <t xml:space="preserve">13.6.</t>
  </si>
  <si>
    <t xml:space="preserve">Закачка ДКС ИНМ, тыс.м3</t>
  </si>
  <si>
    <t xml:space="preserve">13.3.</t>
  </si>
  <si>
    <t xml:space="preserve">Закачка ДКС-3, тыс3.м</t>
  </si>
  <si>
    <t xml:space="preserve">13.4.</t>
  </si>
  <si>
    <t xml:space="preserve">Закачка ДНГКМ, тыс3.м</t>
  </si>
  <si>
    <t xml:space="preserve">Справка по выработке продукции за февраль 2024 г.</t>
  </si>
  <si>
    <t xml:space="preserve">ЦПГ-2 УПППНГ-6/1</t>
  </si>
  <si>
    <t xml:space="preserve">Справка по выработке продукции за март 2024 г.</t>
  </si>
  <si>
    <t xml:space="preserve">Справка по выработке продукции за январь-март 2024 г.</t>
  </si>
  <si>
    <t xml:space="preserve">Справка по выработке продукции за апрель 2024 г.</t>
  </si>
  <si>
    <t xml:space="preserve">Справка по выработке продукции за май 2024 г.</t>
  </si>
  <si>
    <t xml:space="preserve">Справка по выработке продукции за июнь 2024 г.</t>
  </si>
  <si>
    <t xml:space="preserve">21.50.</t>
  </si>
  <si>
    <t xml:space="preserve">Справка по выработке продукции за апрель-июнь 2024 г.</t>
  </si>
  <si>
    <t xml:space="preserve">Справка по выработке продукции за июль 2024 г.</t>
  </si>
  <si>
    <t xml:space="preserve">Справка по выработке продукции за август 2024 г.</t>
  </si>
  <si>
    <t xml:space="preserve">Справка по выработке продукции за сентябрь 2024 г.</t>
  </si>
  <si>
    <t xml:space="preserve">Справка по выработке продукции за июль-сентябрь 2024 г.</t>
  </si>
  <si>
    <t xml:space="preserve">Справка по выработке продукции за октябрь 2024 г.</t>
  </si>
  <si>
    <t xml:space="preserve">Справка по выработке продукции за ноябрь 2024 г.</t>
  </si>
  <si>
    <t xml:space="preserve">Справка по выработке продукции за декабрь 2024 г.</t>
  </si>
  <si>
    <t xml:space="preserve">Справка по выработке продукции за октябрь-декабрь 2024 г.</t>
  </si>
  <si>
    <t xml:space="preserve">Справка по выработке продукции за январь-декабрь 2024 г.</t>
  </si>
  <si>
    <t xml:space="preserve">СГ</t>
  </si>
  <si>
    <t xml:space="preserve">ПП М08</t>
  </si>
  <si>
    <t xml:space="preserve">ЯНВАРЬ</t>
  </si>
  <si>
    <t xml:space="preserve">ФЕВРАЛЬ</t>
  </si>
  <si>
    <t xml:space="preserve">МАРТ</t>
  </si>
  <si>
    <t xml:space="preserve">АПРЕЛЬ</t>
  </si>
  <si>
    <t xml:space="preserve">МАЙ</t>
  </si>
  <si>
    <t xml:space="preserve">ИЮНЬ</t>
  </si>
  <si>
    <t xml:space="preserve">ИЮЛЬ</t>
  </si>
  <si>
    <t xml:space="preserve">АВГУСТ</t>
  </si>
  <si>
    <t xml:space="preserve">СЕНТЯБРЬ</t>
  </si>
  <si>
    <t xml:space="preserve">ОКТЯБРЬ</t>
  </si>
  <si>
    <t xml:space="preserve">НОЯБРЬ</t>
  </si>
  <si>
    <t xml:space="preserve">ДЕКАБРЬ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</si>
</sst>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dd/mm/yyyy"/>
    <numFmt numFmtId="166" formatCode="#,##0"/>
    <numFmt numFmtId="167" formatCode="_-* #,##0.00_-;\-* #,##0.00_-;_-* \-??_-;_-@_-"/>
    <numFmt numFmtId="168" formatCode="_-* #,##0_-;\-* #,##0_-;_-* \-??_-;_-@_-"/>
    <numFmt numFmtId="169" formatCode="dd/mmm"/>
    <numFmt numFmtId="170" formatCode="mmm\ yyyy"/>
    <numFmt numFmtId="171" formatCode="_-* #,##0.0_-;\-* #,##0.0_-;_-* \-??_-;_-@_-"/>
    <numFmt numFmtId="172" formatCode="0"/>
    <numFmt numFmtId="173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204"/>
    </font>
    <font>
      <b val="true"/>
      <sz val="16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i val="true"/>
      <sz val="12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i val="true"/>
      <sz val="14"/>
      <color rgb="FF000000"/>
      <name val="Calibri"/>
      <family val="2"/>
      <charset val="204"/>
    </font>
    <font>
      <sz val="11"/>
      <color rgb="FF000000"/>
      <name val="Arial Narrow"/>
      <family val="2"/>
      <charset val="204"/>
    </font>
    <font>
      <sz val="10"/>
      <color rgb="FF000000"/>
      <name val="Arial Narrow"/>
      <family val="2"/>
      <charset val="204"/>
    </font>
    <font>
      <b val="true"/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EDEDED"/>
        <bgColor rgb="FFFFFFFF"/>
      </patternFill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FFFFFF"/>
      </left>
      <right/>
      <top style="thin">
        <color rgb="FFFFFFFF"/>
      </top>
      <bottom style="thick">
        <color rgb="FFFFFFFF"/>
      </bottom>
      <diagonal/>
    </border>
    <border diagonalUp="false" diagonalDown="false">
      <left style="thick">
        <color rgb="FFFFFFFF"/>
      </left>
      <right/>
      <top style="thin">
        <color rgb="FF99999D"/>
      </top>
      <bottom style="thin">
        <color rgb="FF99999D"/>
      </bottom>
      <diagonal/>
    </border>
    <border diagonalUp="false" diagonalDown="false">
      <left style="thick">
        <color rgb="FFFFFFFF"/>
      </left>
      <right/>
      <top/>
      <bottom style="thin">
        <color rgb="FF99999D"/>
      </bottom>
      <diagonal/>
    </border>
    <border diagonalUp="false" diagonalDown="false">
      <left style="thin">
        <color rgb="FFFFFFFF"/>
      </left>
      <right/>
      <top/>
      <bottom style="thick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9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2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2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3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2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2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2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8" fillId="4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8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DEDE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9999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externalLink" Target="externalLinks/externalLink1.xml"/><Relationship Id="rId20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2024-08/&#1041;&#1044;&#1056;_&#1072;&#1074;&#1075;&#1091;&#1089;&#1090;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21 факт"/>
      <sheetName val="2022 факт"/>
      <sheetName val="2023 М03_new"/>
      <sheetName val="2023 СД"/>
      <sheetName val="2023 М01"/>
      <sheetName val="2023 М07"/>
      <sheetName val="2023 факт"/>
      <sheetName val="2024 СД"/>
      <sheetName val="2024 М01"/>
      <sheetName val="2024 факт"/>
      <sheetName val="Сжигание ПНГ на объектах"/>
      <sheetName val="Добыча ПНГ на объектах"/>
      <sheetName val="схемы"/>
      <sheetName val="Лист2"/>
      <sheetName val="Лист3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P1">
            <v>31</v>
          </cell>
          <cell r="Q1">
            <v>31</v>
          </cell>
          <cell r="R1">
            <v>29</v>
          </cell>
          <cell r="S1">
            <v>29</v>
          </cell>
          <cell r="T1">
            <v>31</v>
          </cell>
          <cell r="U1">
            <v>31</v>
          </cell>
          <cell r="V1">
            <v>30</v>
          </cell>
          <cell r="W1">
            <v>30</v>
          </cell>
          <cell r="X1">
            <v>31</v>
          </cell>
          <cell r="Y1">
            <v>31</v>
          </cell>
          <cell r="Z1">
            <v>30</v>
          </cell>
          <cell r="AA1">
            <v>30</v>
          </cell>
          <cell r="AB1">
            <v>31</v>
          </cell>
          <cell r="AC1">
            <v>31</v>
          </cell>
          <cell r="AD1">
            <v>31</v>
          </cell>
          <cell r="AE1">
            <v>31</v>
          </cell>
          <cell r="AF1">
            <v>30</v>
          </cell>
          <cell r="AG1">
            <v>30</v>
          </cell>
          <cell r="AH1">
            <v>31</v>
          </cell>
          <cell r="AI1">
            <v>31</v>
          </cell>
          <cell r="AJ1">
            <v>30</v>
          </cell>
          <cell r="AK1">
            <v>30</v>
          </cell>
          <cell r="AL1">
            <v>31</v>
          </cell>
          <cell r="AM1">
            <v>31</v>
          </cell>
        </row>
        <row r="2">
          <cell r="J2" t="str">
            <v>УПППНГ-3,6</v>
          </cell>
        </row>
        <row r="2">
          <cell r="O2" t="str">
            <v>дней без ремонта</v>
          </cell>
          <cell r="P2">
            <v>31</v>
          </cell>
          <cell r="Q2">
            <v>31</v>
          </cell>
          <cell r="R2">
            <v>29</v>
          </cell>
          <cell r="S2">
            <v>29</v>
          </cell>
          <cell r="T2">
            <v>31</v>
          </cell>
          <cell r="U2">
            <v>31</v>
          </cell>
          <cell r="V2">
            <v>30</v>
          </cell>
          <cell r="W2">
            <v>30</v>
          </cell>
          <cell r="X2">
            <v>31</v>
          </cell>
          <cell r="Y2">
            <v>31</v>
          </cell>
          <cell r="Z2">
            <v>30</v>
          </cell>
          <cell r="AA2">
            <v>30</v>
          </cell>
          <cell r="AB2">
            <v>7</v>
          </cell>
          <cell r="AC2">
            <v>7</v>
          </cell>
          <cell r="AD2">
            <v>30</v>
          </cell>
          <cell r="AE2">
            <v>30</v>
          </cell>
          <cell r="AF2">
            <v>30</v>
          </cell>
          <cell r="AG2">
            <v>30</v>
          </cell>
          <cell r="AH2">
            <v>31</v>
          </cell>
          <cell r="AI2">
            <v>31</v>
          </cell>
          <cell r="AJ2">
            <v>30</v>
          </cell>
          <cell r="AK2">
            <v>30</v>
          </cell>
          <cell r="AL2">
            <v>31</v>
          </cell>
          <cell r="AM2">
            <v>31</v>
          </cell>
        </row>
        <row r="3">
          <cell r="J3" t="str">
            <v>УПППНГ-6/1</v>
          </cell>
        </row>
        <row r="3">
          <cell r="O3" t="str">
            <v>дней без ремонта</v>
          </cell>
          <cell r="P3">
            <v>31</v>
          </cell>
          <cell r="Q3">
            <v>31</v>
          </cell>
          <cell r="R3">
            <v>29</v>
          </cell>
          <cell r="S3">
            <v>29</v>
          </cell>
          <cell r="T3">
            <v>31</v>
          </cell>
          <cell r="U3">
            <v>31</v>
          </cell>
          <cell r="V3">
            <v>30</v>
          </cell>
          <cell r="W3">
            <v>30</v>
          </cell>
          <cell r="X3">
            <v>31</v>
          </cell>
          <cell r="Y3">
            <v>31</v>
          </cell>
          <cell r="Z3">
            <v>21</v>
          </cell>
          <cell r="AA3">
            <v>21</v>
          </cell>
          <cell r="AB3">
            <v>14</v>
          </cell>
          <cell r="AC3">
            <v>14</v>
          </cell>
          <cell r="AD3">
            <v>31</v>
          </cell>
          <cell r="AE3">
            <v>31</v>
          </cell>
          <cell r="AF3">
            <v>30</v>
          </cell>
          <cell r="AG3">
            <v>30</v>
          </cell>
          <cell r="AH3">
            <v>31</v>
          </cell>
          <cell r="AI3">
            <v>31</v>
          </cell>
          <cell r="AJ3">
            <v>30</v>
          </cell>
          <cell r="AK3">
            <v>30</v>
          </cell>
          <cell r="AL3">
            <v>31</v>
          </cell>
          <cell r="AM3">
            <v>31</v>
          </cell>
        </row>
        <row r="4">
          <cell r="J4" t="str">
            <v>УПППНГ-6/2</v>
          </cell>
        </row>
        <row r="4">
          <cell r="O4" t="str">
            <v>дней без ремонта</v>
          </cell>
          <cell r="P4">
            <v>31</v>
          </cell>
          <cell r="Q4">
            <v>31</v>
          </cell>
          <cell r="R4">
            <v>29</v>
          </cell>
          <cell r="S4">
            <v>29</v>
          </cell>
          <cell r="T4">
            <v>31</v>
          </cell>
          <cell r="U4">
            <v>31</v>
          </cell>
          <cell r="V4">
            <v>30</v>
          </cell>
          <cell r="W4">
            <v>30</v>
          </cell>
          <cell r="X4">
            <v>31</v>
          </cell>
          <cell r="Y4">
            <v>31</v>
          </cell>
          <cell r="Z4">
            <v>21</v>
          </cell>
          <cell r="AA4">
            <v>21</v>
          </cell>
          <cell r="AB4">
            <v>14</v>
          </cell>
          <cell r="AC4">
            <v>14</v>
          </cell>
          <cell r="AD4">
            <v>31</v>
          </cell>
          <cell r="AE4">
            <v>31</v>
          </cell>
          <cell r="AF4">
            <v>30</v>
          </cell>
          <cell r="AG4">
            <v>30</v>
          </cell>
          <cell r="AH4">
            <v>31</v>
          </cell>
          <cell r="AI4">
            <v>31</v>
          </cell>
          <cell r="AJ4">
            <v>30</v>
          </cell>
          <cell r="AK4">
            <v>30</v>
          </cell>
          <cell r="AL4">
            <v>31</v>
          </cell>
          <cell r="AM4">
            <v>31</v>
          </cell>
        </row>
        <row r="5">
          <cell r="J5" t="str">
            <v>УПППНГ-Марково</v>
          </cell>
        </row>
        <row r="5">
          <cell r="O5" t="str">
            <v>дней без ремонта</v>
          </cell>
          <cell r="P5">
            <v>31</v>
          </cell>
          <cell r="Q5">
            <v>31</v>
          </cell>
          <cell r="R5">
            <v>29</v>
          </cell>
          <cell r="S5">
            <v>29</v>
          </cell>
          <cell r="T5">
            <v>31</v>
          </cell>
          <cell r="U5">
            <v>31</v>
          </cell>
          <cell r="V5">
            <v>30</v>
          </cell>
          <cell r="W5">
            <v>30</v>
          </cell>
          <cell r="X5">
            <v>31</v>
          </cell>
          <cell r="Y5">
            <v>31</v>
          </cell>
          <cell r="Z5">
            <v>30</v>
          </cell>
          <cell r="AA5">
            <v>30</v>
          </cell>
          <cell r="AB5">
            <v>7</v>
          </cell>
          <cell r="AC5">
            <v>7</v>
          </cell>
          <cell r="AD5">
            <v>30</v>
          </cell>
          <cell r="AE5">
            <v>30</v>
          </cell>
          <cell r="AF5">
            <v>30</v>
          </cell>
          <cell r="AG5">
            <v>30</v>
          </cell>
          <cell r="AH5">
            <v>31</v>
          </cell>
          <cell r="AI5">
            <v>31</v>
          </cell>
          <cell r="AJ5">
            <v>30</v>
          </cell>
          <cell r="AK5">
            <v>30</v>
          </cell>
          <cell r="AL5">
            <v>31</v>
          </cell>
          <cell r="AM5">
            <v>31</v>
          </cell>
        </row>
        <row r="6">
          <cell r="J6" t="str">
            <v>Гелий</v>
          </cell>
        </row>
        <row r="6">
          <cell r="O6" t="str">
            <v>дней без ремонта</v>
          </cell>
          <cell r="P6">
            <v>31</v>
          </cell>
          <cell r="Q6">
            <v>31</v>
          </cell>
          <cell r="R6">
            <v>29</v>
          </cell>
          <cell r="S6">
            <v>29</v>
          </cell>
          <cell r="T6">
            <v>31</v>
          </cell>
          <cell r="U6">
            <v>31</v>
          </cell>
          <cell r="V6">
            <v>30</v>
          </cell>
          <cell r="W6">
            <v>30</v>
          </cell>
          <cell r="X6">
            <v>31</v>
          </cell>
          <cell r="Y6">
            <v>31</v>
          </cell>
          <cell r="Z6">
            <v>21</v>
          </cell>
          <cell r="AA6">
            <v>21</v>
          </cell>
          <cell r="AB6">
            <v>14</v>
          </cell>
          <cell r="AC6">
            <v>14</v>
          </cell>
          <cell r="AD6">
            <v>31</v>
          </cell>
          <cell r="AE6">
            <v>31</v>
          </cell>
          <cell r="AF6">
            <v>30</v>
          </cell>
          <cell r="AG6">
            <v>30</v>
          </cell>
          <cell r="AH6">
            <v>31</v>
          </cell>
          <cell r="AI6">
            <v>31</v>
          </cell>
          <cell r="AJ6">
            <v>30</v>
          </cell>
          <cell r="AK6">
            <v>30</v>
          </cell>
          <cell r="AL6">
            <v>31</v>
          </cell>
          <cell r="AM6">
            <v>31</v>
          </cell>
        </row>
        <row r="7">
          <cell r="J7" t="str">
            <v>ГФУ линия 1</v>
          </cell>
        </row>
        <row r="7">
          <cell r="O7" t="str">
            <v>дней без ремонта</v>
          </cell>
          <cell r="P7">
            <v>31</v>
          </cell>
          <cell r="Q7">
            <v>31</v>
          </cell>
          <cell r="R7">
            <v>29</v>
          </cell>
          <cell r="S7">
            <v>29</v>
          </cell>
          <cell r="T7">
            <v>31</v>
          </cell>
          <cell r="U7">
            <v>31</v>
          </cell>
          <cell r="V7">
            <v>30</v>
          </cell>
          <cell r="W7">
            <v>30</v>
          </cell>
          <cell r="X7">
            <v>31</v>
          </cell>
          <cell r="Y7">
            <v>31</v>
          </cell>
          <cell r="Z7">
            <v>30</v>
          </cell>
          <cell r="AA7">
            <v>30</v>
          </cell>
          <cell r="AB7">
            <v>7</v>
          </cell>
          <cell r="AC7">
            <v>7</v>
          </cell>
          <cell r="AD7">
            <v>30</v>
          </cell>
          <cell r="AE7">
            <v>30</v>
          </cell>
          <cell r="AF7">
            <v>30</v>
          </cell>
          <cell r="AG7">
            <v>30</v>
          </cell>
          <cell r="AH7">
            <v>31</v>
          </cell>
          <cell r="AI7">
            <v>31</v>
          </cell>
          <cell r="AJ7">
            <v>30</v>
          </cell>
          <cell r="AK7">
            <v>30</v>
          </cell>
          <cell r="AL7">
            <v>31</v>
          </cell>
          <cell r="AM7">
            <v>31</v>
          </cell>
        </row>
        <row r="8">
          <cell r="J8" t="str">
            <v>ГФУ линия 2</v>
          </cell>
        </row>
        <row r="8">
          <cell r="O8" t="str">
            <v>дней без ремонта</v>
          </cell>
          <cell r="P8">
            <v>31</v>
          </cell>
          <cell r="Q8">
            <v>31</v>
          </cell>
          <cell r="R8">
            <v>29</v>
          </cell>
          <cell r="S8">
            <v>29</v>
          </cell>
          <cell r="T8">
            <v>31</v>
          </cell>
          <cell r="U8">
            <v>31</v>
          </cell>
          <cell r="V8">
            <v>30</v>
          </cell>
          <cell r="W8">
            <v>30</v>
          </cell>
          <cell r="X8">
            <v>31</v>
          </cell>
          <cell r="Y8">
            <v>31</v>
          </cell>
          <cell r="Z8">
            <v>21</v>
          </cell>
          <cell r="AA8">
            <v>21</v>
          </cell>
          <cell r="AB8">
            <v>4</v>
          </cell>
          <cell r="AC8">
            <v>4</v>
          </cell>
          <cell r="AD8">
            <v>31</v>
          </cell>
          <cell r="AE8">
            <v>31</v>
          </cell>
          <cell r="AF8">
            <v>30</v>
          </cell>
          <cell r="AG8">
            <v>30</v>
          </cell>
          <cell r="AH8">
            <v>19</v>
          </cell>
          <cell r="AI8">
            <v>19</v>
          </cell>
          <cell r="AJ8">
            <v>30</v>
          </cell>
          <cell r="AK8">
            <v>30</v>
          </cell>
          <cell r="AL8">
            <v>31</v>
          </cell>
          <cell r="AM8">
            <v>31</v>
          </cell>
        </row>
        <row r="9">
          <cell r="J9" t="str">
            <v>ПРОИЗВОДСТВЕННАЯ ПРОГРАММА</v>
          </cell>
        </row>
        <row r="9">
          <cell r="AA9" t="str">
            <v>СОГЛАСОВАНО</v>
          </cell>
        </row>
        <row r="10">
          <cell r="J10" t="str">
            <v>ДФ_32. Газ и газопереработка</v>
          </cell>
        </row>
        <row r="10">
          <cell r="O10" t="str">
            <v>15.9.2</v>
          </cell>
        </row>
        <row r="11">
          <cell r="J11" t="str">
            <v>Общие значения аналитик ↓</v>
          </cell>
        </row>
        <row r="11">
          <cell r="AA11" t="str">
            <v>Директора ДКПГ</v>
          </cell>
        </row>
        <row r="12">
          <cell r="J12" t="str">
            <v>Дата изменения документа</v>
          </cell>
        </row>
        <row r="12">
          <cell r="AB12" t="str">
            <v>О.А. Гордеев</v>
          </cell>
        </row>
        <row r="13">
          <cell r="J13" t="str">
            <v>Период планирования</v>
          </cell>
        </row>
        <row r="13">
          <cell r="O13" t="str">
            <v>2024-2025 гг.</v>
          </cell>
        </row>
        <row r="13">
          <cell r="AA13" t="str">
            <v>"____" _________ 2024 г.</v>
          </cell>
        </row>
        <row r="14">
          <cell r="J14" t="str">
            <v>Ответственный за заполнение (ЦФО)</v>
          </cell>
        </row>
        <row r="14">
          <cell r="O14" t="str">
            <v>Департамент подготовки и компримирования газа</v>
          </cell>
        </row>
        <row r="15">
          <cell r="J15" t="str">
            <v>Входящая информация ↓</v>
          </cell>
        </row>
        <row r="16">
          <cell r="I16">
            <v>1</v>
          </cell>
          <cell r="J16">
            <v>2</v>
          </cell>
        </row>
        <row r="17">
          <cell r="J17" t="str">
            <v>ДФ_07. План по добыче и закачке газа по месторождениям</v>
          </cell>
        </row>
        <row r="18">
          <cell r="P18" t="str">
            <v>факт</v>
          </cell>
        </row>
        <row r="18">
          <cell r="R18" t="str">
            <v>факт</v>
          </cell>
        </row>
        <row r="18">
          <cell r="T18" t="str">
            <v>факт</v>
          </cell>
        </row>
        <row r="18">
          <cell r="V18" t="str">
            <v>сетевой</v>
          </cell>
        </row>
        <row r="19">
          <cell r="P19">
            <v>45292</v>
          </cell>
        </row>
        <row r="19">
          <cell r="R19">
            <v>45323</v>
          </cell>
        </row>
        <row r="19">
          <cell r="T19">
            <v>45352</v>
          </cell>
        </row>
        <row r="19">
          <cell r="V19">
            <v>45383</v>
          </cell>
        </row>
        <row r="19">
          <cell r="X19">
            <v>45413</v>
          </cell>
        </row>
        <row r="19">
          <cell r="Z19">
            <v>45444</v>
          </cell>
        </row>
        <row r="19">
          <cell r="AB19">
            <v>45474</v>
          </cell>
        </row>
        <row r="19">
          <cell r="AD19">
            <v>45505</v>
          </cell>
        </row>
        <row r="19">
          <cell r="AF19">
            <v>45536</v>
          </cell>
        </row>
        <row r="19">
          <cell r="AH19">
            <v>45566</v>
          </cell>
        </row>
        <row r="19">
          <cell r="AJ19">
            <v>45597</v>
          </cell>
        </row>
        <row r="19">
          <cell r="AL19">
            <v>45627</v>
          </cell>
        </row>
        <row r="20">
          <cell r="I20" t="str">
            <v>№</v>
          </cell>
          <cell r="J20" t="str">
            <v>Наименование показателя</v>
          </cell>
          <cell r="K20" t="str">
            <v>Наименование показателя</v>
          </cell>
          <cell r="L20" t="str">
            <v>чей газ</v>
          </cell>
          <cell r="M20" t="str">
            <v>установка</v>
          </cell>
          <cell r="N20" t="str">
            <v>сырье</v>
          </cell>
          <cell r="O20" t="str">
            <v>Ед.изм.</v>
          </cell>
          <cell r="P20" t="str">
            <v>тыс. м3</v>
          </cell>
          <cell r="Q20" t="str">
            <v>тонны</v>
          </cell>
          <cell r="R20" t="str">
            <v>тыс. м3</v>
          </cell>
          <cell r="S20" t="str">
            <v>тонны</v>
          </cell>
          <cell r="T20" t="str">
            <v>тыс. м3</v>
          </cell>
          <cell r="U20" t="str">
            <v>тонны</v>
          </cell>
          <cell r="V20" t="str">
            <v>тыс. м3</v>
          </cell>
          <cell r="W20" t="str">
            <v>тонны</v>
          </cell>
          <cell r="X20" t="str">
            <v>тыс. м3</v>
          </cell>
          <cell r="Y20" t="str">
            <v>тонны</v>
          </cell>
          <cell r="Z20" t="str">
            <v>тыс. м3</v>
          </cell>
          <cell r="AA20" t="str">
            <v>тонны</v>
          </cell>
          <cell r="AB20" t="str">
            <v>тыс. м3</v>
          </cell>
          <cell r="AC20" t="str">
            <v>тонны</v>
          </cell>
          <cell r="AD20" t="str">
            <v>тыс. м3</v>
          </cell>
          <cell r="AE20" t="str">
            <v>тонны</v>
          </cell>
          <cell r="AF20" t="str">
            <v>тыс. м3</v>
          </cell>
          <cell r="AG20" t="str">
            <v>тонны</v>
          </cell>
          <cell r="AH20" t="str">
            <v>тыс. м3</v>
          </cell>
          <cell r="AI20" t="str">
            <v>тонны</v>
          </cell>
          <cell r="AJ20" t="str">
            <v>тыс. м3</v>
          </cell>
          <cell r="AK20" t="str">
            <v>тонны</v>
          </cell>
          <cell r="AL20" t="str">
            <v>тыс. м3</v>
          </cell>
          <cell r="AM20" t="str">
            <v>тонны</v>
          </cell>
        </row>
        <row r="21">
          <cell r="I21" t="str">
            <v>1.</v>
          </cell>
          <cell r="J21" t="str">
            <v>Продукция газовых скважин</v>
          </cell>
          <cell r="K21">
            <v>1</v>
          </cell>
        </row>
        <row r="21">
          <cell r="O21" t="str">
            <v>тыс.м3</v>
          </cell>
          <cell r="P21">
            <v>438008.242</v>
          </cell>
        </row>
        <row r="21">
          <cell r="R21">
            <v>393821.854</v>
          </cell>
        </row>
        <row r="21">
          <cell r="T21">
            <v>359876.614</v>
          </cell>
        </row>
        <row r="21">
          <cell r="V21">
            <v>398718.553</v>
          </cell>
        </row>
        <row r="21">
          <cell r="X21">
            <v>418546.343</v>
          </cell>
        </row>
        <row r="21">
          <cell r="Z21">
            <v>257727.14</v>
          </cell>
        </row>
        <row r="21">
          <cell r="AB21">
            <v>90960.781</v>
          </cell>
        </row>
        <row r="21">
          <cell r="AD21">
            <v>335055.416</v>
          </cell>
        </row>
        <row r="21">
          <cell r="AF21">
            <v>420615.319</v>
          </cell>
        </row>
        <row r="21">
          <cell r="AH21">
            <v>637665.698</v>
          </cell>
        </row>
        <row r="21">
          <cell r="AJ21">
            <v>648979.777</v>
          </cell>
        </row>
        <row r="21">
          <cell r="AL21">
            <v>630651.119</v>
          </cell>
        </row>
        <row r="22">
          <cell r="I22" t="str">
            <v>1.1.</v>
          </cell>
          <cell r="J22" t="str">
            <v>ЦДНГ – Ярактинское НГКМ</v>
          </cell>
        </row>
        <row r="22">
          <cell r="L22" t="str">
            <v>ЯНГКМ</v>
          </cell>
          <cell r="M22" t="str">
            <v>ЦДНГ – Ярактинское НГКМ</v>
          </cell>
          <cell r="N22" t="str">
            <v>ПГС</v>
          </cell>
          <cell r="O22" t="str">
            <v>тыс.м3</v>
          </cell>
          <cell r="P22">
            <v>285297.53</v>
          </cell>
        </row>
        <row r="22">
          <cell r="R22">
            <v>296345.51</v>
          </cell>
        </row>
        <row r="22">
          <cell r="T22">
            <v>314664.999</v>
          </cell>
        </row>
        <row r="22">
          <cell r="V22">
            <v>320073.989</v>
          </cell>
        </row>
        <row r="22">
          <cell r="X22">
            <v>304192.388</v>
          </cell>
          <cell r="Y22">
            <v>0</v>
          </cell>
          <cell r="Z22">
            <v>167069.902</v>
          </cell>
          <cell r="AA22">
            <v>0</v>
          </cell>
          <cell r="AB22">
            <v>64746.348</v>
          </cell>
          <cell r="AC22">
            <v>0</v>
          </cell>
          <cell r="AD22">
            <v>237755.067</v>
          </cell>
          <cell r="AE22">
            <v>0</v>
          </cell>
          <cell r="AF22">
            <v>306927.654</v>
          </cell>
          <cell r="AG22">
            <v>0</v>
          </cell>
          <cell r="AH22">
            <v>363363.735</v>
          </cell>
          <cell r="AI22">
            <v>0</v>
          </cell>
          <cell r="AJ22">
            <v>371928.72</v>
          </cell>
          <cell r="AK22">
            <v>0</v>
          </cell>
          <cell r="AL22">
            <v>344547.134</v>
          </cell>
          <cell r="AM22">
            <v>0</v>
          </cell>
        </row>
        <row r="23">
          <cell r="I23" t="str">
            <v>1.2.</v>
          </cell>
          <cell r="J23" t="str">
            <v>ЦДНГ – Марковское НГКМ</v>
          </cell>
        </row>
        <row r="23">
          <cell r="L23" t="str">
            <v>МНГКМ</v>
          </cell>
          <cell r="M23" t="str">
            <v>ЦДНГ – Марковское НГКМ</v>
          </cell>
          <cell r="N23" t="str">
            <v>ПГС</v>
          </cell>
          <cell r="O23" t="str">
            <v>тыс.м3</v>
          </cell>
          <cell r="P23">
            <v>99622.301</v>
          </cell>
        </row>
        <row r="23">
          <cell r="R23">
            <v>58275.425</v>
          </cell>
        </row>
        <row r="23">
          <cell r="T23">
            <v>2423.345</v>
          </cell>
        </row>
        <row r="23">
          <cell r="V23">
            <v>43540.563</v>
          </cell>
        </row>
        <row r="23">
          <cell r="X23">
            <v>77468.493</v>
          </cell>
          <cell r="Y23">
            <v>0</v>
          </cell>
          <cell r="Z23">
            <v>74970.768</v>
          </cell>
          <cell r="AA23">
            <v>0</v>
          </cell>
          <cell r="AB23">
            <v>17493.443</v>
          </cell>
          <cell r="AC23">
            <v>0</v>
          </cell>
          <cell r="AD23">
            <v>74972.53</v>
          </cell>
          <cell r="AE23">
            <v>0</v>
          </cell>
          <cell r="AF23">
            <v>74972.125</v>
          </cell>
          <cell r="AG23">
            <v>0</v>
          </cell>
          <cell r="AH23">
            <v>240463.093</v>
          </cell>
          <cell r="AI23">
            <v>0</v>
          </cell>
          <cell r="AJ23">
            <v>239895.906</v>
          </cell>
          <cell r="AK23">
            <v>0</v>
          </cell>
          <cell r="AL23">
            <v>247893.314</v>
          </cell>
        </row>
        <row r="24">
          <cell r="I24" t="str">
            <v>1.2.1.</v>
          </cell>
          <cell r="J24" t="str">
            <v>ЦДНГ – Даниловское НГКМ</v>
          </cell>
        </row>
        <row r="24">
          <cell r="L24" t="str">
            <v>ДНГКМ</v>
          </cell>
          <cell r="M24" t="str">
            <v>ЦДНГ – Даниловское НГКМ</v>
          </cell>
          <cell r="N24" t="str">
            <v>ПГС</v>
          </cell>
          <cell r="O24" t="str">
            <v>тыс.м3</v>
          </cell>
          <cell r="P24">
            <v>0</v>
          </cell>
        </row>
        <row r="24">
          <cell r="R24">
            <v>0</v>
          </cell>
        </row>
        <row r="24">
          <cell r="T24">
            <v>0</v>
          </cell>
        </row>
        <row r="25">
          <cell r="I25" t="str">
            <v>1.3.</v>
          </cell>
          <cell r="J25" t="str">
            <v>ЦДНГ – Аянский (Западный) УН</v>
          </cell>
        </row>
        <row r="25">
          <cell r="L25" t="str">
            <v>Аянский (Западный) УН (ЯНГКМ)</v>
          </cell>
          <cell r="M25" t="str">
            <v>ЦДНГ – Аянский (Западный) УН</v>
          </cell>
          <cell r="N25" t="str">
            <v>ПГС</v>
          </cell>
          <cell r="O25" t="str">
            <v>тыс.м3</v>
          </cell>
          <cell r="P25">
            <v>52377.648</v>
          </cell>
        </row>
        <row r="25">
          <cell r="R25">
            <v>39200.919</v>
          </cell>
        </row>
        <row r="25">
          <cell r="T25">
            <v>42788.27</v>
          </cell>
        </row>
        <row r="25">
          <cell r="V25">
            <v>35104.001</v>
          </cell>
        </row>
        <row r="25">
          <cell r="X25">
            <v>36885.462</v>
          </cell>
          <cell r="Y25">
            <v>0</v>
          </cell>
          <cell r="Z25">
            <v>15686.47</v>
          </cell>
          <cell r="AA25">
            <v>0</v>
          </cell>
          <cell r="AB25">
            <v>8720.99</v>
          </cell>
          <cell r="AC25">
            <v>0</v>
          </cell>
          <cell r="AD25">
            <v>22327.819</v>
          </cell>
          <cell r="AE25">
            <v>0</v>
          </cell>
          <cell r="AF25">
            <v>38715.54</v>
          </cell>
          <cell r="AG25">
            <v>0</v>
          </cell>
          <cell r="AH25">
            <v>33838.87</v>
          </cell>
          <cell r="AI25">
            <v>0</v>
          </cell>
          <cell r="AJ25">
            <v>37155.151</v>
          </cell>
          <cell r="AK25">
            <v>0</v>
          </cell>
          <cell r="AL25">
            <v>38210.671</v>
          </cell>
        </row>
        <row r="26">
          <cell r="I26" t="str">
            <v>1.4.</v>
          </cell>
          <cell r="J26" t="str">
            <v>ЦДНГ – Западно-Ярактинский УН (Ярактинское НГКМ)</v>
          </cell>
        </row>
        <row r="26">
          <cell r="L26" t="str">
            <v>Западно-Ярактинский УН (ЯНГКМ)</v>
          </cell>
          <cell r="M26" t="str">
            <v>ЦДНГ – Западно-Ярактинский УН (Ярактинское НГКМ)</v>
          </cell>
          <cell r="N26" t="str">
            <v>ПГС</v>
          </cell>
          <cell r="O26" t="str">
            <v>тыс.м3</v>
          </cell>
        </row>
        <row r="27">
          <cell r="I27" t="str">
            <v>1.5.</v>
          </cell>
          <cell r="J27" t="str">
            <v>ЦДНГ – Кийский УН (Ярактинское НГКМ)</v>
          </cell>
        </row>
        <row r="27">
          <cell r="L27" t="str">
            <v>Кийский УН (Ярактинское НГКМ)</v>
          </cell>
          <cell r="M27" t="str">
            <v>ЦДНГ – Кийский УН (Ярактинское НГКМ)</v>
          </cell>
          <cell r="N27" t="str">
            <v>ПГС</v>
          </cell>
          <cell r="O27" t="str">
            <v>тыс.м3</v>
          </cell>
          <cell r="P27">
            <v>710.763</v>
          </cell>
        </row>
        <row r="27">
          <cell r="R27">
            <v>0</v>
          </cell>
        </row>
        <row r="27">
          <cell r="T27">
            <v>0</v>
          </cell>
        </row>
        <row r="28">
          <cell r="I28" t="str">
            <v>1.6.</v>
          </cell>
          <cell r="J28" t="str">
            <v>ЦДНГ – Западно-Ярактинский УН (Токминское НГКМ)</v>
          </cell>
        </row>
        <row r="28">
          <cell r="L28" t="str">
            <v>Западно-Ярактинский УН (ТНГКМ)</v>
          </cell>
          <cell r="M28" t="str">
            <v>ЦДНГ – Западно-Ярактинский УН (Токминское НГКМ)</v>
          </cell>
          <cell r="N28" t="str">
            <v>ПГС</v>
          </cell>
          <cell r="O28" t="str">
            <v>тыс.м3</v>
          </cell>
        </row>
        <row r="29">
          <cell r="I29" t="str">
            <v>1.7.</v>
          </cell>
          <cell r="J29" t="str">
            <v>ЦДНГ – Аянский УН</v>
          </cell>
        </row>
        <row r="29">
          <cell r="L29" t="str">
            <v>Аянский УН (ЯНГКМ)</v>
          </cell>
          <cell r="M29" t="str">
            <v>ЦДНГ - Аянский УН (Ярактинское НГКМ)</v>
          </cell>
          <cell r="N29" t="str">
            <v>ПГС</v>
          </cell>
          <cell r="O29" t="str">
            <v>тыс.м3</v>
          </cell>
          <cell r="P29">
            <v>0</v>
          </cell>
        </row>
        <row r="29">
          <cell r="R29">
            <v>0</v>
          </cell>
        </row>
        <row r="29">
          <cell r="T29">
            <v>0</v>
          </cell>
        </row>
        <row r="29"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</row>
        <row r="30">
          <cell r="I30">
            <v>2</v>
          </cell>
          <cell r="J30" t="str">
            <v>Сжигание продукции газовых скважин</v>
          </cell>
          <cell r="K30">
            <v>1</v>
          </cell>
        </row>
        <row r="30">
          <cell r="O30" t="str">
            <v>тыс.м3</v>
          </cell>
          <cell r="P30">
            <v>0</v>
          </cell>
        </row>
        <row r="30">
          <cell r="R30">
            <v>0</v>
          </cell>
        </row>
        <row r="30">
          <cell r="T30">
            <v>0</v>
          </cell>
        </row>
        <row r="30">
          <cell r="V30">
            <v>0</v>
          </cell>
        </row>
        <row r="30">
          <cell r="X30">
            <v>0</v>
          </cell>
        </row>
        <row r="30">
          <cell r="Z30">
            <v>0</v>
          </cell>
        </row>
        <row r="30">
          <cell r="AB30">
            <v>0</v>
          </cell>
        </row>
        <row r="30">
          <cell r="AD30">
            <v>0</v>
          </cell>
        </row>
        <row r="30">
          <cell r="AF30">
            <v>0</v>
          </cell>
        </row>
        <row r="30">
          <cell r="AH30">
            <v>0</v>
          </cell>
        </row>
        <row r="30">
          <cell r="AJ30">
            <v>0</v>
          </cell>
        </row>
        <row r="30">
          <cell r="AL30">
            <v>0</v>
          </cell>
        </row>
        <row r="31">
          <cell r="I31" t="str">
            <v>2.1.</v>
          </cell>
          <cell r="J31" t="str">
            <v>ЦДНГ – Ярактинское НГКМ</v>
          </cell>
        </row>
        <row r="31">
          <cell r="L31" t="str">
            <v>ЯНГКМ</v>
          </cell>
          <cell r="M31" t="str">
            <v>ЦДНГ – Ярактинское НГКМ</v>
          </cell>
          <cell r="N31" t="str">
            <v>ПГС</v>
          </cell>
          <cell r="O31" t="str">
            <v>тыс.м3</v>
          </cell>
          <cell r="P31">
            <v>0</v>
          </cell>
        </row>
        <row r="31">
          <cell r="R31">
            <v>0</v>
          </cell>
        </row>
        <row r="31">
          <cell r="T31">
            <v>0</v>
          </cell>
        </row>
        <row r="31">
          <cell r="V31">
            <v>0</v>
          </cell>
        </row>
        <row r="31">
          <cell r="X31">
            <v>0</v>
          </cell>
        </row>
        <row r="31">
          <cell r="Z31">
            <v>0</v>
          </cell>
        </row>
        <row r="31">
          <cell r="AB31">
            <v>0</v>
          </cell>
        </row>
        <row r="31">
          <cell r="AD31">
            <v>0</v>
          </cell>
        </row>
        <row r="31">
          <cell r="AF31">
            <v>0</v>
          </cell>
        </row>
        <row r="31">
          <cell r="AH31">
            <v>0</v>
          </cell>
        </row>
        <row r="31">
          <cell r="AJ31">
            <v>0</v>
          </cell>
        </row>
        <row r="31">
          <cell r="AL31">
            <v>0</v>
          </cell>
        </row>
        <row r="32">
          <cell r="I32" t="str">
            <v>2.2.</v>
          </cell>
          <cell r="J32" t="str">
            <v>ЦДНГ – Марковское НГКМ</v>
          </cell>
        </row>
        <row r="32">
          <cell r="L32" t="str">
            <v>МНГКМ</v>
          </cell>
          <cell r="M32" t="str">
            <v>ЦДНГ – Марковское НГКМ</v>
          </cell>
          <cell r="N32" t="str">
            <v>ПГС</v>
          </cell>
          <cell r="O32" t="str">
            <v>тыс.м3</v>
          </cell>
          <cell r="P32">
            <v>0</v>
          </cell>
        </row>
        <row r="32">
          <cell r="R32">
            <v>0</v>
          </cell>
        </row>
        <row r="32">
          <cell r="T32">
            <v>0</v>
          </cell>
        </row>
        <row r="32">
          <cell r="V32">
            <v>0</v>
          </cell>
        </row>
        <row r="32">
          <cell r="X32">
            <v>0</v>
          </cell>
        </row>
        <row r="32">
          <cell r="Z32">
            <v>0</v>
          </cell>
        </row>
        <row r="32">
          <cell r="AB32">
            <v>0</v>
          </cell>
        </row>
        <row r="32">
          <cell r="AD32">
            <v>0</v>
          </cell>
        </row>
        <row r="32">
          <cell r="AF32">
            <v>0</v>
          </cell>
        </row>
        <row r="32">
          <cell r="AH32">
            <v>0</v>
          </cell>
        </row>
        <row r="32">
          <cell r="AJ32">
            <v>0</v>
          </cell>
        </row>
        <row r="32">
          <cell r="AL32">
            <v>0</v>
          </cell>
        </row>
        <row r="33">
          <cell r="I33" t="str">
            <v>2.3.</v>
          </cell>
          <cell r="J33" t="str">
            <v>ЦДНГ – Аянский (Западный) УН</v>
          </cell>
        </row>
        <row r="33">
          <cell r="L33" t="str">
            <v>Аянский (Западный) УН (ЯНГКМ)</v>
          </cell>
          <cell r="M33" t="str">
            <v>ЦДНГ – Аянский (Западный) УН</v>
          </cell>
          <cell r="N33" t="str">
            <v>ПГС</v>
          </cell>
          <cell r="O33" t="str">
            <v>тыс.м3</v>
          </cell>
          <cell r="P33">
            <v>0</v>
          </cell>
        </row>
        <row r="33">
          <cell r="R33">
            <v>0</v>
          </cell>
        </row>
        <row r="33">
          <cell r="T33">
            <v>0</v>
          </cell>
        </row>
        <row r="33">
          <cell r="V33">
            <v>0</v>
          </cell>
        </row>
        <row r="33">
          <cell r="X33">
            <v>0</v>
          </cell>
        </row>
        <row r="33">
          <cell r="Z33">
            <v>0</v>
          </cell>
        </row>
        <row r="33">
          <cell r="AB33">
            <v>0</v>
          </cell>
        </row>
        <row r="33">
          <cell r="AD33">
            <v>0</v>
          </cell>
        </row>
        <row r="33">
          <cell r="AF33">
            <v>0</v>
          </cell>
        </row>
        <row r="33">
          <cell r="AH33">
            <v>0</v>
          </cell>
        </row>
        <row r="33">
          <cell r="AJ33">
            <v>0</v>
          </cell>
        </row>
        <row r="33">
          <cell r="AL33">
            <v>0</v>
          </cell>
        </row>
        <row r="34">
          <cell r="I34" t="str">
            <v>2.4.</v>
          </cell>
          <cell r="J34" t="str">
            <v>ЦДНГ – Западно-Ярактинский УН (Ярактинское НГКМ)</v>
          </cell>
        </row>
        <row r="34">
          <cell r="L34" t="str">
            <v>Западно-Ярактинский УН (ЯНГКМ)</v>
          </cell>
          <cell r="M34" t="str">
            <v>ЦДНГ – Западно-Ярактинский УН (Ярактинское НГКМ)</v>
          </cell>
          <cell r="N34" t="str">
            <v>ПГС</v>
          </cell>
          <cell r="O34" t="str">
            <v>тыс.м3</v>
          </cell>
        </row>
        <row r="35">
          <cell r="I35" t="str">
            <v>2.5.</v>
          </cell>
          <cell r="J35" t="str">
            <v>ЦДНГ – Кийский УН (Ярактинское НГКМ)</v>
          </cell>
        </row>
        <row r="35">
          <cell r="L35" t="str">
            <v>Кийский УН (Ярактинское НГКМ)</v>
          </cell>
          <cell r="M35" t="str">
            <v>ЦДНГ – Кийский УН (Ярактинское НГКМ)</v>
          </cell>
          <cell r="N35" t="str">
            <v>ПГС</v>
          </cell>
          <cell r="O35" t="str">
            <v>тыс.м3</v>
          </cell>
          <cell r="P35">
            <v>0</v>
          </cell>
        </row>
        <row r="35">
          <cell r="R35">
            <v>0</v>
          </cell>
        </row>
        <row r="35">
          <cell r="T35">
            <v>0</v>
          </cell>
        </row>
        <row r="35">
          <cell r="V35">
            <v>0</v>
          </cell>
        </row>
        <row r="35">
          <cell r="X35">
            <v>0</v>
          </cell>
        </row>
        <row r="35">
          <cell r="Z35">
            <v>0</v>
          </cell>
        </row>
        <row r="35">
          <cell r="AB35">
            <v>0</v>
          </cell>
        </row>
        <row r="35">
          <cell r="AD35">
            <v>0</v>
          </cell>
        </row>
        <row r="35">
          <cell r="AF35">
            <v>0</v>
          </cell>
        </row>
        <row r="35">
          <cell r="AH35">
            <v>0</v>
          </cell>
        </row>
        <row r="35">
          <cell r="AJ35">
            <v>0</v>
          </cell>
        </row>
        <row r="35">
          <cell r="AL35">
            <v>0</v>
          </cell>
        </row>
        <row r="36">
          <cell r="I36" t="str">
            <v>2.6.</v>
          </cell>
          <cell r="J36" t="str">
            <v>ЦДНГ – Западно-Ярактинский УН (Токминское НГКМ)</v>
          </cell>
        </row>
        <row r="36">
          <cell r="L36" t="str">
            <v>Западно-Ярактинский УН (ТНГКМ)</v>
          </cell>
          <cell r="M36" t="str">
            <v>ЦДНГ – Западно-Ярактинский УН (Токминское НГКМ)</v>
          </cell>
          <cell r="N36" t="str">
            <v>ПГС</v>
          </cell>
          <cell r="O36" t="str">
            <v>тыс.м3</v>
          </cell>
        </row>
        <row r="37">
          <cell r="I37" t="str">
            <v>2.7.</v>
          </cell>
          <cell r="J37" t="str">
            <v>ЦДНГ – Аянский ЛУ</v>
          </cell>
        </row>
        <row r="37">
          <cell r="L37" t="str">
            <v>Аянский УН (ЯНГКМ)</v>
          </cell>
          <cell r="M37" t="str">
            <v>ЦДНГ - Аянский УН (Ярактинское НГКМ)</v>
          </cell>
          <cell r="N37" t="str">
            <v>ПГС</v>
          </cell>
          <cell r="O37" t="str">
            <v>тыс.м3</v>
          </cell>
          <cell r="P37">
            <v>0</v>
          </cell>
        </row>
        <row r="37">
          <cell r="R37">
            <v>0</v>
          </cell>
        </row>
        <row r="37">
          <cell r="T37">
            <v>0</v>
          </cell>
        </row>
        <row r="37">
          <cell r="V37">
            <v>0</v>
          </cell>
        </row>
        <row r="37">
          <cell r="X37">
            <v>0</v>
          </cell>
        </row>
        <row r="37">
          <cell r="Z37">
            <v>0</v>
          </cell>
        </row>
        <row r="37">
          <cell r="AB37">
            <v>0</v>
          </cell>
        </row>
        <row r="37">
          <cell r="AD37">
            <v>0</v>
          </cell>
        </row>
        <row r="37">
          <cell r="AF37">
            <v>0</v>
          </cell>
        </row>
        <row r="37">
          <cell r="AH37">
            <v>0</v>
          </cell>
        </row>
        <row r="37">
          <cell r="AJ37">
            <v>0</v>
          </cell>
        </row>
        <row r="37">
          <cell r="AL37">
            <v>0</v>
          </cell>
        </row>
        <row r="38">
          <cell r="I38">
            <v>3</v>
          </cell>
          <cell r="J38" t="str">
            <v>Добыча газового конденсата</v>
          </cell>
          <cell r="K38">
            <v>1</v>
          </cell>
        </row>
        <row r="38">
          <cell r="O38" t="str">
            <v>тонн</v>
          </cell>
        </row>
        <row r="38">
          <cell r="Q38">
            <v>37777.499</v>
          </cell>
        </row>
        <row r="38">
          <cell r="S38">
            <v>33104.385</v>
          </cell>
        </row>
        <row r="38">
          <cell r="U38">
            <v>27655.086</v>
          </cell>
        </row>
        <row r="38">
          <cell r="W38">
            <v>42386.602</v>
          </cell>
        </row>
        <row r="38">
          <cell r="Y38">
            <v>42945.565</v>
          </cell>
        </row>
        <row r="38">
          <cell r="AA38">
            <v>27669.014</v>
          </cell>
        </row>
        <row r="38">
          <cell r="AC38">
            <v>9373.842</v>
          </cell>
        </row>
        <row r="38">
          <cell r="AE38">
            <v>35694.67</v>
          </cell>
        </row>
        <row r="38">
          <cell r="AG38">
            <v>40028.691</v>
          </cell>
        </row>
        <row r="38">
          <cell r="AI38">
            <v>59214.477</v>
          </cell>
        </row>
        <row r="38">
          <cell r="AK38">
            <v>56587.767</v>
          </cell>
        </row>
        <row r="38">
          <cell r="AM38">
            <v>53094.835</v>
          </cell>
        </row>
        <row r="39">
          <cell r="I39" t="str">
            <v>3.1.</v>
          </cell>
          <cell r="J39" t="str">
            <v>ЦДНГ – Ярактинское НГКМ</v>
          </cell>
        </row>
        <row r="39">
          <cell r="M39" t="str">
            <v>ЦДНГ – Ярактинское НГКМ</v>
          </cell>
          <cell r="N39" t="str">
            <v>ГК</v>
          </cell>
          <cell r="O39" t="str">
            <v>тонн</v>
          </cell>
          <cell r="P39">
            <v>1</v>
          </cell>
          <cell r="Q39">
            <v>22361.134</v>
          </cell>
          <cell r="R39">
            <v>1</v>
          </cell>
          <cell r="S39">
            <v>23321.848</v>
          </cell>
          <cell r="T39">
            <v>1</v>
          </cell>
          <cell r="U39">
            <v>24311.234</v>
          </cell>
          <cell r="V39">
            <v>1</v>
          </cell>
          <cell r="W39">
            <v>33945.058</v>
          </cell>
          <cell r="X39">
            <v>1</v>
          </cell>
          <cell r="Y39">
            <v>31047.64</v>
          </cell>
          <cell r="Z39">
            <v>1</v>
          </cell>
          <cell r="AA39">
            <v>17431.026</v>
          </cell>
          <cell r="AB39">
            <v>1</v>
          </cell>
          <cell r="AC39">
            <v>6192.906</v>
          </cell>
          <cell r="AD39">
            <v>1</v>
          </cell>
          <cell r="AE39">
            <v>24214.612</v>
          </cell>
          <cell r="AF39">
            <v>1</v>
          </cell>
          <cell r="AG39">
            <v>27871.427</v>
          </cell>
          <cell r="AH39">
            <v>1</v>
          </cell>
          <cell r="AI39">
            <v>31674.205</v>
          </cell>
          <cell r="AJ39">
            <v>1</v>
          </cell>
          <cell r="AK39">
            <v>31064.218</v>
          </cell>
          <cell r="AL39">
            <v>1</v>
          </cell>
          <cell r="AM39">
            <v>28684.864</v>
          </cell>
        </row>
        <row r="40">
          <cell r="I40" t="str">
            <v>3.1.1.</v>
          </cell>
          <cell r="J40" t="str">
            <v>ЛУС (с3-с4)</v>
          </cell>
        </row>
        <row r="40">
          <cell r="L40" t="str">
            <v>ЯНГКМ</v>
          </cell>
          <cell r="M40" t="str">
            <v>ЦДНГ – Ярактинское НГКМ</v>
          </cell>
          <cell r="N40" t="str">
            <v>ГК</v>
          </cell>
          <cell r="O40" t="str">
            <v>тонн</v>
          </cell>
        </row>
        <row r="40">
          <cell r="Q40">
            <v>5859.299</v>
          </cell>
        </row>
        <row r="40">
          <cell r="S40">
            <v>5592.812</v>
          </cell>
        </row>
        <row r="40">
          <cell r="U40">
            <v>5352.972</v>
          </cell>
        </row>
        <row r="40">
          <cell r="W40">
            <v>14007.688</v>
          </cell>
        </row>
        <row r="40">
          <cell r="Y40">
            <v>10192.727</v>
          </cell>
        </row>
        <row r="40">
          <cell r="AA40">
            <v>5988.295</v>
          </cell>
        </row>
        <row r="40">
          <cell r="AC40">
            <v>1553.329</v>
          </cell>
        </row>
        <row r="40">
          <cell r="AE40">
            <v>8380.348</v>
          </cell>
        </row>
        <row r="40">
          <cell r="AG40">
            <v>8298.279</v>
          </cell>
        </row>
        <row r="40">
          <cell r="AI40">
            <v>10982.342</v>
          </cell>
        </row>
        <row r="40">
          <cell r="AK40">
            <v>9955.851</v>
          </cell>
        </row>
        <row r="40">
          <cell r="AM40">
            <v>8836.041</v>
          </cell>
        </row>
        <row r="41">
          <cell r="I41" t="str">
            <v>3.1.2.</v>
          </cell>
          <cell r="J41" t="str">
            <v>конденсат (с5+)</v>
          </cell>
        </row>
        <row r="41">
          <cell r="L41" t="str">
            <v>ЯНГКМ</v>
          </cell>
          <cell r="M41" t="str">
            <v>ЦДНГ – Ярактинское НГКМ</v>
          </cell>
          <cell r="N41" t="str">
            <v>ГК</v>
          </cell>
          <cell r="O41" t="str">
            <v>тонн</v>
          </cell>
        </row>
        <row r="41">
          <cell r="Q41">
            <v>16501.835</v>
          </cell>
        </row>
        <row r="41">
          <cell r="S41">
            <v>17729.036</v>
          </cell>
        </row>
        <row r="41">
          <cell r="U41">
            <v>18958.262</v>
          </cell>
        </row>
        <row r="41">
          <cell r="W41">
            <v>19937.37</v>
          </cell>
        </row>
        <row r="41">
          <cell r="Y41">
            <v>20854.913</v>
          </cell>
        </row>
        <row r="41">
          <cell r="AA41">
            <v>11442.731</v>
          </cell>
        </row>
        <row r="41">
          <cell r="AC41">
            <v>4639.577</v>
          </cell>
        </row>
        <row r="41">
          <cell r="AE41">
            <v>15834.264</v>
          </cell>
        </row>
        <row r="41">
          <cell r="AG41">
            <v>19573.148</v>
          </cell>
        </row>
        <row r="41">
          <cell r="AI41">
            <v>20691.863</v>
          </cell>
        </row>
        <row r="41">
          <cell r="AK41">
            <v>21108.367</v>
          </cell>
        </row>
        <row r="41">
          <cell r="AM41">
            <v>19848.823</v>
          </cell>
        </row>
        <row r="42">
          <cell r="I42" t="str">
            <v>3.2.</v>
          </cell>
          <cell r="J42" t="str">
            <v>ЦДНГ – Марковское НГКМ</v>
          </cell>
        </row>
        <row r="42">
          <cell r="M42" t="str">
            <v>ЦДНГ – Марковское НГКМ</v>
          </cell>
          <cell r="N42" t="str">
            <v>ГК</v>
          </cell>
          <cell r="O42" t="str">
            <v>тонн</v>
          </cell>
          <cell r="P42">
            <v>1</v>
          </cell>
          <cell r="Q42">
            <v>11919.946</v>
          </cell>
          <cell r="R42">
            <v>1</v>
          </cell>
          <cell r="S42">
            <v>7065.823</v>
          </cell>
          <cell r="T42">
            <v>1</v>
          </cell>
          <cell r="U42">
            <v>276.827</v>
          </cell>
          <cell r="V42">
            <v>1</v>
          </cell>
          <cell r="W42">
            <v>5162.973</v>
          </cell>
          <cell r="X42">
            <v>1</v>
          </cell>
          <cell r="Y42">
            <v>8979.398</v>
          </cell>
          <cell r="Z42">
            <v>1</v>
          </cell>
          <cell r="AA42">
            <v>8999.27</v>
          </cell>
          <cell r="AB42">
            <v>1</v>
          </cell>
          <cell r="AC42">
            <v>2468.744</v>
          </cell>
          <cell r="AD42">
            <v>1</v>
          </cell>
          <cell r="AE42">
            <v>9721.445</v>
          </cell>
          <cell r="AF42">
            <v>1</v>
          </cell>
          <cell r="AG42">
            <v>9368.179</v>
          </cell>
          <cell r="AH42">
            <v>1</v>
          </cell>
          <cell r="AI42">
            <v>25300.923</v>
          </cell>
          <cell r="AJ42">
            <v>1</v>
          </cell>
          <cell r="AK42">
            <v>23274.349</v>
          </cell>
          <cell r="AL42">
            <v>1</v>
          </cell>
          <cell r="AM42">
            <v>22290.713</v>
          </cell>
        </row>
        <row r="43">
          <cell r="I43" t="str">
            <v>3.2.1.</v>
          </cell>
          <cell r="J43" t="str">
            <v>ЛУС (с3-с4)</v>
          </cell>
        </row>
        <row r="43">
          <cell r="L43" t="str">
            <v>МНГКМ</v>
          </cell>
          <cell r="M43" t="str">
            <v>ЦДНГ – Марковское НГКМ</v>
          </cell>
          <cell r="N43" t="str">
            <v>ГК</v>
          </cell>
          <cell r="O43" t="str">
            <v>тонн</v>
          </cell>
        </row>
        <row r="43">
          <cell r="Q43">
            <v>1179.875</v>
          </cell>
        </row>
        <row r="43">
          <cell r="S43">
            <v>720.666</v>
          </cell>
        </row>
        <row r="43">
          <cell r="U43">
            <v>13.841</v>
          </cell>
        </row>
        <row r="43">
          <cell r="W43">
            <v>911.436</v>
          </cell>
        </row>
        <row r="43">
          <cell r="Y43">
            <v>1443.945</v>
          </cell>
        </row>
        <row r="43">
          <cell r="AA43">
            <v>1331.14</v>
          </cell>
        </row>
        <row r="43">
          <cell r="AC43">
            <v>487.712</v>
          </cell>
        </row>
        <row r="43">
          <cell r="AE43">
            <v>1695.424</v>
          </cell>
        </row>
        <row r="43">
          <cell r="AG43">
            <v>1673.636</v>
          </cell>
        </row>
        <row r="43">
          <cell r="AI43">
            <v>4972.569</v>
          </cell>
        </row>
        <row r="43">
          <cell r="AK43">
            <v>5155.55</v>
          </cell>
        </row>
        <row r="43">
          <cell r="AM43">
            <v>5043.001</v>
          </cell>
        </row>
        <row r="44">
          <cell r="I44" t="str">
            <v>3.2.2.</v>
          </cell>
          <cell r="J44" t="str">
            <v>конденсат (с5+)</v>
          </cell>
        </row>
        <row r="44">
          <cell r="L44" t="str">
            <v>МНГКМ</v>
          </cell>
          <cell r="M44" t="str">
            <v>ЦДНГ – Марковское НГКМ</v>
          </cell>
          <cell r="N44" t="str">
            <v>ГК</v>
          </cell>
          <cell r="O44" t="str">
            <v>тонн</v>
          </cell>
        </row>
        <row r="44">
          <cell r="Q44">
            <v>10740.071</v>
          </cell>
        </row>
        <row r="44">
          <cell r="S44">
            <v>6345.157</v>
          </cell>
        </row>
        <row r="44">
          <cell r="U44">
            <v>262.986</v>
          </cell>
        </row>
        <row r="44">
          <cell r="W44">
            <v>4251.537</v>
          </cell>
        </row>
        <row r="44">
          <cell r="Y44">
            <v>7535.453</v>
          </cell>
        </row>
        <row r="44">
          <cell r="AA44">
            <v>7668.13</v>
          </cell>
        </row>
        <row r="44">
          <cell r="AC44">
            <v>1981.032</v>
          </cell>
        </row>
        <row r="44">
          <cell r="AE44">
            <v>8026.021</v>
          </cell>
        </row>
        <row r="44">
          <cell r="AG44">
            <v>7694.543</v>
          </cell>
        </row>
        <row r="44">
          <cell r="AI44">
            <v>20328.354</v>
          </cell>
        </row>
        <row r="44">
          <cell r="AK44">
            <v>18118.799</v>
          </cell>
        </row>
        <row r="44">
          <cell r="AM44">
            <v>17247.712</v>
          </cell>
        </row>
        <row r="45">
          <cell r="I45" t="str">
            <v>3.3.</v>
          </cell>
          <cell r="J45" t="str">
            <v>ЦДНГ – Аянский (Западный) УН</v>
          </cell>
        </row>
        <row r="45">
          <cell r="M45" t="str">
            <v>ЦДНГ – Аянский (Западный) УН</v>
          </cell>
          <cell r="N45" t="str">
            <v>ГК</v>
          </cell>
          <cell r="O45" t="str">
            <v>тонн</v>
          </cell>
          <cell r="P45">
            <v>1</v>
          </cell>
          <cell r="Q45">
            <v>3455.825</v>
          </cell>
          <cell r="R45">
            <v>1</v>
          </cell>
          <cell r="S45">
            <v>2716.714</v>
          </cell>
          <cell r="T45">
            <v>1</v>
          </cell>
          <cell r="U45">
            <v>3067.025</v>
          </cell>
          <cell r="V45">
            <v>1</v>
          </cell>
          <cell r="W45">
            <v>3278.571</v>
          </cell>
          <cell r="X45">
            <v>1</v>
          </cell>
          <cell r="Y45">
            <v>2918.527</v>
          </cell>
          <cell r="Z45">
            <v>1</v>
          </cell>
          <cell r="AA45">
            <v>1238.718</v>
          </cell>
          <cell r="AB45">
            <v>1</v>
          </cell>
          <cell r="AC45">
            <v>712.192</v>
          </cell>
          <cell r="AD45">
            <v>1</v>
          </cell>
          <cell r="AE45">
            <v>1758.613</v>
          </cell>
          <cell r="AF45">
            <v>1</v>
          </cell>
          <cell r="AG45">
            <v>2789.085</v>
          </cell>
          <cell r="AH45">
            <v>1</v>
          </cell>
          <cell r="AI45">
            <v>2239.349</v>
          </cell>
          <cell r="AJ45">
            <v>1</v>
          </cell>
          <cell r="AK45">
            <v>2249.2</v>
          </cell>
          <cell r="AL45">
            <v>1</v>
          </cell>
          <cell r="AM45">
            <v>2119.258</v>
          </cell>
        </row>
        <row r="46">
          <cell r="I46" t="str">
            <v>3.3.1.</v>
          </cell>
          <cell r="J46" t="str">
            <v>ЛУС (с3-с4)</v>
          </cell>
        </row>
        <row r="46">
          <cell r="L46" t="str">
            <v>Аянский (Западный) УН (ЯНГКМ)</v>
          </cell>
          <cell r="M46" t="str">
            <v>ЦДНГ – Аянский (Западный) УН</v>
          </cell>
          <cell r="N46" t="str">
            <v>ГК</v>
          </cell>
          <cell r="O46" t="str">
            <v>тонн</v>
          </cell>
        </row>
        <row r="46">
          <cell r="Q46">
            <v>277.746</v>
          </cell>
        </row>
        <row r="46">
          <cell r="S46">
            <v>249.328</v>
          </cell>
        </row>
        <row r="46">
          <cell r="U46">
            <v>206.335</v>
          </cell>
        </row>
        <row r="46">
          <cell r="W46">
            <v>1067.765</v>
          </cell>
        </row>
        <row r="46">
          <cell r="Y46">
            <v>828.519</v>
          </cell>
        </row>
        <row r="46">
          <cell r="AA46">
            <v>288.147</v>
          </cell>
        </row>
        <row r="46">
          <cell r="AC46">
            <v>173.903</v>
          </cell>
        </row>
        <row r="46">
          <cell r="AE46">
            <v>447.579</v>
          </cell>
        </row>
        <row r="46">
          <cell r="AG46">
            <v>718.67</v>
          </cell>
        </row>
        <row r="46">
          <cell r="AI46">
            <v>565.899</v>
          </cell>
        </row>
        <row r="46">
          <cell r="AK46">
            <v>552.566</v>
          </cell>
        </row>
        <row r="46">
          <cell r="AM46">
            <v>540.562</v>
          </cell>
        </row>
        <row r="47">
          <cell r="I47" t="str">
            <v>3.3.2.</v>
          </cell>
          <cell r="J47" t="str">
            <v>конденсат (с5+)</v>
          </cell>
        </row>
        <row r="47">
          <cell r="L47" t="str">
            <v>Аянский (Западный) УН (ЯНГКМ)</v>
          </cell>
          <cell r="M47" t="str">
            <v>ЦДНГ – Аянский (Западный) УН</v>
          </cell>
          <cell r="N47" t="str">
            <v>ГК</v>
          </cell>
          <cell r="O47" t="str">
            <v>тонн</v>
          </cell>
        </row>
        <row r="47">
          <cell r="Q47">
            <v>3178.079</v>
          </cell>
        </row>
        <row r="47">
          <cell r="S47">
            <v>2467.386</v>
          </cell>
        </row>
        <row r="47">
          <cell r="U47">
            <v>2860.69</v>
          </cell>
        </row>
        <row r="47">
          <cell r="W47">
            <v>2210.806</v>
          </cell>
        </row>
        <row r="47">
          <cell r="Y47">
            <v>2090.008</v>
          </cell>
        </row>
        <row r="47">
          <cell r="AA47">
            <v>950.571</v>
          </cell>
        </row>
        <row r="47">
          <cell r="AC47">
            <v>538.289</v>
          </cell>
        </row>
        <row r="47">
          <cell r="AE47">
            <v>1311.034</v>
          </cell>
        </row>
        <row r="47">
          <cell r="AG47">
            <v>2070.415</v>
          </cell>
        </row>
        <row r="47">
          <cell r="AI47">
            <v>1673.45</v>
          </cell>
        </row>
        <row r="47">
          <cell r="AK47">
            <v>1696.634</v>
          </cell>
        </row>
        <row r="47">
          <cell r="AM47">
            <v>1578.696</v>
          </cell>
        </row>
        <row r="48">
          <cell r="I48" t="str">
            <v>3.4.</v>
          </cell>
          <cell r="J48" t="str">
            <v>ЦДНГ – Западно-Ярактинский УН (Ярактинское НГКМ)</v>
          </cell>
        </row>
        <row r="48">
          <cell r="M48" t="str">
            <v>ЦДНГ – Западно-Ярактинский УН (Ярактинское НГКМ)</v>
          </cell>
          <cell r="N48" t="str">
            <v>ГК</v>
          </cell>
          <cell r="O48" t="str">
            <v>тонн</v>
          </cell>
        </row>
        <row r="49">
          <cell r="I49" t="str">
            <v>3.5.</v>
          </cell>
          <cell r="J49" t="str">
            <v>ЦДНГ – Кийский УН (Ярактинское НГКМ)</v>
          </cell>
        </row>
        <row r="49">
          <cell r="M49" t="str">
            <v>ЦДНГ – Кийский УН (Ярактинское НГКМ)</v>
          </cell>
          <cell r="N49" t="str">
            <v>ГК</v>
          </cell>
          <cell r="O49" t="str">
            <v>тонн</v>
          </cell>
          <cell r="P49">
            <v>1</v>
          </cell>
          <cell r="Q49">
            <v>40.594</v>
          </cell>
          <cell r="R49">
            <v>1</v>
          </cell>
          <cell r="S49">
            <v>0</v>
          </cell>
          <cell r="T49">
            <v>1</v>
          </cell>
          <cell r="U49">
            <v>0</v>
          </cell>
          <cell r="V49">
            <v>1</v>
          </cell>
          <cell r="W49">
            <v>0</v>
          </cell>
          <cell r="X49">
            <v>1</v>
          </cell>
          <cell r="Y49">
            <v>0</v>
          </cell>
          <cell r="Z49">
            <v>1</v>
          </cell>
          <cell r="AA49">
            <v>0</v>
          </cell>
          <cell r="AB49">
            <v>1</v>
          </cell>
          <cell r="AC49">
            <v>0</v>
          </cell>
          <cell r="AD49">
            <v>1</v>
          </cell>
          <cell r="AE49">
            <v>0</v>
          </cell>
          <cell r="AF49">
            <v>1</v>
          </cell>
          <cell r="AG49">
            <v>0</v>
          </cell>
          <cell r="AH49">
            <v>1</v>
          </cell>
          <cell r="AI49">
            <v>0</v>
          </cell>
          <cell r="AJ49">
            <v>1</v>
          </cell>
          <cell r="AK49">
            <v>0</v>
          </cell>
          <cell r="AL49">
            <v>1</v>
          </cell>
          <cell r="AM49">
            <v>0</v>
          </cell>
        </row>
        <row r="50">
          <cell r="I50" t="str">
            <v>3.5.1.</v>
          </cell>
          <cell r="J50" t="str">
            <v>ЛУС (с3-с4)</v>
          </cell>
        </row>
        <row r="50">
          <cell r="L50" t="str">
            <v>Кийский УН (Ярактинское НГКМ)</v>
          </cell>
          <cell r="M50" t="str">
            <v>ЦДНГ – Кийский УН (Ярактинское НГКМ)</v>
          </cell>
          <cell r="N50" t="str">
            <v>ГК</v>
          </cell>
          <cell r="O50" t="str">
            <v>тонн</v>
          </cell>
        </row>
        <row r="50">
          <cell r="Q50">
            <v>3.639</v>
          </cell>
        </row>
        <row r="50">
          <cell r="S50">
            <v>0</v>
          </cell>
        </row>
        <row r="50">
          <cell r="U50">
            <v>0</v>
          </cell>
        </row>
        <row r="50">
          <cell r="W50">
            <v>0</v>
          </cell>
        </row>
        <row r="50">
          <cell r="Y50">
            <v>0</v>
          </cell>
        </row>
        <row r="50">
          <cell r="AA50">
            <v>0</v>
          </cell>
        </row>
        <row r="50">
          <cell r="AC50">
            <v>0</v>
          </cell>
        </row>
        <row r="50">
          <cell r="AE50">
            <v>0</v>
          </cell>
        </row>
        <row r="50">
          <cell r="AG50">
            <v>0</v>
          </cell>
        </row>
        <row r="50">
          <cell r="AI50">
            <v>0</v>
          </cell>
        </row>
        <row r="50">
          <cell r="AK50">
            <v>0</v>
          </cell>
        </row>
        <row r="50">
          <cell r="AM50">
            <v>0</v>
          </cell>
        </row>
        <row r="51">
          <cell r="I51" t="str">
            <v>3.5.2.</v>
          </cell>
          <cell r="J51" t="str">
            <v>конденсат (с5+)</v>
          </cell>
        </row>
        <row r="51">
          <cell r="L51" t="str">
            <v>Кийский УН (Ярактинское НГКМ)</v>
          </cell>
          <cell r="M51" t="str">
            <v>ЦДНГ – Кийский УН (Ярактинское НГКМ)</v>
          </cell>
          <cell r="N51" t="str">
            <v>ГК</v>
          </cell>
          <cell r="O51" t="str">
            <v>тонн</v>
          </cell>
        </row>
        <row r="51">
          <cell r="Q51">
            <v>36.955</v>
          </cell>
        </row>
        <row r="51">
          <cell r="S51">
            <v>0</v>
          </cell>
        </row>
        <row r="51">
          <cell r="U51">
            <v>0</v>
          </cell>
        </row>
        <row r="51">
          <cell r="W51">
            <v>0</v>
          </cell>
        </row>
        <row r="51">
          <cell r="Y51">
            <v>0</v>
          </cell>
        </row>
        <row r="51">
          <cell r="AA51">
            <v>0</v>
          </cell>
        </row>
        <row r="51">
          <cell r="AC51">
            <v>0</v>
          </cell>
        </row>
        <row r="51">
          <cell r="AE51">
            <v>0</v>
          </cell>
        </row>
        <row r="51">
          <cell r="AG51">
            <v>0</v>
          </cell>
        </row>
        <row r="51">
          <cell r="AI51">
            <v>0</v>
          </cell>
        </row>
        <row r="51">
          <cell r="AK51">
            <v>0</v>
          </cell>
        </row>
        <row r="51">
          <cell r="AM51">
            <v>0</v>
          </cell>
        </row>
        <row r="52">
          <cell r="I52" t="str">
            <v>3.6.</v>
          </cell>
          <cell r="J52" t="str">
            <v>ЦДНГ – Западно-Ярактинский УН (Токминское НГКМ)</v>
          </cell>
        </row>
        <row r="52">
          <cell r="M52" t="str">
            <v>ЦДНГ – Западно-Ярактинский УН (Токминское НГКМ)</v>
          </cell>
          <cell r="N52" t="str">
            <v>ГК</v>
          </cell>
          <cell r="O52" t="str">
            <v>тонн</v>
          </cell>
        </row>
        <row r="53">
          <cell r="I53" t="str">
            <v>3.6.1.</v>
          </cell>
          <cell r="J53" t="str">
            <v>ЛУС (с3-с4)</v>
          </cell>
        </row>
        <row r="53">
          <cell r="O53" t="str">
            <v>тонн</v>
          </cell>
        </row>
        <row r="54">
          <cell r="I54" t="str">
            <v>3.6.2.</v>
          </cell>
          <cell r="J54" t="str">
            <v>конденсат (с5+)</v>
          </cell>
        </row>
        <row r="54">
          <cell r="O54" t="str">
            <v>тонн</v>
          </cell>
        </row>
        <row r="55">
          <cell r="I55" t="str">
            <v>3.7.</v>
          </cell>
          <cell r="J55" t="str">
            <v>ЦДНГ – Аянский ЛУ</v>
          </cell>
        </row>
        <row r="55">
          <cell r="M55" t="str">
            <v>ЦДНГ - Аянский УН (Ярактинское НГКМ)</v>
          </cell>
          <cell r="N55" t="str">
            <v>ГК</v>
          </cell>
          <cell r="O55" t="str">
            <v>тонн</v>
          </cell>
        </row>
        <row r="55">
          <cell r="Z55">
            <v>1</v>
          </cell>
          <cell r="AA55">
            <v>0</v>
          </cell>
          <cell r="AB55">
            <v>1</v>
          </cell>
          <cell r="AC55">
            <v>0</v>
          </cell>
          <cell r="AD55">
            <v>1</v>
          </cell>
          <cell r="AE55">
            <v>0</v>
          </cell>
          <cell r="AF55">
            <v>1</v>
          </cell>
          <cell r="AG55">
            <v>0</v>
          </cell>
          <cell r="AH55">
            <v>1</v>
          </cell>
          <cell r="AI55">
            <v>0</v>
          </cell>
          <cell r="AJ55">
            <v>1</v>
          </cell>
          <cell r="AK55">
            <v>0</v>
          </cell>
          <cell r="AL55">
            <v>1</v>
          </cell>
          <cell r="AM55">
            <v>0</v>
          </cell>
        </row>
        <row r="56">
          <cell r="I56" t="str">
            <v>3.7.1.</v>
          </cell>
          <cell r="J56" t="str">
            <v>ЛУС (с3-с4)</v>
          </cell>
        </row>
        <row r="56">
          <cell r="L56" t="str">
            <v>Аянский УН (ЯНГКМ)</v>
          </cell>
          <cell r="M56" t="str">
            <v>ЦДНГ - Аянский УН (Ярактинское НГКМ)</v>
          </cell>
          <cell r="N56" t="str">
            <v>ГК</v>
          </cell>
          <cell r="O56" t="str">
            <v>тонн</v>
          </cell>
        </row>
        <row r="56">
          <cell r="AA56">
            <v>0</v>
          </cell>
        </row>
        <row r="56">
          <cell r="AC56">
            <v>0</v>
          </cell>
        </row>
        <row r="56">
          <cell r="AE56">
            <v>0</v>
          </cell>
        </row>
        <row r="56">
          <cell r="AG56">
            <v>0</v>
          </cell>
        </row>
        <row r="56">
          <cell r="AI56">
            <v>0</v>
          </cell>
        </row>
        <row r="56">
          <cell r="AK56">
            <v>0</v>
          </cell>
        </row>
        <row r="56">
          <cell r="AM56">
            <v>0</v>
          </cell>
        </row>
        <row r="57">
          <cell r="I57" t="str">
            <v>3.7.2.</v>
          </cell>
          <cell r="J57" t="str">
            <v>конденсат (с5+)</v>
          </cell>
        </row>
        <row r="57">
          <cell r="L57" t="str">
            <v>Аянский УН (ЯНГКМ)</v>
          </cell>
          <cell r="M57" t="str">
            <v>ЦДНГ - Аянский УН (Ярактинское НГКМ)</v>
          </cell>
          <cell r="N57" t="str">
            <v>ГК</v>
          </cell>
          <cell r="O57" t="str">
            <v>тонн</v>
          </cell>
        </row>
        <row r="57">
          <cell r="AA57">
            <v>0</v>
          </cell>
        </row>
        <row r="57">
          <cell r="AC57">
            <v>0</v>
          </cell>
        </row>
        <row r="57">
          <cell r="AE57">
            <v>0</v>
          </cell>
        </row>
        <row r="57">
          <cell r="AG57">
            <v>0</v>
          </cell>
        </row>
        <row r="57">
          <cell r="AI57">
            <v>0</v>
          </cell>
        </row>
        <row r="57">
          <cell r="AK57">
            <v>0</v>
          </cell>
        </row>
        <row r="57">
          <cell r="AM57">
            <v>0</v>
          </cell>
        </row>
        <row r="58">
          <cell r="I58">
            <v>4</v>
          </cell>
          <cell r="J58" t="str">
            <v>Потери нормативные при добыче ГК</v>
          </cell>
          <cell r="K58">
            <v>1</v>
          </cell>
        </row>
        <row r="58">
          <cell r="O58" t="str">
            <v>тонн</v>
          </cell>
        </row>
        <row r="58">
          <cell r="Q58">
            <v>0</v>
          </cell>
        </row>
        <row r="58">
          <cell r="S58">
            <v>0</v>
          </cell>
        </row>
        <row r="58">
          <cell r="U58">
            <v>0</v>
          </cell>
        </row>
        <row r="58">
          <cell r="W58">
            <v>0</v>
          </cell>
        </row>
        <row r="58">
          <cell r="Y58">
            <v>0</v>
          </cell>
        </row>
        <row r="58">
          <cell r="AA58">
            <v>0</v>
          </cell>
        </row>
        <row r="58">
          <cell r="AC58">
            <v>0</v>
          </cell>
        </row>
        <row r="58">
          <cell r="AE58">
            <v>0</v>
          </cell>
        </row>
        <row r="58">
          <cell r="AG58">
            <v>0</v>
          </cell>
        </row>
        <row r="58">
          <cell r="AI58">
            <v>0</v>
          </cell>
        </row>
        <row r="58">
          <cell r="AK58">
            <v>0</v>
          </cell>
        </row>
        <row r="58">
          <cell r="AM58">
            <v>0</v>
          </cell>
        </row>
        <row r="59">
          <cell r="I59" t="str">
            <v>4.1.</v>
          </cell>
          <cell r="J59" t="str">
            <v>ЦДНГ – Ярактинское НГКМ</v>
          </cell>
        </row>
        <row r="59">
          <cell r="L59" t="str">
            <v>ЯНГКМ</v>
          </cell>
          <cell r="M59" t="str">
            <v>ЦДНГ – Ярактинское НГКМ</v>
          </cell>
          <cell r="N59" t="str">
            <v>ГК</v>
          </cell>
          <cell r="O59" t="str">
            <v>тонн</v>
          </cell>
        </row>
        <row r="59">
          <cell r="Q59">
            <v>0</v>
          </cell>
        </row>
        <row r="59">
          <cell r="S59">
            <v>0</v>
          </cell>
        </row>
        <row r="59">
          <cell r="U59">
            <v>0</v>
          </cell>
        </row>
        <row r="59">
          <cell r="W59">
            <v>0</v>
          </cell>
        </row>
        <row r="59">
          <cell r="Y59">
            <v>0</v>
          </cell>
        </row>
        <row r="59">
          <cell r="AA59">
            <v>0</v>
          </cell>
        </row>
        <row r="59">
          <cell r="AC59">
            <v>0</v>
          </cell>
        </row>
        <row r="59">
          <cell r="AE59">
            <v>0</v>
          </cell>
        </row>
        <row r="59">
          <cell r="AG59">
            <v>0</v>
          </cell>
        </row>
        <row r="59">
          <cell r="AI59">
            <v>0</v>
          </cell>
        </row>
        <row r="59">
          <cell r="AK59">
            <v>0</v>
          </cell>
        </row>
        <row r="59">
          <cell r="AM59">
            <v>0</v>
          </cell>
        </row>
        <row r="60">
          <cell r="I60" t="str">
            <v>4.2.</v>
          </cell>
          <cell r="J60" t="str">
            <v>ЦДНГ – Марковское НГКМ</v>
          </cell>
        </row>
        <row r="60">
          <cell r="L60" t="str">
            <v>МНГКМ</v>
          </cell>
          <cell r="M60" t="str">
            <v>ЦДНГ – Марковское НГКМ</v>
          </cell>
          <cell r="N60" t="str">
            <v>ГК</v>
          </cell>
          <cell r="O60" t="str">
            <v>тонн</v>
          </cell>
        </row>
        <row r="60">
          <cell r="Q60">
            <v>0</v>
          </cell>
        </row>
        <row r="60">
          <cell r="S60">
            <v>0</v>
          </cell>
        </row>
        <row r="60">
          <cell r="U60">
            <v>0</v>
          </cell>
        </row>
        <row r="60">
          <cell r="W60">
            <v>0</v>
          </cell>
        </row>
        <row r="60">
          <cell r="Y60">
            <v>0</v>
          </cell>
        </row>
        <row r="60">
          <cell r="AA60">
            <v>0</v>
          </cell>
        </row>
        <row r="60">
          <cell r="AC60">
            <v>0</v>
          </cell>
        </row>
        <row r="60">
          <cell r="AE60">
            <v>0</v>
          </cell>
        </row>
        <row r="60">
          <cell r="AG60">
            <v>0</v>
          </cell>
        </row>
        <row r="60">
          <cell r="AI60">
            <v>0</v>
          </cell>
        </row>
        <row r="60">
          <cell r="AK60">
            <v>0</v>
          </cell>
        </row>
        <row r="60">
          <cell r="AM60">
            <v>0</v>
          </cell>
        </row>
        <row r="61">
          <cell r="I61" t="str">
            <v>4.3.</v>
          </cell>
          <cell r="J61" t="str">
            <v>ЦДНГ – Аянский (Западный) УН</v>
          </cell>
        </row>
        <row r="61">
          <cell r="L61" t="str">
            <v>Аянский (Западный) УН (ЯНГКМ)</v>
          </cell>
          <cell r="M61" t="str">
            <v>ЦДНГ – Аянский (Западный) УН</v>
          </cell>
          <cell r="N61" t="str">
            <v>ГК</v>
          </cell>
          <cell r="O61" t="str">
            <v>тонн</v>
          </cell>
        </row>
        <row r="61">
          <cell r="Q61">
            <v>0</v>
          </cell>
        </row>
        <row r="61">
          <cell r="S61">
            <v>0</v>
          </cell>
        </row>
        <row r="61">
          <cell r="U61">
            <v>0</v>
          </cell>
        </row>
        <row r="61">
          <cell r="W61">
            <v>0</v>
          </cell>
        </row>
        <row r="61">
          <cell r="Y61">
            <v>0</v>
          </cell>
        </row>
        <row r="61">
          <cell r="AA61">
            <v>0</v>
          </cell>
        </row>
        <row r="61">
          <cell r="AC61">
            <v>0</v>
          </cell>
        </row>
        <row r="61">
          <cell r="AE61">
            <v>0</v>
          </cell>
        </row>
        <row r="61">
          <cell r="AG61">
            <v>0</v>
          </cell>
        </row>
        <row r="61">
          <cell r="AI61">
            <v>0</v>
          </cell>
        </row>
        <row r="61">
          <cell r="AK61">
            <v>0</v>
          </cell>
        </row>
        <row r="61">
          <cell r="AM61">
            <v>0</v>
          </cell>
        </row>
        <row r="62">
          <cell r="I62" t="str">
            <v>4.4.</v>
          </cell>
          <cell r="J62" t="str">
            <v>ЦДНГ – Западно-Ярактинский УН (Ярактинское НГКМ)</v>
          </cell>
        </row>
        <row r="62">
          <cell r="L62" t="str">
            <v>Западно-Ярактинский УН (ЯНГКМ)</v>
          </cell>
          <cell r="M62" t="str">
            <v>ЦДНГ – Западно-Ярактинский УН (Ярактинское НГКМ)</v>
          </cell>
          <cell r="N62" t="str">
            <v>ГК</v>
          </cell>
          <cell r="O62" t="str">
            <v>тонн</v>
          </cell>
        </row>
        <row r="62">
          <cell r="Q62">
            <v>0</v>
          </cell>
        </row>
        <row r="62">
          <cell r="S62">
            <v>0</v>
          </cell>
        </row>
        <row r="62">
          <cell r="U62">
            <v>0</v>
          </cell>
        </row>
        <row r="62">
          <cell r="W62">
            <v>0</v>
          </cell>
        </row>
        <row r="62">
          <cell r="Y62">
            <v>0</v>
          </cell>
        </row>
        <row r="62">
          <cell r="AA62">
            <v>0</v>
          </cell>
        </row>
        <row r="62">
          <cell r="AC62">
            <v>0</v>
          </cell>
        </row>
        <row r="62">
          <cell r="AE62">
            <v>0</v>
          </cell>
        </row>
        <row r="62">
          <cell r="AG62">
            <v>0</v>
          </cell>
        </row>
        <row r="62">
          <cell r="AI62">
            <v>0</v>
          </cell>
        </row>
        <row r="62">
          <cell r="AK62">
            <v>0</v>
          </cell>
        </row>
        <row r="62">
          <cell r="AM62">
            <v>0</v>
          </cell>
        </row>
        <row r="63">
          <cell r="I63" t="str">
            <v>4.5.</v>
          </cell>
          <cell r="J63" t="str">
            <v>ЦДНГ – Кийский УН (Ярактинское НГКМ)</v>
          </cell>
        </row>
        <row r="63">
          <cell r="L63" t="str">
            <v>Кийский УН (Ярактинское НГКМ)</v>
          </cell>
          <cell r="M63" t="str">
            <v>ЦДНГ – Кийский УН (Ярактинское НГКМ)</v>
          </cell>
          <cell r="N63" t="str">
            <v>ГК</v>
          </cell>
          <cell r="O63" t="str">
            <v>тонн</v>
          </cell>
        </row>
        <row r="63">
          <cell r="Q63">
            <v>0</v>
          </cell>
        </row>
        <row r="63">
          <cell r="S63">
            <v>0</v>
          </cell>
        </row>
        <row r="63">
          <cell r="U63">
            <v>0</v>
          </cell>
        </row>
        <row r="63">
          <cell r="W63">
            <v>0</v>
          </cell>
        </row>
        <row r="63">
          <cell r="Y63">
            <v>0</v>
          </cell>
        </row>
        <row r="63">
          <cell r="AA63">
            <v>0</v>
          </cell>
        </row>
        <row r="63">
          <cell r="AC63">
            <v>0</v>
          </cell>
        </row>
        <row r="63">
          <cell r="AE63">
            <v>0</v>
          </cell>
        </row>
        <row r="63">
          <cell r="AG63">
            <v>0</v>
          </cell>
        </row>
        <row r="63">
          <cell r="AI63">
            <v>0</v>
          </cell>
        </row>
        <row r="63">
          <cell r="AK63">
            <v>0</v>
          </cell>
        </row>
        <row r="63">
          <cell r="AM63">
            <v>0</v>
          </cell>
        </row>
        <row r="64">
          <cell r="I64" t="str">
            <v>4.6.</v>
          </cell>
          <cell r="J64" t="str">
            <v>ЦДНГ – Западно-Ярактинский УН (Токминское НГКМ)</v>
          </cell>
        </row>
        <row r="64">
          <cell r="L64" t="str">
            <v>Западно-Ярактинский УН (ТНГКМ)</v>
          </cell>
          <cell r="M64" t="str">
            <v>ЦДНГ – Западно-Ярактинский УН (Токминское НГКМ)</v>
          </cell>
          <cell r="N64" t="str">
            <v>ГК</v>
          </cell>
          <cell r="O64" t="str">
            <v>тонн</v>
          </cell>
        </row>
        <row r="64">
          <cell r="Q64">
            <v>0</v>
          </cell>
        </row>
        <row r="64">
          <cell r="S64">
            <v>0</v>
          </cell>
        </row>
        <row r="64">
          <cell r="U64">
            <v>0</v>
          </cell>
        </row>
        <row r="64">
          <cell r="W64">
            <v>0</v>
          </cell>
        </row>
        <row r="64">
          <cell r="Y64">
            <v>0</v>
          </cell>
        </row>
        <row r="64">
          <cell r="AA64">
            <v>0</v>
          </cell>
        </row>
        <row r="64">
          <cell r="AC64">
            <v>0</v>
          </cell>
        </row>
        <row r="64">
          <cell r="AE64">
            <v>0</v>
          </cell>
        </row>
        <row r="64">
          <cell r="AG64">
            <v>0</v>
          </cell>
        </row>
        <row r="64">
          <cell r="AI64">
            <v>0</v>
          </cell>
        </row>
        <row r="64">
          <cell r="AK64">
            <v>0</v>
          </cell>
        </row>
        <row r="64">
          <cell r="AM64">
            <v>0</v>
          </cell>
        </row>
        <row r="65">
          <cell r="I65" t="str">
            <v>4.7.</v>
          </cell>
          <cell r="J65" t="str">
            <v>ЦДНГ – Аянский ЛУ</v>
          </cell>
        </row>
        <row r="65">
          <cell r="L65" t="str">
            <v>Аянский УН (ЯНГКМ)</v>
          </cell>
          <cell r="M65" t="str">
            <v>ЦДНГ - Аянский УН (Ярактинское НГКМ)</v>
          </cell>
          <cell r="N65" t="str">
            <v>ГК</v>
          </cell>
          <cell r="O65" t="str">
            <v>тонн</v>
          </cell>
        </row>
        <row r="65">
          <cell r="Q65">
            <v>0</v>
          </cell>
        </row>
        <row r="65">
          <cell r="S65">
            <v>0</v>
          </cell>
        </row>
        <row r="65">
          <cell r="U65">
            <v>0</v>
          </cell>
        </row>
        <row r="65">
          <cell r="W65">
            <v>0</v>
          </cell>
        </row>
        <row r="65">
          <cell r="Y65">
            <v>0</v>
          </cell>
        </row>
        <row r="65">
          <cell r="AA65">
            <v>0</v>
          </cell>
        </row>
        <row r="65">
          <cell r="AC65">
            <v>0</v>
          </cell>
        </row>
        <row r="65">
          <cell r="AE65">
            <v>0</v>
          </cell>
        </row>
        <row r="65">
          <cell r="AG65">
            <v>0</v>
          </cell>
        </row>
        <row r="65">
          <cell r="AI65">
            <v>0</v>
          </cell>
        </row>
        <row r="65">
          <cell r="AK65">
            <v>0</v>
          </cell>
        </row>
        <row r="65">
          <cell r="AM65">
            <v>0</v>
          </cell>
        </row>
        <row r="66">
          <cell r="I66">
            <v>5</v>
          </cell>
          <cell r="J66" t="str">
            <v>Добыча газа горючего природного ГГП (ГС)</v>
          </cell>
        </row>
        <row r="66">
          <cell r="O66" t="str">
            <v>тыс.м3</v>
          </cell>
          <cell r="P66">
            <v>419458.114</v>
          </cell>
        </row>
        <row r="66">
          <cell r="R66">
            <v>365078.727</v>
          </cell>
        </row>
        <row r="66">
          <cell r="T66">
            <v>342989.632</v>
          </cell>
        </row>
        <row r="66">
          <cell r="V66">
            <v>373891.546</v>
          </cell>
        </row>
        <row r="66">
          <cell r="X66">
            <v>392044.796</v>
          </cell>
        </row>
        <row r="66">
          <cell r="Z66">
            <v>234683.773</v>
          </cell>
        </row>
        <row r="66">
          <cell r="AB66">
            <v>82960.532</v>
          </cell>
        </row>
        <row r="66">
          <cell r="AD66">
            <v>312333.789</v>
          </cell>
        </row>
        <row r="66">
          <cell r="AF66">
            <v>396967.446</v>
          </cell>
        </row>
        <row r="66">
          <cell r="AH66">
            <v>619948.596</v>
          </cell>
        </row>
        <row r="66">
          <cell r="AJ66">
            <v>622403.967</v>
          </cell>
        </row>
        <row r="66">
          <cell r="AL66">
            <v>605039.178</v>
          </cell>
        </row>
        <row r="67">
          <cell r="I67" t="str">
            <v>5.1.</v>
          </cell>
          <cell r="J67" t="str">
            <v>ЦДНГ – Ярактинское НГКМ</v>
          </cell>
        </row>
        <row r="67">
          <cell r="L67" t="str">
            <v>ЯНГКМ</v>
          </cell>
          <cell r="M67" t="str">
            <v>ЦДНГ – Ярактинское НГКМ</v>
          </cell>
          <cell r="N67" t="str">
            <v>ГГП</v>
          </cell>
          <cell r="O67" t="str">
            <v>тыс.м3</v>
          </cell>
          <cell r="P67">
            <v>273073.362</v>
          </cell>
        </row>
        <row r="67">
          <cell r="R67">
            <v>274455.745</v>
          </cell>
        </row>
        <row r="67">
          <cell r="T67">
            <v>300265.903</v>
          </cell>
        </row>
        <row r="67">
          <cell r="V67">
            <v>303309.133</v>
          </cell>
        </row>
        <row r="67">
          <cell r="X67">
            <v>290097.239</v>
          </cell>
        </row>
        <row r="67">
          <cell r="Z67">
            <v>157990.064</v>
          </cell>
        </row>
        <row r="67">
          <cell r="AB67">
            <v>60434.61</v>
          </cell>
        </row>
        <row r="67">
          <cell r="AD67">
            <v>226144.527</v>
          </cell>
        </row>
        <row r="67">
          <cell r="AF67">
            <v>295648.925</v>
          </cell>
        </row>
        <row r="67">
          <cell r="AH67">
            <v>353566.556</v>
          </cell>
        </row>
        <row r="67">
          <cell r="AJ67">
            <v>355950.142</v>
          </cell>
        </row>
        <row r="67">
          <cell r="AL67">
            <v>329514.248</v>
          </cell>
        </row>
        <row r="68">
          <cell r="I68" t="str">
            <v>5.2.</v>
          </cell>
          <cell r="J68" t="str">
            <v>ЦДНГ – Марковское НГКМ</v>
          </cell>
        </row>
        <row r="68">
          <cell r="L68" t="str">
            <v>МНГКМ</v>
          </cell>
          <cell r="M68" t="str">
            <v>ЦДНГ – Марковское НГКМ</v>
          </cell>
          <cell r="N68" t="str">
            <v>ГГП</v>
          </cell>
          <cell r="O68" t="str">
            <v>тыс.м3</v>
          </cell>
          <cell r="P68">
            <v>95375.407</v>
          </cell>
        </row>
        <row r="68">
          <cell r="R68">
            <v>55052.442</v>
          </cell>
        </row>
        <row r="68">
          <cell r="T68">
            <v>2423.345</v>
          </cell>
        </row>
        <row r="68">
          <cell r="V68">
            <v>37361.9</v>
          </cell>
        </row>
        <row r="68">
          <cell r="X68">
            <v>66087.052</v>
          </cell>
        </row>
        <row r="68">
          <cell r="Z68">
            <v>61418.751</v>
          </cell>
        </row>
        <row r="68">
          <cell r="AB68">
            <v>14345.646</v>
          </cell>
        </row>
        <row r="68">
          <cell r="AD68">
            <v>64429.488</v>
          </cell>
        </row>
        <row r="68">
          <cell r="AF68">
            <v>63581.935</v>
          </cell>
        </row>
        <row r="68">
          <cell r="AH68">
            <v>231014.982</v>
          </cell>
        </row>
        <row r="68">
          <cell r="AJ68">
            <v>229980.061</v>
          </cell>
        </row>
        <row r="68">
          <cell r="AL68">
            <v>238139.512</v>
          </cell>
        </row>
        <row r="69">
          <cell r="I69" t="str">
            <v>5.2.1.</v>
          </cell>
          <cell r="J69" t="str">
            <v>ЦДНГ – Даниловское НГКМ</v>
          </cell>
        </row>
        <row r="69">
          <cell r="L69" t="str">
            <v>ДНГКМ</v>
          </cell>
          <cell r="M69" t="str">
            <v>ЦДНГ – Даниловское НГКМ</v>
          </cell>
          <cell r="N69" t="str">
            <v>ПНГ</v>
          </cell>
          <cell r="O69" t="str">
            <v>тыс.м3</v>
          </cell>
          <cell r="P69">
            <v>0</v>
          </cell>
        </row>
        <row r="69">
          <cell r="R69">
            <v>0</v>
          </cell>
        </row>
        <row r="69">
          <cell r="T69">
            <v>0</v>
          </cell>
        </row>
        <row r="69">
          <cell r="V69">
            <v>0</v>
          </cell>
        </row>
        <row r="69">
          <cell r="X69">
            <v>0</v>
          </cell>
        </row>
        <row r="69">
          <cell r="Z69">
            <v>0</v>
          </cell>
        </row>
        <row r="69">
          <cell r="AB69">
            <v>0</v>
          </cell>
        </row>
        <row r="69">
          <cell r="AD69">
            <v>0</v>
          </cell>
        </row>
        <row r="69">
          <cell r="AF69">
            <v>0</v>
          </cell>
        </row>
        <row r="69">
          <cell r="AH69">
            <v>0</v>
          </cell>
        </row>
        <row r="69">
          <cell r="AJ69">
            <v>0</v>
          </cell>
        </row>
        <row r="69">
          <cell r="AL69">
            <v>0</v>
          </cell>
        </row>
        <row r="70">
          <cell r="I70" t="str">
            <v>5.3.</v>
          </cell>
          <cell r="J70" t="str">
            <v>ЦДНГ – Аянский (Западный) УН</v>
          </cell>
        </row>
        <row r="70">
          <cell r="L70" t="str">
            <v>Аянский (Западный) УН (ЯНГКМ)</v>
          </cell>
          <cell r="M70" t="str">
            <v>ЦДНГ – Аянский (Западный) УН</v>
          </cell>
          <cell r="N70" t="str">
            <v>ГГП</v>
          </cell>
          <cell r="O70" t="str">
            <v>тыс.м3</v>
          </cell>
          <cell r="P70">
            <v>50318.55</v>
          </cell>
        </row>
        <row r="70">
          <cell r="R70">
            <v>35570.54</v>
          </cell>
        </row>
        <row r="70">
          <cell r="T70">
            <v>40300.384</v>
          </cell>
        </row>
        <row r="70">
          <cell r="V70">
            <v>33220.513</v>
          </cell>
        </row>
        <row r="70">
          <cell r="X70">
            <v>35860.505</v>
          </cell>
        </row>
        <row r="70">
          <cell r="Z70">
            <v>15274.958</v>
          </cell>
        </row>
        <row r="70">
          <cell r="AB70">
            <v>8180.276</v>
          </cell>
        </row>
        <row r="70">
          <cell r="AD70">
            <v>21759.774</v>
          </cell>
        </row>
        <row r="70">
          <cell r="AF70">
            <v>37736.586</v>
          </cell>
        </row>
        <row r="70">
          <cell r="AH70">
            <v>35367.058</v>
          </cell>
        </row>
        <row r="70">
          <cell r="AJ70">
            <v>36473.764</v>
          </cell>
        </row>
        <row r="70">
          <cell r="AL70">
            <v>37385.418</v>
          </cell>
        </row>
        <row r="71">
          <cell r="I71" t="str">
            <v>5.4.</v>
          </cell>
          <cell r="J71" t="str">
            <v>ЦДНГ – Западно-Ярактинский УН (Ярактинское НГКМ)</v>
          </cell>
        </row>
        <row r="71">
          <cell r="L71" t="str">
            <v>Западно-Ярактинский УН (ЯНГКМ)</v>
          </cell>
          <cell r="M71" t="str">
            <v>ЦДНГ – Западно-Ярактинский УН (Ярактинское НГКМ)</v>
          </cell>
          <cell r="N71" t="str">
            <v>ГГП</v>
          </cell>
          <cell r="O71" t="str">
            <v>тыс.м3</v>
          </cell>
        </row>
        <row r="72">
          <cell r="I72" t="str">
            <v>5.5.</v>
          </cell>
          <cell r="J72" t="str">
            <v>ЦДНГ – Кийский УН (Ярактинское НГКМ)</v>
          </cell>
        </row>
        <row r="72">
          <cell r="L72" t="str">
            <v>Кийский УН (Ярактинское НГКМ)</v>
          </cell>
          <cell r="M72" t="str">
            <v>ЦДНГ – Кийский УН (Ярактинское НГКМ)</v>
          </cell>
          <cell r="N72" t="str">
            <v>ГГП</v>
          </cell>
          <cell r="O72" t="str">
            <v>тыс.м3</v>
          </cell>
          <cell r="P72">
            <v>690.795</v>
          </cell>
        </row>
        <row r="72">
          <cell r="R72">
            <v>0</v>
          </cell>
        </row>
        <row r="72">
          <cell r="T72">
            <v>0</v>
          </cell>
        </row>
        <row r="72">
          <cell r="V72">
            <v>0</v>
          </cell>
        </row>
        <row r="72">
          <cell r="X72">
            <v>0</v>
          </cell>
        </row>
        <row r="72">
          <cell r="Z72">
            <v>0</v>
          </cell>
        </row>
        <row r="72">
          <cell r="AB72">
            <v>0</v>
          </cell>
        </row>
        <row r="72">
          <cell r="AD72">
            <v>0</v>
          </cell>
        </row>
        <row r="72">
          <cell r="AF72">
            <v>0</v>
          </cell>
        </row>
        <row r="72">
          <cell r="AH72">
            <v>0</v>
          </cell>
        </row>
        <row r="72">
          <cell r="AJ72">
            <v>0</v>
          </cell>
        </row>
        <row r="72">
          <cell r="AL72">
            <v>0</v>
          </cell>
        </row>
        <row r="73">
          <cell r="I73" t="str">
            <v>5.6.</v>
          </cell>
          <cell r="J73" t="str">
            <v>ЦДНГ – Западно-Ярактинский УН (Токминское НГКМ)</v>
          </cell>
        </row>
        <row r="73">
          <cell r="L73" t="str">
            <v>Западно-Ярактинский УН (ТНГКМ)</v>
          </cell>
          <cell r="M73" t="str">
            <v>ЦДНГ – Западно-Ярактинский УН (Токминское НГКМ)</v>
          </cell>
          <cell r="N73" t="str">
            <v>ГГП</v>
          </cell>
          <cell r="O73" t="str">
            <v>тыс.м3</v>
          </cell>
        </row>
        <row r="74">
          <cell r="I74" t="str">
            <v>5.7.</v>
          </cell>
          <cell r="J74" t="str">
            <v>ЦДНГ – Аянский ЛУ</v>
          </cell>
        </row>
        <row r="74">
          <cell r="L74" t="str">
            <v>Аянский УН (ЯНГКМ)</v>
          </cell>
          <cell r="M74" t="str">
            <v>ЦДНГ - Аянский УН (Ярактинское НГКМ)</v>
          </cell>
          <cell r="N74" t="str">
            <v>ГГП</v>
          </cell>
          <cell r="O74" t="str">
            <v>тыс.м3</v>
          </cell>
        </row>
        <row r="74"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</row>
        <row r="75">
          <cell r="I75">
            <v>6</v>
          </cell>
          <cell r="J75" t="str">
            <v>Потери  при добыче ГГП (ГС)</v>
          </cell>
        </row>
        <row r="75">
          <cell r="O75" t="str">
            <v>тыс.м3</v>
          </cell>
          <cell r="P75">
            <v>38.039</v>
          </cell>
        </row>
        <row r="75">
          <cell r="R75">
            <v>34.15</v>
          </cell>
        </row>
        <row r="75">
          <cell r="T75">
            <v>16.626</v>
          </cell>
        </row>
        <row r="75">
          <cell r="V75">
            <v>18.871</v>
          </cell>
        </row>
        <row r="75">
          <cell r="X75">
            <v>20.079</v>
          </cell>
        </row>
        <row r="75">
          <cell r="Z75">
            <v>12.471</v>
          </cell>
        </row>
        <row r="75">
          <cell r="AB75">
            <v>4.235</v>
          </cell>
        </row>
        <row r="75">
          <cell r="AD75">
            <v>16.346</v>
          </cell>
        </row>
        <row r="75">
          <cell r="AF75">
            <v>20.247</v>
          </cell>
        </row>
        <row r="75">
          <cell r="AH75">
            <v>33.923</v>
          </cell>
        </row>
        <row r="75">
          <cell r="AJ75">
            <v>34.006</v>
          </cell>
        </row>
        <row r="75">
          <cell r="AL75">
            <v>33.172</v>
          </cell>
        </row>
        <row r="76">
          <cell r="I76" t="str">
            <v>6.1.</v>
          </cell>
          <cell r="J76" t="str">
            <v>ЦДНГ – Ярактинское НГКМ</v>
          </cell>
        </row>
        <row r="76">
          <cell r="L76" t="str">
            <v>ЯНГКМ</v>
          </cell>
          <cell r="M76" t="str">
            <v>ЦДНГ – Ярактинское НГКМ</v>
          </cell>
          <cell r="N76" t="str">
            <v>ГГП</v>
          </cell>
          <cell r="O76" t="str">
            <v>тыс.м3</v>
          </cell>
          <cell r="P76">
            <v>25.57</v>
          </cell>
        </row>
        <row r="76">
          <cell r="R76">
            <v>26.359</v>
          </cell>
        </row>
        <row r="76">
          <cell r="T76">
            <v>15.613</v>
          </cell>
        </row>
        <row r="76">
          <cell r="V76">
            <v>15.772</v>
          </cell>
        </row>
        <row r="76">
          <cell r="X76">
            <v>15.085</v>
          </cell>
        </row>
        <row r="76">
          <cell r="Z76">
            <v>8.215</v>
          </cell>
        </row>
        <row r="76">
          <cell r="AB76">
            <v>3.143</v>
          </cell>
        </row>
        <row r="76">
          <cell r="AD76">
            <v>11.76</v>
          </cell>
        </row>
        <row r="76">
          <cell r="AF76">
            <v>15.374</v>
          </cell>
        </row>
        <row r="76">
          <cell r="AH76">
            <v>18.385</v>
          </cell>
        </row>
        <row r="76">
          <cell r="AJ76">
            <v>18.51</v>
          </cell>
        </row>
        <row r="76">
          <cell r="AL76">
            <v>17.135</v>
          </cell>
        </row>
        <row r="77">
          <cell r="I77" t="str">
            <v>6.2.</v>
          </cell>
          <cell r="J77" t="str">
            <v>ЦДНГ – Марковское НГКМ</v>
          </cell>
        </row>
        <row r="77">
          <cell r="L77" t="str">
            <v>МНГКМ</v>
          </cell>
          <cell r="M77" t="str">
            <v>ЦДНГ – Марковское НГКМ</v>
          </cell>
          <cell r="N77" t="str">
            <v>ГГП</v>
          </cell>
          <cell r="O77" t="str">
            <v>тыс.м3</v>
          </cell>
          <cell r="P77">
            <v>6.104</v>
          </cell>
        </row>
        <row r="77">
          <cell r="R77">
            <v>3.523</v>
          </cell>
        </row>
        <row r="77">
          <cell r="T77">
            <v>0.155</v>
          </cell>
        </row>
        <row r="77">
          <cell r="V77">
            <v>2.391</v>
          </cell>
        </row>
        <row r="77">
          <cell r="X77">
            <v>4.23</v>
          </cell>
        </row>
        <row r="77">
          <cell r="Z77">
            <v>3.931</v>
          </cell>
        </row>
        <row r="77">
          <cell r="AB77">
            <v>0.918</v>
          </cell>
        </row>
        <row r="77">
          <cell r="AD77">
            <v>4.123</v>
          </cell>
        </row>
        <row r="77">
          <cell r="AF77">
            <v>4.069</v>
          </cell>
        </row>
        <row r="77">
          <cell r="AH77">
            <v>14.785</v>
          </cell>
        </row>
        <row r="77">
          <cell r="AJ77">
            <v>14.719</v>
          </cell>
        </row>
        <row r="77">
          <cell r="AL77">
            <v>15.241</v>
          </cell>
        </row>
        <row r="78">
          <cell r="I78" t="str">
            <v>6.3.</v>
          </cell>
          <cell r="J78" t="str">
            <v>ЦДНГ – Аянский (Западный) УН</v>
          </cell>
        </row>
        <row r="78">
          <cell r="L78" t="str">
            <v>Аянский (Западный) УН (ЯНГКМ)</v>
          </cell>
          <cell r="M78" t="str">
            <v>ЦДНГ – Аянский (Западный) УН</v>
          </cell>
          <cell r="N78" t="str">
            <v>ГГП</v>
          </cell>
          <cell r="O78" t="str">
            <v>тыс.м3</v>
          </cell>
          <cell r="P78">
            <v>6.038</v>
          </cell>
        </row>
        <row r="78">
          <cell r="R78">
            <v>4.268</v>
          </cell>
        </row>
        <row r="78">
          <cell r="T78">
            <v>0.858</v>
          </cell>
        </row>
        <row r="78">
          <cell r="V78">
            <v>0.708</v>
          </cell>
        </row>
        <row r="78">
          <cell r="X78">
            <v>0.764</v>
          </cell>
        </row>
        <row r="78">
          <cell r="Z78">
            <v>0.325</v>
          </cell>
        </row>
        <row r="78">
          <cell r="AB78">
            <v>0.174</v>
          </cell>
        </row>
        <row r="78">
          <cell r="AD78">
            <v>0.463</v>
          </cell>
        </row>
        <row r="78">
          <cell r="AF78">
            <v>0.804</v>
          </cell>
        </row>
        <row r="78">
          <cell r="AH78">
            <v>0.753</v>
          </cell>
        </row>
        <row r="78">
          <cell r="AJ78">
            <v>0.777</v>
          </cell>
        </row>
        <row r="78">
          <cell r="AL78">
            <v>0.796</v>
          </cell>
        </row>
        <row r="79">
          <cell r="I79" t="str">
            <v>6.4.</v>
          </cell>
          <cell r="J79" t="str">
            <v>ЦДНГ – Западно-Ярактинский УН (Ярактинское НГКМ)</v>
          </cell>
        </row>
        <row r="79">
          <cell r="L79" t="str">
            <v>Западно-Ярактинский УН (ЯНГКМ)</v>
          </cell>
          <cell r="M79" t="str">
            <v>ЦДНГ – Западно-Ярактинский УН (Ярактинское НГКМ)</v>
          </cell>
          <cell r="N79" t="str">
            <v>ГГП</v>
          </cell>
          <cell r="O79" t="str">
            <v>тыс.м3</v>
          </cell>
        </row>
        <row r="80">
          <cell r="I80" t="str">
            <v>6.5.</v>
          </cell>
          <cell r="J80" t="str">
            <v>ЦДНГ – Кийский УН (Ярактинское НГКМ)</v>
          </cell>
        </row>
        <row r="80">
          <cell r="L80" t="str">
            <v>Кийский УН (Ярактинское НГКМ)</v>
          </cell>
          <cell r="M80" t="str">
            <v>ЦДНГ – Кийский УН (Ярактинское НГКМ)</v>
          </cell>
          <cell r="N80" t="str">
            <v>ГГП</v>
          </cell>
          <cell r="O80" t="str">
            <v>тыс.м3</v>
          </cell>
          <cell r="P80">
            <v>0.327</v>
          </cell>
        </row>
        <row r="80">
          <cell r="R80">
            <v>0</v>
          </cell>
        </row>
        <row r="80">
          <cell r="T80">
            <v>0</v>
          </cell>
        </row>
        <row r="80">
          <cell r="V80">
            <v>0</v>
          </cell>
        </row>
        <row r="80">
          <cell r="X80">
            <v>0</v>
          </cell>
        </row>
        <row r="80">
          <cell r="Z80">
            <v>0</v>
          </cell>
        </row>
        <row r="80">
          <cell r="AB80">
            <v>0</v>
          </cell>
        </row>
        <row r="80">
          <cell r="AD80">
            <v>0</v>
          </cell>
        </row>
        <row r="80">
          <cell r="AF80">
            <v>0</v>
          </cell>
        </row>
        <row r="80">
          <cell r="AH80">
            <v>0</v>
          </cell>
        </row>
        <row r="80">
          <cell r="AJ80">
            <v>0</v>
          </cell>
        </row>
        <row r="80">
          <cell r="AL80">
            <v>0</v>
          </cell>
        </row>
        <row r="81">
          <cell r="I81" t="str">
            <v>6.6.</v>
          </cell>
          <cell r="J81" t="str">
            <v>ЦДНГ – Западно-Ярактинский УН (Токминское НГКМ)</v>
          </cell>
        </row>
        <row r="81">
          <cell r="L81" t="str">
            <v>Западно-Ярактинский УН (ТНГКМ)</v>
          </cell>
          <cell r="M81" t="str">
            <v>ЦДНГ – Западно-Ярактинский УН (Токминское НГКМ)</v>
          </cell>
          <cell r="N81" t="str">
            <v>ГГП</v>
          </cell>
          <cell r="O81" t="str">
            <v>тыс.м3</v>
          </cell>
        </row>
        <row r="82">
          <cell r="I82" t="str">
            <v>6.7.</v>
          </cell>
          <cell r="J82" t="str">
            <v>ЦДНГ – Аянский ЛУ</v>
          </cell>
        </row>
        <row r="82">
          <cell r="L82" t="str">
            <v>Аянский УН (ЯНГКМ)</v>
          </cell>
          <cell r="M82" t="str">
            <v>ЦДНГ - Аянский УН (Ярактинское НГКМ)</v>
          </cell>
          <cell r="N82" t="str">
            <v>ГГП</v>
          </cell>
          <cell r="O82" t="str">
            <v>тыс.м3</v>
          </cell>
        </row>
        <row r="82">
          <cell r="Z82">
            <v>0</v>
          </cell>
        </row>
        <row r="82">
          <cell r="AB82">
            <v>0</v>
          </cell>
        </row>
        <row r="82">
          <cell r="AD82">
            <v>0</v>
          </cell>
        </row>
        <row r="82">
          <cell r="AF82">
            <v>0</v>
          </cell>
        </row>
        <row r="82">
          <cell r="AH82">
            <v>0</v>
          </cell>
        </row>
        <row r="82">
          <cell r="AJ82">
            <v>0</v>
          </cell>
        </row>
        <row r="82">
          <cell r="AL82">
            <v>0</v>
          </cell>
        </row>
        <row r="83">
          <cell r="I83">
            <v>7</v>
          </cell>
          <cell r="J83" t="str">
            <v>Добыча ПНГ</v>
          </cell>
          <cell r="K83">
            <v>1</v>
          </cell>
        </row>
        <row r="83">
          <cell r="O83" t="str">
            <v>тыс.м3</v>
          </cell>
          <cell r="P83">
            <v>538857.412</v>
          </cell>
        </row>
        <row r="83">
          <cell r="R83">
            <v>519169.258</v>
          </cell>
        </row>
        <row r="83">
          <cell r="T83">
            <v>538204.851</v>
          </cell>
        </row>
        <row r="83">
          <cell r="V83">
            <v>614561.006</v>
          </cell>
        </row>
        <row r="83">
          <cell r="X83">
            <v>499693.652</v>
          </cell>
        </row>
        <row r="83">
          <cell r="Z83">
            <v>494651.97</v>
          </cell>
        </row>
        <row r="83">
          <cell r="AB83">
            <v>503517.535</v>
          </cell>
        </row>
        <row r="83">
          <cell r="AD83">
            <v>506796.324</v>
          </cell>
        </row>
        <row r="83">
          <cell r="AF83">
            <v>512048.13</v>
          </cell>
        </row>
        <row r="83">
          <cell r="AH83">
            <v>554984.225</v>
          </cell>
        </row>
        <row r="83">
          <cell r="AJ83">
            <v>509708.718</v>
          </cell>
        </row>
        <row r="83">
          <cell r="AL83">
            <v>512287.207</v>
          </cell>
        </row>
        <row r="84">
          <cell r="I84" t="str">
            <v>7.1.</v>
          </cell>
          <cell r="J84" t="str">
            <v>ЦДНГ – Ярактинское НГКМ</v>
          </cell>
        </row>
        <row r="84">
          <cell r="L84" t="str">
            <v>ЯНГКМ</v>
          </cell>
          <cell r="M84" t="str">
            <v>ЦДНГ – Ярактинское НГКМ</v>
          </cell>
          <cell r="N84" t="str">
            <v>ПНГ</v>
          </cell>
          <cell r="O84" t="str">
            <v>тыс.м3</v>
          </cell>
          <cell r="P84">
            <v>128677.517</v>
          </cell>
        </row>
        <row r="84">
          <cell r="R84">
            <v>89290.495</v>
          </cell>
        </row>
        <row r="84">
          <cell r="T84">
            <v>95675.388</v>
          </cell>
        </row>
        <row r="84">
          <cell r="V84">
            <v>103575.007</v>
          </cell>
        </row>
        <row r="84">
          <cell r="X84">
            <v>110637.37</v>
          </cell>
          <cell r="Y84">
            <v>0</v>
          </cell>
          <cell r="Z84">
            <v>105469.91</v>
          </cell>
          <cell r="AA84">
            <v>0</v>
          </cell>
          <cell r="AB84">
            <v>106886.716</v>
          </cell>
          <cell r="AC84">
            <v>0</v>
          </cell>
          <cell r="AD84">
            <v>91015.702</v>
          </cell>
          <cell r="AE84">
            <v>0</v>
          </cell>
          <cell r="AF84">
            <v>99100.13</v>
          </cell>
          <cell r="AG84">
            <v>0</v>
          </cell>
          <cell r="AH84">
            <v>100109.698</v>
          </cell>
          <cell r="AI84">
            <v>0</v>
          </cell>
          <cell r="AJ84">
            <v>96463.579</v>
          </cell>
          <cell r="AK84">
            <v>0</v>
          </cell>
          <cell r="AL84">
            <v>88240.4</v>
          </cell>
          <cell r="AM84">
            <v>0</v>
          </cell>
        </row>
        <row r="85">
          <cell r="I85" t="str">
            <v>7.2.</v>
          </cell>
          <cell r="J85" t="str">
            <v>ЦДНГ – Марковское НГКМ</v>
          </cell>
        </row>
        <row r="85">
          <cell r="L85" t="str">
            <v>МНГКМ</v>
          </cell>
          <cell r="M85" t="str">
            <v>ЦДНГ – Марковское НГКМ</v>
          </cell>
          <cell r="N85" t="str">
            <v>ПНГ</v>
          </cell>
          <cell r="O85" t="str">
            <v>тыс.м3</v>
          </cell>
          <cell r="P85">
            <v>7308.186</v>
          </cell>
        </row>
        <row r="85">
          <cell r="R85">
            <v>4383.854</v>
          </cell>
        </row>
        <row r="85">
          <cell r="T85">
            <v>1720.275</v>
          </cell>
        </row>
        <row r="85">
          <cell r="V85">
            <v>808.78</v>
          </cell>
        </row>
        <row r="85">
          <cell r="X85">
            <v>2374.759</v>
          </cell>
          <cell r="Y85">
            <v>0</v>
          </cell>
          <cell r="Z85">
            <v>2147.137</v>
          </cell>
          <cell r="AA85">
            <v>0</v>
          </cell>
          <cell r="AB85">
            <v>2080.872</v>
          </cell>
          <cell r="AC85">
            <v>0</v>
          </cell>
          <cell r="AD85">
            <v>1951.048</v>
          </cell>
          <cell r="AE85">
            <v>0</v>
          </cell>
          <cell r="AF85">
            <v>3284.768</v>
          </cell>
          <cell r="AG85">
            <v>0</v>
          </cell>
          <cell r="AH85">
            <v>5005.555</v>
          </cell>
          <cell r="AI85">
            <v>0</v>
          </cell>
          <cell r="AJ85">
            <v>5496.545</v>
          </cell>
          <cell r="AK85">
            <v>0</v>
          </cell>
          <cell r="AL85">
            <v>5408.145</v>
          </cell>
          <cell r="AM85">
            <v>0</v>
          </cell>
        </row>
        <row r="86">
          <cell r="I86" t="str">
            <v>7.3.</v>
          </cell>
          <cell r="J86" t="str">
            <v>ЦДНГ – Даниловское НГКМ</v>
          </cell>
        </row>
        <row r="86">
          <cell r="L86" t="str">
            <v>ДНГКМ</v>
          </cell>
          <cell r="M86" t="str">
            <v>ЦДНГ – Даниловское НГКМ</v>
          </cell>
          <cell r="N86" t="str">
            <v>ПНГ</v>
          </cell>
          <cell r="O86" t="str">
            <v>тыс.м3</v>
          </cell>
          <cell r="P86">
            <v>8815.751</v>
          </cell>
        </row>
        <row r="86">
          <cell r="R86">
            <v>7225.093</v>
          </cell>
        </row>
        <row r="86">
          <cell r="T86">
            <v>4067.275</v>
          </cell>
        </row>
        <row r="86">
          <cell r="V86">
            <v>5619.223</v>
          </cell>
        </row>
        <row r="86">
          <cell r="X86">
            <v>6928.658</v>
          </cell>
          <cell r="Y86">
            <v>0</v>
          </cell>
          <cell r="Z86">
            <v>4496.01</v>
          </cell>
          <cell r="AA86">
            <v>0</v>
          </cell>
          <cell r="AB86">
            <v>5865.931</v>
          </cell>
          <cell r="AC86">
            <v>0</v>
          </cell>
          <cell r="AD86">
            <v>6154.886</v>
          </cell>
          <cell r="AE86">
            <v>0</v>
          </cell>
          <cell r="AF86">
            <v>4721.105</v>
          </cell>
          <cell r="AG86">
            <v>0</v>
          </cell>
          <cell r="AH86">
            <v>5089.923</v>
          </cell>
          <cell r="AI86">
            <v>0</v>
          </cell>
          <cell r="AJ86">
            <v>5637.008</v>
          </cell>
          <cell r="AK86">
            <v>0</v>
          </cell>
          <cell r="AL86">
            <v>4594.166</v>
          </cell>
          <cell r="AM86">
            <v>0</v>
          </cell>
        </row>
        <row r="87">
          <cell r="I87" t="str">
            <v>7.4.</v>
          </cell>
          <cell r="J87" t="str">
            <v>ЦДНГ – Западно-Аянское НГКМ Аянский УН</v>
          </cell>
        </row>
        <row r="87">
          <cell r="L87" t="str">
            <v>Аянский УН (ЗАНГКМ)</v>
          </cell>
          <cell r="M87" t="str">
            <v>ЦДНГ – Западно-Аянское НГКМ Аянский УН</v>
          </cell>
          <cell r="N87" t="str">
            <v>ПНГ</v>
          </cell>
          <cell r="O87" t="str">
            <v>тыс.м3</v>
          </cell>
          <cell r="P87">
            <v>95963.162</v>
          </cell>
        </row>
        <row r="87">
          <cell r="R87">
            <v>107395.632</v>
          </cell>
        </row>
        <row r="87">
          <cell r="T87">
            <v>114745.672</v>
          </cell>
        </row>
        <row r="87">
          <cell r="V87">
            <v>114745.672</v>
          </cell>
        </row>
        <row r="87">
          <cell r="X87">
            <v>88880.043</v>
          </cell>
          <cell r="Y87">
            <v>0</v>
          </cell>
          <cell r="Z87">
            <v>80328.014</v>
          </cell>
          <cell r="AA87">
            <v>0</v>
          </cell>
          <cell r="AB87">
            <v>84736.88</v>
          </cell>
          <cell r="AC87">
            <v>0</v>
          </cell>
          <cell r="AD87">
            <v>83829.371</v>
          </cell>
          <cell r="AE87">
            <v>0</v>
          </cell>
          <cell r="AF87">
            <v>76739.495</v>
          </cell>
          <cell r="AG87">
            <v>0</v>
          </cell>
          <cell r="AH87">
            <v>73092.316</v>
          </cell>
          <cell r="AI87">
            <v>0</v>
          </cell>
          <cell r="AJ87">
            <v>66227.709</v>
          </cell>
          <cell r="AK87">
            <v>0</v>
          </cell>
          <cell r="AL87">
            <v>64779.011</v>
          </cell>
          <cell r="AM87">
            <v>0</v>
          </cell>
        </row>
        <row r="88">
          <cell r="I88" t="str">
            <v>7.5.</v>
          </cell>
          <cell r="J88" t="str">
            <v>ЦДНГ – Западно-Аянское НГКМ Аянское месторождение</v>
          </cell>
        </row>
        <row r="88">
          <cell r="L88" t="str">
            <v>Аянское месторождение (ЗАЯНГКМ)</v>
          </cell>
          <cell r="M88" t="str">
            <v>ЦДНГ – Западно-Аянское НГКМ Аянское месторождение</v>
          </cell>
          <cell r="N88" t="str">
            <v>ПНГ</v>
          </cell>
          <cell r="O88" t="str">
            <v>тыс.м3</v>
          </cell>
          <cell r="P88">
            <v>1330.313</v>
          </cell>
        </row>
        <row r="88">
          <cell r="R88">
            <v>1195.956</v>
          </cell>
        </row>
        <row r="88">
          <cell r="T88">
            <v>1082.445</v>
          </cell>
        </row>
        <row r="88">
          <cell r="V88">
            <v>1431.191</v>
          </cell>
        </row>
        <row r="88">
          <cell r="X88">
            <v>1551.379</v>
          </cell>
          <cell r="Y88">
            <v>0</v>
          </cell>
          <cell r="Z88">
            <v>1498.053</v>
          </cell>
          <cell r="AA88">
            <v>0</v>
          </cell>
          <cell r="AB88">
            <v>1543.426</v>
          </cell>
          <cell r="AC88">
            <v>0</v>
          </cell>
          <cell r="AD88">
            <v>1890.168</v>
          </cell>
          <cell r="AE88">
            <v>0</v>
          </cell>
          <cell r="AF88">
            <v>1819.649</v>
          </cell>
          <cell r="AG88">
            <v>0</v>
          </cell>
          <cell r="AH88">
            <v>1780.147</v>
          </cell>
          <cell r="AI88">
            <v>0</v>
          </cell>
          <cell r="AJ88">
            <v>1709.557</v>
          </cell>
          <cell r="AK88">
            <v>0</v>
          </cell>
          <cell r="AL88">
            <v>1754.254</v>
          </cell>
          <cell r="AM88">
            <v>0</v>
          </cell>
        </row>
        <row r="89">
          <cell r="I89" t="str">
            <v>7.6.</v>
          </cell>
          <cell r="J89" t="str">
            <v>ЦДНГ - Аянский УН (Ярактинское НГКМ)</v>
          </cell>
        </row>
        <row r="89">
          <cell r="L89" t="str">
            <v>Аянский УН (ЯНГКМ)</v>
          </cell>
          <cell r="M89" t="str">
            <v>ЦДНГ - Аянский УН (Ярактинское НГКМ)</v>
          </cell>
          <cell r="N89" t="str">
            <v>ПНГ</v>
          </cell>
          <cell r="O89" t="str">
            <v>тыс.м3</v>
          </cell>
          <cell r="P89">
            <v>48439.494</v>
          </cell>
        </row>
        <row r="89">
          <cell r="R89">
            <v>40392.972</v>
          </cell>
        </row>
        <row r="89">
          <cell r="T89">
            <v>38295.412</v>
          </cell>
        </row>
        <row r="89">
          <cell r="V89">
            <v>42199.992</v>
          </cell>
        </row>
        <row r="89">
          <cell r="X89">
            <v>43776.426</v>
          </cell>
          <cell r="Y89">
            <v>0</v>
          </cell>
          <cell r="Z89">
            <v>39339.434</v>
          </cell>
          <cell r="AA89">
            <v>0</v>
          </cell>
          <cell r="AB89">
            <v>38386.669</v>
          </cell>
          <cell r="AC89">
            <v>0</v>
          </cell>
          <cell r="AD89">
            <v>36671.156</v>
          </cell>
          <cell r="AE89">
            <v>0</v>
          </cell>
          <cell r="AF89">
            <v>34480.346</v>
          </cell>
          <cell r="AG89">
            <v>0</v>
          </cell>
          <cell r="AH89">
            <v>34331.342</v>
          </cell>
          <cell r="AI89">
            <v>0</v>
          </cell>
          <cell r="AJ89">
            <v>33601.215</v>
          </cell>
          <cell r="AK89">
            <v>0</v>
          </cell>
          <cell r="AL89">
            <v>33137.143</v>
          </cell>
          <cell r="AM89">
            <v>0</v>
          </cell>
        </row>
        <row r="90">
          <cell r="I90" t="str">
            <v>7.7.</v>
          </cell>
          <cell r="J90" t="str">
            <v>ЦДНГ – Аянский (Западный) лицензионный  участок</v>
          </cell>
        </row>
        <row r="90">
          <cell r="L90" t="str">
            <v>Аянский (Западный) УН (ЯНГКМ)</v>
          </cell>
          <cell r="M90" t="str">
            <v>ЦДНГ – Аянский (Западный) УН</v>
          </cell>
          <cell r="N90" t="str">
            <v>ПНГ</v>
          </cell>
          <cell r="O90" t="str">
            <v>тыс.м3</v>
          </cell>
          <cell r="P90">
            <v>91002.349</v>
          </cell>
        </row>
        <row r="90">
          <cell r="R90">
            <v>97731.393</v>
          </cell>
        </row>
        <row r="90">
          <cell r="T90">
            <v>101987.032</v>
          </cell>
        </row>
        <row r="90">
          <cell r="V90">
            <v>91200.153</v>
          </cell>
        </row>
        <row r="90">
          <cell r="X90">
            <v>95297.63</v>
          </cell>
          <cell r="Y90">
            <v>0</v>
          </cell>
          <cell r="Z90">
            <v>90383.395</v>
          </cell>
          <cell r="AA90">
            <v>0</v>
          </cell>
          <cell r="AB90">
            <v>93068.044</v>
          </cell>
          <cell r="AC90">
            <v>0</v>
          </cell>
          <cell r="AD90">
            <v>91455.048</v>
          </cell>
          <cell r="AE90">
            <v>0</v>
          </cell>
          <cell r="AF90">
            <v>87185.224</v>
          </cell>
          <cell r="AG90">
            <v>0</v>
          </cell>
          <cell r="AH90">
            <v>85768.521</v>
          </cell>
          <cell r="AI90">
            <v>0</v>
          </cell>
          <cell r="AJ90">
            <v>81411.194</v>
          </cell>
          <cell r="AK90">
            <v>0</v>
          </cell>
          <cell r="AL90">
            <v>83379.469</v>
          </cell>
          <cell r="AM90">
            <v>0</v>
          </cell>
        </row>
        <row r="91">
          <cell r="I91" t="str">
            <v>7.8.</v>
          </cell>
          <cell r="J91" t="str">
            <v>ЦДНГ – Ичединское НМ</v>
          </cell>
        </row>
        <row r="91">
          <cell r="L91" t="str">
            <v>Западно-Ярактинский УН (ИНМ)</v>
          </cell>
          <cell r="M91" t="str">
            <v>ЦДНГ – Западно-Ярактинский УН (Ичединское НМ)</v>
          </cell>
          <cell r="N91" t="str">
            <v>ПНГ</v>
          </cell>
          <cell r="O91" t="str">
            <v>тыс.м3</v>
          </cell>
          <cell r="P91">
            <v>56997.339</v>
          </cell>
        </row>
        <row r="91">
          <cell r="R91">
            <v>50371.187</v>
          </cell>
        </row>
        <row r="91">
          <cell r="T91">
            <v>51319.488</v>
          </cell>
        </row>
        <row r="91">
          <cell r="V91">
            <v>76063.519</v>
          </cell>
        </row>
        <row r="91">
          <cell r="X91">
            <v>48489.631</v>
          </cell>
          <cell r="Y91">
            <v>0</v>
          </cell>
          <cell r="Z91">
            <v>43653.222</v>
          </cell>
          <cell r="AA91">
            <v>0</v>
          </cell>
          <cell r="AB91">
            <v>6013.005</v>
          </cell>
          <cell r="AC91">
            <v>0</v>
          </cell>
          <cell r="AD91">
            <v>6553.523</v>
          </cell>
          <cell r="AE91">
            <v>0</v>
          </cell>
          <cell r="AF91">
            <v>8626.177</v>
          </cell>
          <cell r="AG91">
            <v>0</v>
          </cell>
          <cell r="AH91">
            <v>18332.321</v>
          </cell>
          <cell r="AI91">
            <v>0</v>
          </cell>
          <cell r="AJ91">
            <v>6402.793</v>
          </cell>
          <cell r="AK91">
            <v>0</v>
          </cell>
          <cell r="AL91">
            <v>7883.907</v>
          </cell>
          <cell r="AM91">
            <v>0</v>
          </cell>
        </row>
        <row r="92">
          <cell r="I92" t="str">
            <v>7.9.</v>
          </cell>
          <cell r="J92" t="str">
            <v>ЦДНГ – Большетирский УН</v>
          </cell>
        </row>
        <row r="92">
          <cell r="L92" t="str">
            <v>Большетирский УН (БНМ)</v>
          </cell>
          <cell r="M92" t="str">
            <v>ЦДНГ – Большетирский УН</v>
          </cell>
          <cell r="N92" t="str">
            <v>ПНГ</v>
          </cell>
          <cell r="O92" t="str">
            <v>тыс.м3</v>
          </cell>
          <cell r="P92">
            <v>0</v>
          </cell>
        </row>
        <row r="92">
          <cell r="R92">
            <v>0</v>
          </cell>
        </row>
        <row r="92">
          <cell r="T92">
            <v>0</v>
          </cell>
        </row>
        <row r="92"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</row>
        <row r="93">
          <cell r="I93" t="str">
            <v>7.10.</v>
          </cell>
          <cell r="J93" t="str">
            <v>ЦДНГ – Верхненепский УН</v>
          </cell>
        </row>
        <row r="93">
          <cell r="L93" t="str">
            <v>Верхненепский УН</v>
          </cell>
          <cell r="M93" t="str">
            <v>ЦДНГ – Верхненепский УН</v>
          </cell>
          <cell r="N93" t="str">
            <v>ПНГ</v>
          </cell>
          <cell r="O93" t="str">
            <v>тыс.м3</v>
          </cell>
        </row>
        <row r="93"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</row>
        <row r="94">
          <cell r="I94" t="str">
            <v>7.11.</v>
          </cell>
          <cell r="J94" t="str">
            <v>ЦДНГ – Верхненепский (Северный) ЛУ</v>
          </cell>
        </row>
        <row r="94">
          <cell r="L94" t="str">
            <v>Верхненепский (Северный) УН</v>
          </cell>
          <cell r="M94" t="str">
            <v>ЦДНГ – Верхненепский (Северный) УН</v>
          </cell>
          <cell r="N94" t="str">
            <v>ПНГ</v>
          </cell>
          <cell r="O94" t="str">
            <v>тыс.м3</v>
          </cell>
        </row>
        <row r="94"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</row>
        <row r="95">
          <cell r="I95" t="str">
            <v>7.12.</v>
          </cell>
          <cell r="J95" t="str">
            <v>ЦДНГ – Верхнетирский УН (Ичединское НМ)</v>
          </cell>
        </row>
        <row r="95">
          <cell r="L95" t="str">
            <v>Верхнетирский УН (ИНМ)</v>
          </cell>
          <cell r="M95" t="str">
            <v>ЦДНГ – Верхнетирский УН (Ичединское НМ)</v>
          </cell>
          <cell r="N95" t="str">
            <v>ПНГ</v>
          </cell>
          <cell r="O95" t="str">
            <v>тыс.м3</v>
          </cell>
          <cell r="P95">
            <v>22061.314</v>
          </cell>
        </row>
        <row r="95">
          <cell r="R95">
            <v>22441.998</v>
          </cell>
        </row>
        <row r="95">
          <cell r="T95">
            <v>15151.901</v>
          </cell>
        </row>
        <row r="95">
          <cell r="V95">
            <v>33888.765</v>
          </cell>
        </row>
        <row r="95">
          <cell r="X95">
            <v>27480.052</v>
          </cell>
          <cell r="Y95">
            <v>0</v>
          </cell>
          <cell r="Z95">
            <v>26416.664</v>
          </cell>
          <cell r="AA95">
            <v>0</v>
          </cell>
          <cell r="AB95">
            <v>38907.727</v>
          </cell>
          <cell r="AC95">
            <v>0</v>
          </cell>
          <cell r="AD95">
            <v>51784.987</v>
          </cell>
          <cell r="AE95">
            <v>0</v>
          </cell>
          <cell r="AF95">
            <v>51133.53</v>
          </cell>
          <cell r="AG95">
            <v>0</v>
          </cell>
          <cell r="AH95">
            <v>48674.758</v>
          </cell>
          <cell r="AI95">
            <v>0</v>
          </cell>
          <cell r="AJ95">
            <v>46509.635</v>
          </cell>
          <cell r="AK95">
            <v>0</v>
          </cell>
          <cell r="AL95">
            <v>49463.394</v>
          </cell>
          <cell r="AM95">
            <v>0</v>
          </cell>
        </row>
        <row r="96">
          <cell r="I96" t="str">
            <v>7.13.</v>
          </cell>
          <cell r="J96" t="str">
            <v>ЦДНГ – Верхнетирский УН (Большетирское НМ)</v>
          </cell>
        </row>
        <row r="96">
          <cell r="L96" t="str">
            <v>Верхнетирский УН (БНМ)</v>
          </cell>
          <cell r="M96" t="str">
            <v>ЦДНГ – Верхнетирский УН (Большетирское НМ)</v>
          </cell>
          <cell r="N96" t="str">
            <v>ПНГ</v>
          </cell>
          <cell r="O96" t="str">
            <v>тыс.м3</v>
          </cell>
          <cell r="P96">
            <v>55761.772</v>
          </cell>
        </row>
        <row r="96">
          <cell r="R96">
            <v>75270.876</v>
          </cell>
        </row>
        <row r="96">
          <cell r="T96">
            <v>92195.741</v>
          </cell>
        </row>
        <row r="96">
          <cell r="V96">
            <v>113663.544</v>
          </cell>
        </row>
        <row r="96">
          <cell r="X96">
            <v>71775.724</v>
          </cell>
          <cell r="Y96">
            <v>0</v>
          </cell>
          <cell r="Z96">
            <v>63833.65</v>
          </cell>
          <cell r="AA96">
            <v>0</v>
          </cell>
          <cell r="AB96">
            <v>81404.443</v>
          </cell>
          <cell r="AC96">
            <v>0</v>
          </cell>
          <cell r="AD96">
            <v>83416.503</v>
          </cell>
          <cell r="AE96">
            <v>0</v>
          </cell>
          <cell r="AF96">
            <v>78916.787</v>
          </cell>
          <cell r="AG96">
            <v>0</v>
          </cell>
          <cell r="AH96">
            <v>88612.157</v>
          </cell>
          <cell r="AI96">
            <v>0</v>
          </cell>
          <cell r="AJ96">
            <v>90156.661</v>
          </cell>
          <cell r="AK96">
            <v>0</v>
          </cell>
          <cell r="AL96">
            <v>95943.627</v>
          </cell>
          <cell r="AM96">
            <v>0</v>
          </cell>
        </row>
        <row r="97">
          <cell r="I97" t="str">
            <v>7.14.</v>
          </cell>
          <cell r="J97" t="str">
            <v>ЦДНГ – Маччобинское месторождение</v>
          </cell>
        </row>
        <row r="97">
          <cell r="L97" t="str">
            <v>Мирнинский УН (МНГКМ)</v>
          </cell>
          <cell r="M97" t="str">
            <v>ЦДНГ – Маччобинское месторождение</v>
          </cell>
          <cell r="N97" t="str">
            <v>ПНГ</v>
          </cell>
          <cell r="O97" t="str">
            <v>тыс.м3</v>
          </cell>
          <cell r="P97">
            <v>22435.832</v>
          </cell>
        </row>
        <row r="97">
          <cell r="R97">
            <v>22569.425</v>
          </cell>
        </row>
        <row r="97">
          <cell r="T97">
            <v>21171.81</v>
          </cell>
        </row>
        <row r="97">
          <cell r="V97">
            <v>31365.16</v>
          </cell>
        </row>
        <row r="97">
          <cell r="X97">
            <v>2501.98</v>
          </cell>
          <cell r="Y97">
            <v>0</v>
          </cell>
          <cell r="Z97">
            <v>32832.527</v>
          </cell>
          <cell r="AA97">
            <v>0</v>
          </cell>
          <cell r="AB97">
            <v>39065.509</v>
          </cell>
          <cell r="AC97">
            <v>0</v>
          </cell>
          <cell r="AD97">
            <v>44595.596</v>
          </cell>
          <cell r="AE97">
            <v>0</v>
          </cell>
          <cell r="AF97">
            <v>57816.443</v>
          </cell>
          <cell r="AG97">
            <v>0</v>
          </cell>
          <cell r="AH97">
            <v>87604.073</v>
          </cell>
          <cell r="AI97">
            <v>0</v>
          </cell>
          <cell r="AJ97">
            <v>61319.794</v>
          </cell>
          <cell r="AK97">
            <v>0</v>
          </cell>
          <cell r="AL97">
            <v>61439.051</v>
          </cell>
          <cell r="AM97">
            <v>0</v>
          </cell>
        </row>
        <row r="98">
          <cell r="I98" t="str">
            <v>7.15.1</v>
          </cell>
          <cell r="J98" t="str">
            <v>ЦДНГ – Мирнинское месторождение</v>
          </cell>
        </row>
        <row r="98">
          <cell r="L98" t="str">
            <v>Мирнинский УН (МНГКМ)</v>
          </cell>
          <cell r="M98" t="str">
            <v>ЦДНГ – Мирнинское месторождение</v>
          </cell>
          <cell r="N98" t="str">
            <v>ПНГ</v>
          </cell>
          <cell r="O98" t="str">
            <v>тыс.м3</v>
          </cell>
          <cell r="P98">
            <v>0</v>
          </cell>
        </row>
        <row r="98">
          <cell r="R98">
            <v>0</v>
          </cell>
        </row>
        <row r="98">
          <cell r="T98">
            <v>0</v>
          </cell>
        </row>
        <row r="98">
          <cell r="X98">
            <v>0</v>
          </cell>
          <cell r="Y98">
            <v>0</v>
          </cell>
          <cell r="Z98">
            <v>4253.954</v>
          </cell>
          <cell r="AA98">
            <v>0</v>
          </cell>
          <cell r="AB98">
            <v>5558.313</v>
          </cell>
          <cell r="AC98">
            <v>0</v>
          </cell>
          <cell r="AD98">
            <v>7478.336</v>
          </cell>
          <cell r="AE98">
            <v>0</v>
          </cell>
          <cell r="AF98">
            <v>8224.476</v>
          </cell>
          <cell r="AG98">
            <v>0</v>
          </cell>
          <cell r="AH98">
            <v>6583.414</v>
          </cell>
          <cell r="AI98">
            <v>0</v>
          </cell>
          <cell r="AJ98">
            <v>14773.028</v>
          </cell>
          <cell r="AK98">
            <v>0</v>
          </cell>
          <cell r="AL98">
            <v>16093.64</v>
          </cell>
          <cell r="AM98">
            <v>0</v>
          </cell>
        </row>
        <row r="99">
          <cell r="I99" t="str">
            <v>7.22.1</v>
          </cell>
          <cell r="J99" t="str">
            <v>ЦДНГ – Нелибинское месторождение</v>
          </cell>
        </row>
        <row r="99">
          <cell r="L99" t="str">
            <v>Мирнинский УН (МНГКМ)</v>
          </cell>
          <cell r="M99" t="str">
            <v>ЦДНГ – Нелибинское месторождение</v>
          </cell>
          <cell r="N99" t="str">
            <v>ПНГ</v>
          </cell>
          <cell r="O99" t="str">
            <v>тыс.м3</v>
          </cell>
          <cell r="P99">
            <v>0</v>
          </cell>
        </row>
        <row r="99">
          <cell r="R99">
            <v>0</v>
          </cell>
        </row>
        <row r="99">
          <cell r="T99">
            <v>0</v>
          </cell>
        </row>
        <row r="99"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</row>
        <row r="100">
          <cell r="I100" t="str">
            <v>7.15.</v>
          </cell>
          <cell r="J100" t="str">
            <v>ЦДНГ – Иктехский УН</v>
          </cell>
        </row>
        <row r="100">
          <cell r="L100" t="str">
            <v>Иктехский УН</v>
          </cell>
          <cell r="M100" t="str">
            <v>ЦДНГ – Иктехский УН</v>
          </cell>
          <cell r="N100" t="str">
            <v>ПНГ</v>
          </cell>
          <cell r="O100" t="str">
            <v>тыс.м3</v>
          </cell>
          <cell r="P100">
            <v>0</v>
          </cell>
        </row>
        <row r="100">
          <cell r="R100">
            <v>0</v>
          </cell>
        </row>
        <row r="100">
          <cell r="T100">
            <v>0</v>
          </cell>
        </row>
        <row r="100"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171</v>
          </cell>
          <cell r="AM100">
            <v>0</v>
          </cell>
        </row>
        <row r="101">
          <cell r="I101" t="str">
            <v>7.22.</v>
          </cell>
          <cell r="J101" t="str">
            <v>ЦДНГ – Кийский УН</v>
          </cell>
        </row>
        <row r="101">
          <cell r="L101" t="str">
            <v>Кийский УН</v>
          </cell>
          <cell r="M101" t="str">
            <v>ЦДНГ – Кийский УН</v>
          </cell>
          <cell r="N101" t="str">
            <v>ПНГ</v>
          </cell>
          <cell r="O101" t="str">
            <v>тыс.м3</v>
          </cell>
          <cell r="P101">
            <v>0</v>
          </cell>
        </row>
        <row r="101">
          <cell r="R101">
            <v>0</v>
          </cell>
        </row>
        <row r="101">
          <cell r="T101">
            <v>0</v>
          </cell>
        </row>
        <row r="101"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</row>
        <row r="102">
          <cell r="I102" t="str">
            <v>7.16.</v>
          </cell>
          <cell r="J102" t="str">
            <v>ЦДНГ – Западно-Ярактинский УН (Токминское НГКМ)</v>
          </cell>
        </row>
        <row r="102">
          <cell r="L102" t="str">
            <v>Западно-Ярактинский УН (ТНГКМ)</v>
          </cell>
          <cell r="M102" t="str">
            <v>ЦДНГ – Западно-Ярактинский УН (Токминское НГКМ)</v>
          </cell>
          <cell r="N102" t="str">
            <v>ПНГ</v>
          </cell>
          <cell r="O102" t="str">
            <v>тыс.м3</v>
          </cell>
          <cell r="P102">
            <v>0</v>
          </cell>
        </row>
        <row r="102">
          <cell r="R102">
            <v>0</v>
          </cell>
        </row>
        <row r="102">
          <cell r="T102">
            <v>0</v>
          </cell>
        </row>
        <row r="102"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</row>
        <row r="103">
          <cell r="I103" t="str">
            <v>7.17.</v>
          </cell>
          <cell r="J103" t="str">
            <v>ЦДНГ – Средненепский УН (Гораздинское НГКМ)</v>
          </cell>
        </row>
        <row r="103">
          <cell r="L103" t="str">
            <v>Средненепский УН (Гораздинское НГКМ)</v>
          </cell>
          <cell r="M103" t="str">
            <v>ЦДНГ – Средненепский УН (Гораздинское НГКМ)</v>
          </cell>
          <cell r="N103" t="str">
            <v>ПНГ</v>
          </cell>
          <cell r="O103" t="str">
            <v>тыс.м3</v>
          </cell>
          <cell r="P103">
            <v>0</v>
          </cell>
        </row>
        <row r="103">
          <cell r="R103">
            <v>0</v>
          </cell>
        </row>
        <row r="103">
          <cell r="T103">
            <v>0</v>
          </cell>
        </row>
        <row r="103"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</row>
        <row r="104">
          <cell r="I104" t="str">
            <v>7.18.</v>
          </cell>
          <cell r="J104" t="str">
            <v>ЦДНГ – Пайгинский ЛУ</v>
          </cell>
        </row>
        <row r="104">
          <cell r="L104" t="str">
            <v>Пайгинский УН</v>
          </cell>
          <cell r="M104" t="str">
            <v>ЦДНГ – Пайгинский ЛУ</v>
          </cell>
          <cell r="N104" t="str">
            <v>ПНГ</v>
          </cell>
          <cell r="O104" t="str">
            <v>тыс.м3</v>
          </cell>
          <cell r="P104">
            <v>0</v>
          </cell>
        </row>
        <row r="104">
          <cell r="R104">
            <v>0</v>
          </cell>
        </row>
        <row r="104">
          <cell r="T104">
            <v>0</v>
          </cell>
        </row>
        <row r="104"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</row>
        <row r="105">
          <cell r="I105" t="str">
            <v>7.21.</v>
          </cell>
          <cell r="J105" t="str">
            <v>ЦДНГ - Аянский УН</v>
          </cell>
        </row>
        <row r="105">
          <cell r="L105" t="str">
            <v>Аянский УН (-)</v>
          </cell>
          <cell r="M105" t="str">
            <v>ЦДНГ - Аянский УН</v>
          </cell>
          <cell r="N105" t="str">
            <v>ПНГ</v>
          </cell>
          <cell r="O105" t="str">
            <v>тыс.м3</v>
          </cell>
          <cell r="P105">
            <v>0</v>
          </cell>
        </row>
        <row r="105">
          <cell r="R105">
            <v>0</v>
          </cell>
        </row>
        <row r="105">
          <cell r="T105">
            <v>0</v>
          </cell>
        </row>
        <row r="105"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</row>
        <row r="106">
          <cell r="I106" t="str">
            <v>7.19.</v>
          </cell>
          <cell r="J106" t="str">
            <v>ЦДНГ – Северо-Могдинский (м-ие им. Синявского)</v>
          </cell>
        </row>
        <row r="106">
          <cell r="L106" t="str">
            <v>Северо-Могдинский УН (м-ие им. Синявского)</v>
          </cell>
          <cell r="M106" t="str">
            <v>ЦДНГ – Северо-Могдинский УН (м-ие им. Синявского)</v>
          </cell>
          <cell r="N106" t="str">
            <v>ПНГ</v>
          </cell>
          <cell r="O106" t="str">
            <v>тыс.м3</v>
          </cell>
          <cell r="P106">
            <v>64.383</v>
          </cell>
        </row>
        <row r="106">
          <cell r="R106">
            <v>900.377</v>
          </cell>
        </row>
        <row r="106">
          <cell r="T106">
            <v>792.412</v>
          </cell>
        </row>
        <row r="106"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</row>
        <row r="107">
          <cell r="I107">
            <v>8</v>
          </cell>
          <cell r="J107" t="str">
            <v>Потери нормативные при добыче ПНГ</v>
          </cell>
          <cell r="K107">
            <v>1</v>
          </cell>
        </row>
        <row r="107">
          <cell r="O107" t="str">
            <v>тыс.м3</v>
          </cell>
          <cell r="P107">
            <v>135.803</v>
          </cell>
        </row>
        <row r="107">
          <cell r="R107">
            <v>127.003</v>
          </cell>
        </row>
        <row r="107">
          <cell r="T107">
            <v>118.085</v>
          </cell>
        </row>
        <row r="107">
          <cell r="V107">
            <v>157.5</v>
          </cell>
        </row>
        <row r="107">
          <cell r="X107">
            <v>116.748</v>
          </cell>
        </row>
        <row r="107">
          <cell r="Z107">
            <v>116.499</v>
          </cell>
        </row>
        <row r="107">
          <cell r="AB107">
            <v>103.34</v>
          </cell>
        </row>
        <row r="107">
          <cell r="AD107">
            <v>114.226</v>
          </cell>
        </row>
        <row r="107">
          <cell r="AF107">
            <v>117.22</v>
          </cell>
        </row>
        <row r="107">
          <cell r="AH107">
            <v>134.478</v>
          </cell>
        </row>
        <row r="107">
          <cell r="AJ107">
            <v>112.894</v>
          </cell>
        </row>
        <row r="107">
          <cell r="AL107">
            <v>114.058</v>
          </cell>
        </row>
        <row r="108">
          <cell r="I108" t="str">
            <v>8.1.</v>
          </cell>
          <cell r="J108" t="str">
            <v>ЦДНГ – Ярактинское НГКМ</v>
          </cell>
        </row>
        <row r="108">
          <cell r="L108" t="str">
            <v>ЯНГКМ</v>
          </cell>
          <cell r="M108" t="str">
            <v>ЦДНГ – Ярактинское НГКМ</v>
          </cell>
          <cell r="N108" t="str">
            <v>ПНГ</v>
          </cell>
          <cell r="O108" t="str">
            <v>тыс.м3</v>
          </cell>
          <cell r="P108">
            <v>14.155</v>
          </cell>
        </row>
        <row r="108">
          <cell r="R108">
            <v>9.822</v>
          </cell>
        </row>
        <row r="108">
          <cell r="T108">
            <v>10.524</v>
          </cell>
        </row>
        <row r="108">
          <cell r="V108">
            <v>11.393</v>
          </cell>
        </row>
        <row r="108">
          <cell r="X108">
            <v>12.17</v>
          </cell>
        </row>
        <row r="108">
          <cell r="Z108">
            <v>11.602</v>
          </cell>
        </row>
        <row r="108">
          <cell r="AB108">
            <v>11.758</v>
          </cell>
        </row>
        <row r="108">
          <cell r="AD108">
            <v>10.012</v>
          </cell>
        </row>
        <row r="108">
          <cell r="AF108">
            <v>10.901</v>
          </cell>
        </row>
        <row r="108">
          <cell r="AH108">
            <v>11.012</v>
          </cell>
        </row>
        <row r="108">
          <cell r="AJ108">
            <v>10.611</v>
          </cell>
        </row>
        <row r="108">
          <cell r="AL108">
            <v>9.706</v>
          </cell>
        </row>
        <row r="109">
          <cell r="I109" t="str">
            <v>8.2.</v>
          </cell>
          <cell r="J109" t="str">
            <v>ЦДНГ – Марковское НГКМ</v>
          </cell>
        </row>
        <row r="109">
          <cell r="L109" t="str">
            <v>МНГКМ</v>
          </cell>
          <cell r="M109" t="str">
            <v>ЦДНГ – Марковское НГКМ</v>
          </cell>
          <cell r="N109" t="str">
            <v>ПНГ</v>
          </cell>
          <cell r="O109" t="str">
            <v>тыс.м3</v>
          </cell>
          <cell r="P109">
            <v>3.069</v>
          </cell>
        </row>
        <row r="109">
          <cell r="R109">
            <v>1.841</v>
          </cell>
        </row>
        <row r="109">
          <cell r="T109">
            <v>0.723</v>
          </cell>
        </row>
        <row r="109">
          <cell r="V109">
            <v>0.34</v>
          </cell>
        </row>
        <row r="109">
          <cell r="X109">
            <v>0.997</v>
          </cell>
        </row>
        <row r="109">
          <cell r="Z109">
            <v>0.902</v>
          </cell>
        </row>
        <row r="109">
          <cell r="AB109">
            <v>0.874</v>
          </cell>
        </row>
        <row r="109">
          <cell r="AD109">
            <v>0.819</v>
          </cell>
        </row>
        <row r="109">
          <cell r="AF109">
            <v>1.38</v>
          </cell>
        </row>
        <row r="109">
          <cell r="AH109">
            <v>2.102</v>
          </cell>
        </row>
        <row r="109">
          <cell r="AJ109">
            <v>2.309</v>
          </cell>
        </row>
        <row r="109">
          <cell r="AL109">
            <v>2.271</v>
          </cell>
        </row>
        <row r="110">
          <cell r="I110" t="str">
            <v>8.3.</v>
          </cell>
          <cell r="J110" t="str">
            <v>ЦДНГ – Даниловское НГКМ</v>
          </cell>
        </row>
        <row r="110">
          <cell r="L110" t="str">
            <v>ДНГКМ</v>
          </cell>
          <cell r="M110" t="str">
            <v>ЦДНГ – Даниловское НГКМ</v>
          </cell>
          <cell r="N110" t="str">
            <v>ПНГ</v>
          </cell>
          <cell r="O110" t="str">
            <v>тыс.м3</v>
          </cell>
          <cell r="P110">
            <v>14.017</v>
          </cell>
        </row>
        <row r="110">
          <cell r="R110">
            <v>11.488</v>
          </cell>
        </row>
        <row r="110">
          <cell r="T110">
            <v>6.467</v>
          </cell>
        </row>
        <row r="110">
          <cell r="V110">
            <v>8.935</v>
          </cell>
        </row>
        <row r="110">
          <cell r="X110">
            <v>11.017</v>
          </cell>
        </row>
        <row r="110">
          <cell r="Z110">
            <v>7.149</v>
          </cell>
        </row>
        <row r="110">
          <cell r="AB110">
            <v>9.327</v>
          </cell>
        </row>
        <row r="110">
          <cell r="AD110">
            <v>9.786</v>
          </cell>
        </row>
        <row r="110">
          <cell r="AF110">
            <v>7.507</v>
          </cell>
        </row>
        <row r="110">
          <cell r="AH110">
            <v>8.093</v>
          </cell>
        </row>
        <row r="110">
          <cell r="AJ110">
            <v>8.963</v>
          </cell>
        </row>
        <row r="110">
          <cell r="AL110">
            <v>7.305</v>
          </cell>
        </row>
        <row r="111">
          <cell r="I111" t="str">
            <v>8.4.</v>
          </cell>
          <cell r="J111" t="str">
            <v>ЦДНГ – Западно-Аянское НГКМ Аянский ЛУ</v>
          </cell>
        </row>
        <row r="111">
          <cell r="L111" t="str">
            <v>Аянский УН (ЗАНГКМ)</v>
          </cell>
          <cell r="M111" t="str">
            <v>ЦДНГ – Западно-Аянское НГКМ Аянский УН</v>
          </cell>
          <cell r="N111" t="str">
            <v>ПНГ</v>
          </cell>
          <cell r="O111" t="str">
            <v>тыс.м3</v>
          </cell>
          <cell r="P111">
            <v>25.718</v>
          </cell>
        </row>
        <row r="111">
          <cell r="R111">
            <v>28.782</v>
          </cell>
        </row>
        <row r="111">
          <cell r="T111">
            <v>30.752</v>
          </cell>
        </row>
        <row r="111">
          <cell r="V111">
            <v>30.752</v>
          </cell>
        </row>
        <row r="111">
          <cell r="X111">
            <v>23.82</v>
          </cell>
        </row>
        <row r="111">
          <cell r="Z111">
            <v>21.528</v>
          </cell>
        </row>
        <row r="111">
          <cell r="AB111">
            <v>22.709</v>
          </cell>
        </row>
        <row r="111">
          <cell r="AD111">
            <v>22.466</v>
          </cell>
        </row>
        <row r="111">
          <cell r="AF111">
            <v>20.566</v>
          </cell>
        </row>
        <row r="111">
          <cell r="AH111">
            <v>19.589</v>
          </cell>
        </row>
        <row r="111">
          <cell r="AJ111">
            <v>17.749</v>
          </cell>
        </row>
        <row r="111">
          <cell r="AL111">
            <v>17.361</v>
          </cell>
        </row>
        <row r="112">
          <cell r="I112" t="str">
            <v>8.5.</v>
          </cell>
          <cell r="J112" t="str">
            <v>ЦДНГ – Западно-Аянское НГКМ Аянское месторождение</v>
          </cell>
        </row>
        <row r="112">
          <cell r="L112" t="str">
            <v>Аянское месторождение (ЗАЯНГКМ)</v>
          </cell>
          <cell r="M112" t="str">
            <v>ЦДНГ – Западно-Аянское НГКМ Аянское месторождение</v>
          </cell>
          <cell r="N112" t="str">
            <v>ПНГ</v>
          </cell>
          <cell r="O112" t="str">
            <v>тыс.м3</v>
          </cell>
          <cell r="P112">
            <v>0.357</v>
          </cell>
        </row>
        <row r="112">
          <cell r="R112">
            <v>0.321</v>
          </cell>
        </row>
        <row r="112">
          <cell r="T112">
            <v>0.29</v>
          </cell>
        </row>
        <row r="112">
          <cell r="V112">
            <v>0.384</v>
          </cell>
        </row>
        <row r="112">
          <cell r="X112">
            <v>0.416</v>
          </cell>
        </row>
        <row r="112">
          <cell r="Z112">
            <v>0.401</v>
          </cell>
        </row>
        <row r="112">
          <cell r="AB112">
            <v>0.414</v>
          </cell>
        </row>
        <row r="112">
          <cell r="AD112">
            <v>0.507</v>
          </cell>
        </row>
        <row r="112">
          <cell r="AF112">
            <v>0.488</v>
          </cell>
        </row>
        <row r="112">
          <cell r="AH112">
            <v>0.477</v>
          </cell>
        </row>
        <row r="112">
          <cell r="AJ112">
            <v>0.458</v>
          </cell>
        </row>
        <row r="112">
          <cell r="AL112">
            <v>0.47</v>
          </cell>
        </row>
        <row r="113">
          <cell r="I113" t="str">
            <v>8.6.</v>
          </cell>
          <cell r="J113" t="str">
            <v>ЦДНГ - Аянский УН (Ярактинское НГКМ)</v>
          </cell>
        </row>
        <row r="113">
          <cell r="L113" t="str">
            <v>Аянский УН (ЯНГКМ)</v>
          </cell>
          <cell r="M113" t="str">
            <v>ЦДНГ - Аянский УН (Ярактинское НГКМ)</v>
          </cell>
          <cell r="N113" t="str">
            <v>ПНГ</v>
          </cell>
          <cell r="O113" t="str">
            <v>тыс.м3</v>
          </cell>
          <cell r="P113">
            <v>4.892</v>
          </cell>
        </row>
        <row r="113">
          <cell r="R113">
            <v>4.08</v>
          </cell>
        </row>
        <row r="113">
          <cell r="T113">
            <v>3.868</v>
          </cell>
        </row>
        <row r="113">
          <cell r="V113">
            <v>4.262</v>
          </cell>
        </row>
        <row r="113">
          <cell r="X113">
            <v>4.421</v>
          </cell>
        </row>
        <row r="113">
          <cell r="Z113">
            <v>3.973</v>
          </cell>
        </row>
        <row r="113">
          <cell r="AB113">
            <v>3.877</v>
          </cell>
        </row>
        <row r="113">
          <cell r="AD113">
            <v>3.704</v>
          </cell>
        </row>
        <row r="113">
          <cell r="AF113">
            <v>3.483</v>
          </cell>
        </row>
        <row r="113">
          <cell r="AH113">
            <v>3.467</v>
          </cell>
        </row>
        <row r="113">
          <cell r="AJ113">
            <v>3.394</v>
          </cell>
        </row>
        <row r="113">
          <cell r="AL113">
            <v>3.347</v>
          </cell>
        </row>
        <row r="114">
          <cell r="I114" t="str">
            <v>8.7.</v>
          </cell>
          <cell r="J114" t="str">
            <v>ЦДНГ – Аянский (Западный) лицензионный  участок</v>
          </cell>
        </row>
        <row r="114">
          <cell r="L114" t="str">
            <v>Аянский (Западный) УН (ЯНГКМ)</v>
          </cell>
          <cell r="M114" t="str">
            <v>ЦДНГ – Аянский (Западный) УН</v>
          </cell>
          <cell r="N114" t="str">
            <v>ПНГ</v>
          </cell>
          <cell r="O114" t="str">
            <v>тыс.м3</v>
          </cell>
          <cell r="P114">
            <v>3.367</v>
          </cell>
        </row>
        <row r="114">
          <cell r="R114">
            <v>3.616</v>
          </cell>
        </row>
        <row r="114">
          <cell r="T114">
            <v>3.774</v>
          </cell>
        </row>
        <row r="114">
          <cell r="V114">
            <v>3.374</v>
          </cell>
        </row>
        <row r="114">
          <cell r="X114">
            <v>3.526</v>
          </cell>
        </row>
        <row r="114">
          <cell r="Z114">
            <v>3.344</v>
          </cell>
        </row>
        <row r="114">
          <cell r="AB114">
            <v>3.444</v>
          </cell>
        </row>
        <row r="114">
          <cell r="AD114">
            <v>3.384</v>
          </cell>
        </row>
        <row r="114">
          <cell r="AF114">
            <v>3.226</v>
          </cell>
        </row>
        <row r="114">
          <cell r="AH114">
            <v>3.173</v>
          </cell>
        </row>
        <row r="114">
          <cell r="AJ114">
            <v>3.012</v>
          </cell>
        </row>
        <row r="114">
          <cell r="AL114">
            <v>3.085</v>
          </cell>
        </row>
        <row r="115">
          <cell r="I115" t="str">
            <v>8.8.</v>
          </cell>
          <cell r="J115" t="str">
            <v>ЦДНГ – Ичединское НМ</v>
          </cell>
        </row>
        <row r="115">
          <cell r="L115" t="str">
            <v>Западно-Ярактинский УН (ИНМ)</v>
          </cell>
          <cell r="M115" t="str">
            <v>ЦДНГ – Западно-Ярактинский УН (Ичединское НМ)</v>
          </cell>
          <cell r="N115" t="str">
            <v>ПНГ</v>
          </cell>
          <cell r="O115" t="str">
            <v>тыс.м3</v>
          </cell>
          <cell r="P115">
            <v>43.888</v>
          </cell>
        </row>
        <row r="115">
          <cell r="R115">
            <v>38.786</v>
          </cell>
        </row>
        <row r="115">
          <cell r="T115">
            <v>39.516</v>
          </cell>
        </row>
        <row r="115">
          <cell r="V115">
            <v>58.569</v>
          </cell>
        </row>
        <row r="115">
          <cell r="X115">
            <v>37.337</v>
          </cell>
        </row>
        <row r="115">
          <cell r="Z115">
            <v>33.613</v>
          </cell>
        </row>
        <row r="115">
          <cell r="AB115">
            <v>4.63</v>
          </cell>
        </row>
        <row r="115">
          <cell r="AD115">
            <v>5.046</v>
          </cell>
        </row>
        <row r="115">
          <cell r="AF115">
            <v>6.642</v>
          </cell>
        </row>
        <row r="115">
          <cell r="AH115">
            <v>14.116</v>
          </cell>
        </row>
        <row r="115">
          <cell r="AJ115">
            <v>4.93</v>
          </cell>
        </row>
        <row r="115">
          <cell r="AL115">
            <v>6.071</v>
          </cell>
        </row>
        <row r="116">
          <cell r="I116" t="str">
            <v>8.9.</v>
          </cell>
          <cell r="J116" t="str">
            <v>ЦДНГ – Большетирский ЛУ</v>
          </cell>
        </row>
        <row r="116">
          <cell r="L116" t="str">
            <v>Большетирский УН (БНМ)</v>
          </cell>
          <cell r="M116" t="str">
            <v>ЦДНГ – Большетирский УН</v>
          </cell>
          <cell r="N116" t="str">
            <v>ПНГ</v>
          </cell>
          <cell r="O116" t="str">
            <v>тыс.м3</v>
          </cell>
          <cell r="P116">
            <v>0</v>
          </cell>
        </row>
        <row r="116">
          <cell r="R116">
            <v>0</v>
          </cell>
        </row>
        <row r="116">
          <cell r="T116">
            <v>0</v>
          </cell>
        </row>
        <row r="116">
          <cell r="V116">
            <v>0</v>
          </cell>
        </row>
        <row r="116">
          <cell r="X116">
            <v>0</v>
          </cell>
        </row>
        <row r="116">
          <cell r="Z116">
            <v>0</v>
          </cell>
        </row>
        <row r="116">
          <cell r="AB116">
            <v>0</v>
          </cell>
        </row>
        <row r="116">
          <cell r="AD116">
            <v>0</v>
          </cell>
        </row>
        <row r="116">
          <cell r="AF116">
            <v>0</v>
          </cell>
        </row>
        <row r="116">
          <cell r="AH116">
            <v>0</v>
          </cell>
        </row>
        <row r="116">
          <cell r="AJ116">
            <v>0</v>
          </cell>
        </row>
        <row r="116">
          <cell r="AL116">
            <v>0</v>
          </cell>
        </row>
        <row r="117">
          <cell r="I117" t="str">
            <v>8.10.</v>
          </cell>
          <cell r="J117" t="str">
            <v>ЦДНГ – Верхнетирский УН (Ичединское НМ)</v>
          </cell>
        </row>
        <row r="117">
          <cell r="L117" t="str">
            <v>Верхнетирский УН (ИНМ)</v>
          </cell>
          <cell r="M117" t="str">
            <v>ЦДНГ – Верхнетирский УН (Ичединское НМ)</v>
          </cell>
          <cell r="N117" t="str">
            <v>ПНГ</v>
          </cell>
          <cell r="O117" t="str">
            <v>тыс.м3</v>
          </cell>
          <cell r="P117">
            <v>16.987</v>
          </cell>
        </row>
        <row r="117">
          <cell r="R117">
            <v>17.28</v>
          </cell>
        </row>
        <row r="117">
          <cell r="T117">
            <v>11.667</v>
          </cell>
        </row>
        <row r="117">
          <cell r="V117">
            <v>26.094</v>
          </cell>
        </row>
        <row r="117">
          <cell r="X117">
            <v>21.16</v>
          </cell>
        </row>
        <row r="117">
          <cell r="Z117">
            <v>20.341</v>
          </cell>
        </row>
        <row r="117">
          <cell r="AB117">
            <v>29.959</v>
          </cell>
        </row>
        <row r="117">
          <cell r="AD117">
            <v>39.874</v>
          </cell>
        </row>
        <row r="117">
          <cell r="AF117">
            <v>39.373</v>
          </cell>
        </row>
        <row r="117">
          <cell r="AH117">
            <v>37.48</v>
          </cell>
        </row>
        <row r="117">
          <cell r="AJ117">
            <v>35.812</v>
          </cell>
        </row>
        <row r="117">
          <cell r="AL117">
            <v>38.087</v>
          </cell>
        </row>
        <row r="118">
          <cell r="I118" t="str">
            <v>8.11.</v>
          </cell>
          <cell r="J118" t="str">
            <v>ЦДНГ – Верхнетирский УН (Большетирское НМ)</v>
          </cell>
        </row>
        <row r="118">
          <cell r="L118" t="str">
            <v>Верхнетирский УН (БНМ)</v>
          </cell>
          <cell r="M118" t="str">
            <v>ЦДНГ – Верхнетирский УН (Большетирское НМ)</v>
          </cell>
          <cell r="N118" t="str">
            <v>ПНГ</v>
          </cell>
          <cell r="O118" t="str">
            <v>тыс.м3</v>
          </cell>
          <cell r="P118">
            <v>0.725</v>
          </cell>
        </row>
        <row r="118">
          <cell r="R118">
            <v>0.979</v>
          </cell>
        </row>
        <row r="118">
          <cell r="T118">
            <v>1.199</v>
          </cell>
        </row>
        <row r="118">
          <cell r="V118">
            <v>1.478</v>
          </cell>
        </row>
        <row r="118">
          <cell r="X118">
            <v>0.933</v>
          </cell>
        </row>
        <row r="118">
          <cell r="Z118">
            <v>0.83</v>
          </cell>
        </row>
        <row r="118">
          <cell r="AB118">
            <v>1.058</v>
          </cell>
        </row>
        <row r="118">
          <cell r="AD118">
            <v>1.084</v>
          </cell>
        </row>
        <row r="118">
          <cell r="AF118">
            <v>1.026</v>
          </cell>
        </row>
        <row r="118">
          <cell r="AH118">
            <v>1.152</v>
          </cell>
        </row>
        <row r="118">
          <cell r="AJ118">
            <v>1.172</v>
          </cell>
        </row>
        <row r="118">
          <cell r="AL118">
            <v>1.247</v>
          </cell>
        </row>
        <row r="119">
          <cell r="I119" t="str">
            <v>8.12.</v>
          </cell>
          <cell r="J119" t="str">
            <v>ЦДНГ – Маччобинское месторождение</v>
          </cell>
        </row>
        <row r="119">
          <cell r="L119" t="str">
            <v>Мирнинский УН (МНГКМ)</v>
          </cell>
          <cell r="M119" t="str">
            <v>ЦДНГ – Маччобинское месторождение</v>
          </cell>
          <cell r="N119" t="str">
            <v>ПНГ</v>
          </cell>
          <cell r="O119" t="str">
            <v>тыс.м3</v>
          </cell>
          <cell r="P119">
            <v>8.526</v>
          </cell>
        </row>
        <row r="119">
          <cell r="R119">
            <v>8.576</v>
          </cell>
        </row>
        <row r="119">
          <cell r="T119">
            <v>8.045</v>
          </cell>
        </row>
        <row r="119">
          <cell r="V119">
            <v>11.919</v>
          </cell>
        </row>
        <row r="119">
          <cell r="X119">
            <v>0.951</v>
          </cell>
        </row>
        <row r="119">
          <cell r="Z119">
            <v>12.476</v>
          </cell>
        </row>
        <row r="119">
          <cell r="AB119">
            <v>14.845</v>
          </cell>
        </row>
        <row r="119">
          <cell r="AD119">
            <v>16.946</v>
          </cell>
        </row>
        <row r="119">
          <cell r="AF119">
            <v>21.97</v>
          </cell>
        </row>
        <row r="119">
          <cell r="AH119">
            <v>33.29</v>
          </cell>
        </row>
        <row r="119">
          <cell r="AJ119">
            <v>23.302</v>
          </cell>
        </row>
        <row r="119">
          <cell r="AL119">
            <v>23.347</v>
          </cell>
        </row>
        <row r="120">
          <cell r="I120" t="str">
            <v>8.12.1.</v>
          </cell>
          <cell r="J120" t="str">
            <v>ЦДНГ – Мирнинское месторождение</v>
          </cell>
        </row>
        <row r="120">
          <cell r="L120" t="str">
            <v>Мирнинский УН (МНГКМ)</v>
          </cell>
          <cell r="M120" t="str">
            <v>ЦДНГ – Мирнинское месторождение</v>
          </cell>
          <cell r="N120" t="str">
            <v>ПНГ</v>
          </cell>
          <cell r="O120" t="str">
            <v>тыс.м3</v>
          </cell>
          <cell r="P120">
            <v>0</v>
          </cell>
        </row>
        <row r="120">
          <cell r="R120">
            <v>0</v>
          </cell>
        </row>
        <row r="120">
          <cell r="T120">
            <v>0</v>
          </cell>
        </row>
        <row r="120">
          <cell r="V120">
            <v>0</v>
          </cell>
        </row>
        <row r="120">
          <cell r="X120">
            <v>0</v>
          </cell>
        </row>
        <row r="120">
          <cell r="Z120">
            <v>0.34</v>
          </cell>
        </row>
        <row r="120">
          <cell r="AB120">
            <v>0.445</v>
          </cell>
        </row>
        <row r="120">
          <cell r="AD120">
            <v>0.598</v>
          </cell>
        </row>
        <row r="120">
          <cell r="AF120">
            <v>0.658</v>
          </cell>
        </row>
        <row r="120">
          <cell r="AH120">
            <v>0.527</v>
          </cell>
        </row>
        <row r="120">
          <cell r="AJ120">
            <v>1.182</v>
          </cell>
        </row>
        <row r="120">
          <cell r="AL120">
            <v>1.287</v>
          </cell>
        </row>
        <row r="121">
          <cell r="I121" t="str">
            <v>8.17.</v>
          </cell>
          <cell r="J121" t="str">
            <v>ЦДНГ – Иктехский УН</v>
          </cell>
        </row>
        <row r="121">
          <cell r="L121" t="str">
            <v>Иктехский УН</v>
          </cell>
          <cell r="M121" t="str">
            <v>ЦДНГ – Иктехский УН</v>
          </cell>
          <cell r="N121" t="str">
            <v>ПНГ</v>
          </cell>
          <cell r="O121" t="str">
            <v>тыс.м3</v>
          </cell>
          <cell r="P121">
            <v>0</v>
          </cell>
        </row>
        <row r="121">
          <cell r="R121">
            <v>0</v>
          </cell>
        </row>
        <row r="121">
          <cell r="T121">
            <v>0</v>
          </cell>
        </row>
        <row r="121">
          <cell r="V121">
            <v>0</v>
          </cell>
        </row>
        <row r="121">
          <cell r="X121">
            <v>0</v>
          </cell>
        </row>
        <row r="121">
          <cell r="Z121">
            <v>0</v>
          </cell>
        </row>
        <row r="121">
          <cell r="AB121">
            <v>0</v>
          </cell>
        </row>
        <row r="121">
          <cell r="AD121">
            <v>0</v>
          </cell>
        </row>
        <row r="121">
          <cell r="AF121">
            <v>0</v>
          </cell>
        </row>
        <row r="121">
          <cell r="AH121">
            <v>0</v>
          </cell>
        </row>
        <row r="121">
          <cell r="AJ121">
            <v>0</v>
          </cell>
        </row>
        <row r="121">
          <cell r="AL121">
            <v>0.474</v>
          </cell>
        </row>
        <row r="122">
          <cell r="I122" t="str">
            <v>8.14.</v>
          </cell>
          <cell r="J122" t="str">
            <v>ЦДНГ – Западно-Ярактинский УН (Токминское НГКМ)</v>
          </cell>
        </row>
        <row r="122">
          <cell r="L122" t="str">
            <v>Западно-Ярактинский УН (ТНГКМ)</v>
          </cell>
          <cell r="M122" t="str">
            <v>ЦДНГ – Западно-Ярактинский УН (Токминское НГКМ)</v>
          </cell>
          <cell r="N122" t="str">
            <v>ПНГ</v>
          </cell>
          <cell r="O122" t="str">
            <v>тыс.м3</v>
          </cell>
          <cell r="P122">
            <v>0</v>
          </cell>
        </row>
        <row r="122">
          <cell r="R122">
            <v>0</v>
          </cell>
        </row>
        <row r="122">
          <cell r="T122">
            <v>0</v>
          </cell>
        </row>
        <row r="122">
          <cell r="V122">
            <v>0</v>
          </cell>
        </row>
        <row r="122">
          <cell r="X122">
            <v>0</v>
          </cell>
        </row>
        <row r="122">
          <cell r="Z122">
            <v>0</v>
          </cell>
        </row>
        <row r="122">
          <cell r="AB122">
            <v>0</v>
          </cell>
        </row>
        <row r="122">
          <cell r="AD122">
            <v>0</v>
          </cell>
        </row>
        <row r="122">
          <cell r="AF122">
            <v>0</v>
          </cell>
        </row>
        <row r="122">
          <cell r="AH122">
            <v>0</v>
          </cell>
        </row>
        <row r="122">
          <cell r="AJ122">
            <v>0</v>
          </cell>
        </row>
        <row r="122">
          <cell r="AL122">
            <v>0</v>
          </cell>
        </row>
        <row r="123">
          <cell r="I123" t="str">
            <v>8.13.</v>
          </cell>
          <cell r="J123" t="str">
            <v>ЦДНГ – Средненепский УН (Гораздинское НГКМ)</v>
          </cell>
        </row>
        <row r="123">
          <cell r="L123" t="str">
            <v>Средненепский УН (Гораздинское НГКМ)</v>
          </cell>
          <cell r="M123" t="str">
            <v>ЦДНГ – Средненепский УН (Гораздинское НГКМ)</v>
          </cell>
          <cell r="N123" t="str">
            <v>ПНГ</v>
          </cell>
          <cell r="O123" t="str">
            <v>тыс.м3</v>
          </cell>
          <cell r="P123">
            <v>0</v>
          </cell>
        </row>
        <row r="123">
          <cell r="R123">
            <v>0</v>
          </cell>
        </row>
        <row r="123">
          <cell r="T123">
            <v>0</v>
          </cell>
        </row>
        <row r="123">
          <cell r="V123">
            <v>0</v>
          </cell>
        </row>
        <row r="123">
          <cell r="X123">
            <v>0</v>
          </cell>
        </row>
        <row r="123">
          <cell r="Z123">
            <v>0</v>
          </cell>
        </row>
        <row r="123">
          <cell r="AB123">
            <v>0</v>
          </cell>
        </row>
        <row r="123">
          <cell r="AD123">
            <v>0</v>
          </cell>
        </row>
        <row r="123">
          <cell r="AF123">
            <v>0</v>
          </cell>
        </row>
        <row r="123">
          <cell r="AH123">
            <v>0</v>
          </cell>
        </row>
        <row r="123">
          <cell r="AJ123">
            <v>0</v>
          </cell>
        </row>
        <row r="123">
          <cell r="AL123">
            <v>0</v>
          </cell>
        </row>
        <row r="124">
          <cell r="I124" t="str">
            <v>8.15.</v>
          </cell>
          <cell r="J124" t="str">
            <v>ЦДНГ – Пайгинский ЛУ</v>
          </cell>
        </row>
        <row r="124">
          <cell r="L124" t="str">
            <v>Пайгинский УН</v>
          </cell>
          <cell r="M124" t="str">
            <v>ЦДНГ – Пайгинский ЛУ</v>
          </cell>
          <cell r="N124" t="str">
            <v>ПНГ</v>
          </cell>
          <cell r="O124" t="str">
            <v>тыс.м3</v>
          </cell>
          <cell r="P124">
            <v>0</v>
          </cell>
        </row>
        <row r="124">
          <cell r="R124">
            <v>0</v>
          </cell>
        </row>
        <row r="124">
          <cell r="T124">
            <v>0</v>
          </cell>
        </row>
        <row r="124">
          <cell r="V124">
            <v>0</v>
          </cell>
        </row>
        <row r="124">
          <cell r="X124">
            <v>0</v>
          </cell>
        </row>
        <row r="124">
          <cell r="Z124">
            <v>0</v>
          </cell>
        </row>
        <row r="124">
          <cell r="AB124">
            <v>0</v>
          </cell>
        </row>
        <row r="124">
          <cell r="AD124">
            <v>0</v>
          </cell>
        </row>
        <row r="124">
          <cell r="AF124">
            <v>0</v>
          </cell>
        </row>
        <row r="124">
          <cell r="AH124">
            <v>0</v>
          </cell>
        </row>
        <row r="124">
          <cell r="AJ124">
            <v>0</v>
          </cell>
        </row>
        <row r="124">
          <cell r="AL124">
            <v>0</v>
          </cell>
        </row>
        <row r="125">
          <cell r="I125" t="str">
            <v>8.16.</v>
          </cell>
          <cell r="J125" t="str">
            <v>ЦДНГ – Северо-Могдинский (м-ие им. Синявского)</v>
          </cell>
        </row>
        <row r="125">
          <cell r="L125" t="str">
            <v>Северо-Могдинский УН (м-ие им. Синявского)</v>
          </cell>
          <cell r="M125" t="str">
            <v>ЦДНГ – Северо-Могдинский УН (м-ие им. Синявского)</v>
          </cell>
          <cell r="N125" t="str">
            <v>ПНГ</v>
          </cell>
          <cell r="O125" t="str">
            <v>тыс.м3</v>
          </cell>
          <cell r="P125">
            <v>0.102</v>
          </cell>
        </row>
        <row r="125">
          <cell r="R125">
            <v>1.432</v>
          </cell>
        </row>
        <row r="125">
          <cell r="T125">
            <v>1.26</v>
          </cell>
        </row>
        <row r="125">
          <cell r="V125">
            <v>0</v>
          </cell>
        </row>
        <row r="125">
          <cell r="X125">
            <v>0</v>
          </cell>
        </row>
        <row r="125">
          <cell r="Z125">
            <v>0</v>
          </cell>
        </row>
        <row r="125">
          <cell r="AB125">
            <v>0</v>
          </cell>
        </row>
        <row r="125">
          <cell r="AD125">
            <v>0</v>
          </cell>
        </row>
        <row r="125">
          <cell r="AF125">
            <v>0</v>
          </cell>
        </row>
        <row r="125">
          <cell r="AH125">
            <v>0</v>
          </cell>
        </row>
        <row r="125">
          <cell r="AJ125">
            <v>0</v>
          </cell>
        </row>
        <row r="125">
          <cell r="AL125">
            <v>0</v>
          </cell>
        </row>
        <row r="126">
          <cell r="I126">
            <v>9</v>
          </cell>
          <cell r="J126" t="str">
            <v>Потери технологические при транспортировке ПНГ</v>
          </cell>
          <cell r="K126">
            <v>1</v>
          </cell>
        </row>
        <row r="126">
          <cell r="O126" t="str">
            <v>тыс.м3</v>
          </cell>
          <cell r="P126">
            <v>33.2000000000007</v>
          </cell>
        </row>
        <row r="126">
          <cell r="R126">
            <v>37.404</v>
          </cell>
        </row>
        <row r="126">
          <cell r="T126">
            <v>39.68</v>
          </cell>
        </row>
        <row r="126">
          <cell r="V126">
            <v>24.71</v>
          </cell>
        </row>
        <row r="126">
          <cell r="X126">
            <v>19.324</v>
          </cell>
        </row>
        <row r="126">
          <cell r="Z126">
            <v>49.059</v>
          </cell>
        </row>
        <row r="126">
          <cell r="AB126">
            <v>35.08</v>
          </cell>
        </row>
        <row r="126">
          <cell r="AD126">
            <v>16.311</v>
          </cell>
        </row>
        <row r="126">
          <cell r="AF126">
            <v>61.882</v>
          </cell>
        </row>
        <row r="126">
          <cell r="AH126">
            <v>17.161</v>
          </cell>
        </row>
        <row r="126">
          <cell r="AJ126">
            <v>16.588</v>
          </cell>
        </row>
        <row r="126">
          <cell r="AL126">
            <v>59.293</v>
          </cell>
        </row>
        <row r="127">
          <cell r="I127" t="str">
            <v>9.1.</v>
          </cell>
          <cell r="J127" t="str">
            <v>ЦДНГ – Ярактинское НГКМ, в т.ч.</v>
          </cell>
        </row>
        <row r="127">
          <cell r="O127" t="str">
            <v>тыс.м3</v>
          </cell>
          <cell r="P127">
            <v>33.2000000000007</v>
          </cell>
        </row>
        <row r="127">
          <cell r="R127">
            <v>37.404</v>
          </cell>
        </row>
        <row r="127">
          <cell r="T127">
            <v>39.68</v>
          </cell>
        </row>
        <row r="127">
          <cell r="V127">
            <v>24.71</v>
          </cell>
        </row>
        <row r="127">
          <cell r="X127">
            <v>19.324</v>
          </cell>
        </row>
        <row r="127">
          <cell r="Z127">
            <v>49.059</v>
          </cell>
        </row>
        <row r="127">
          <cell r="AB127">
            <v>35.08</v>
          </cell>
        </row>
        <row r="127">
          <cell r="AD127">
            <v>16.311</v>
          </cell>
        </row>
        <row r="127">
          <cell r="AF127">
            <v>61.882</v>
          </cell>
        </row>
        <row r="127">
          <cell r="AH127">
            <v>17.161</v>
          </cell>
        </row>
        <row r="127">
          <cell r="AJ127">
            <v>16.588</v>
          </cell>
        </row>
        <row r="127">
          <cell r="AL127">
            <v>59.293</v>
          </cell>
        </row>
        <row r="128">
          <cell r="I128" t="str">
            <v>9.2.</v>
          </cell>
          <cell r="J128" t="str">
            <v>ЦПТГ - ДКС ЯНГКМ</v>
          </cell>
        </row>
        <row r="128">
          <cell r="L128" t="str">
            <v>ЯНГКМ</v>
          </cell>
          <cell r="M128" t="str">
            <v>ЦПТГ - ДКС ЯНГКМ</v>
          </cell>
          <cell r="N128" t="str">
            <v>ПНГ</v>
          </cell>
          <cell r="O128" t="str">
            <v>тыс.м3</v>
          </cell>
          <cell r="P128">
            <v>0</v>
          </cell>
        </row>
        <row r="128">
          <cell r="R128">
            <v>0</v>
          </cell>
        </row>
        <row r="128">
          <cell r="T128">
            <v>0</v>
          </cell>
        </row>
        <row r="128">
          <cell r="V128">
            <v>0</v>
          </cell>
        </row>
        <row r="128">
          <cell r="X128">
            <v>0</v>
          </cell>
        </row>
        <row r="128">
          <cell r="Z128">
            <v>0</v>
          </cell>
        </row>
        <row r="128">
          <cell r="AB128">
            <v>0</v>
          </cell>
        </row>
        <row r="128">
          <cell r="AD128">
            <v>0</v>
          </cell>
        </row>
        <row r="128">
          <cell r="AF128">
            <v>0</v>
          </cell>
        </row>
        <row r="128">
          <cell r="AH128">
            <v>0</v>
          </cell>
        </row>
        <row r="128">
          <cell r="AJ128">
            <v>0</v>
          </cell>
        </row>
        <row r="128">
          <cell r="AL128">
            <v>0</v>
          </cell>
        </row>
        <row r="129">
          <cell r="I129" t="str">
            <v>9.3.</v>
          </cell>
          <cell r="J129" t="str">
            <v>ЦПТГ - УКПГ ЯНГКМ</v>
          </cell>
        </row>
        <row r="129">
          <cell r="L129" t="str">
            <v>ЯНГКМ</v>
          </cell>
          <cell r="M129" t="str">
            <v>ЦПТГ - УКПГ ЯНГКМ</v>
          </cell>
          <cell r="N129" t="str">
            <v>ПНГ</v>
          </cell>
          <cell r="O129" t="str">
            <v>тыс.м3</v>
          </cell>
          <cell r="P129">
            <v>0</v>
          </cell>
        </row>
        <row r="129">
          <cell r="R129">
            <v>0</v>
          </cell>
        </row>
        <row r="129">
          <cell r="T129">
            <v>0</v>
          </cell>
        </row>
        <row r="129">
          <cell r="V129">
            <v>0</v>
          </cell>
        </row>
        <row r="129">
          <cell r="X129">
            <v>0</v>
          </cell>
        </row>
        <row r="129">
          <cell r="Z129">
            <v>0</v>
          </cell>
        </row>
        <row r="129">
          <cell r="AB129">
            <v>0</v>
          </cell>
        </row>
        <row r="129">
          <cell r="AD129">
            <v>0</v>
          </cell>
        </row>
        <row r="129">
          <cell r="AF129">
            <v>0</v>
          </cell>
        </row>
        <row r="129">
          <cell r="AH129">
            <v>0</v>
          </cell>
        </row>
        <row r="129">
          <cell r="AJ129">
            <v>0</v>
          </cell>
        </row>
        <row r="129">
          <cell r="AL129">
            <v>0</v>
          </cell>
        </row>
        <row r="130">
          <cell r="I130" t="str">
            <v>9.4.</v>
          </cell>
          <cell r="J130" t="str">
            <v>ЦПТГ - УПППНГ ЯНГКМ</v>
          </cell>
        </row>
        <row r="130">
          <cell r="L130" t="str">
            <v>ЯНГКМ</v>
          </cell>
          <cell r="M130" t="str">
            <v>ЦПТГ - УПППНГ ЯНГКМ</v>
          </cell>
          <cell r="N130" t="str">
            <v>ПНГ</v>
          </cell>
          <cell r="O130" t="str">
            <v>тыс.м3</v>
          </cell>
          <cell r="P130">
            <v>33.2000000000007</v>
          </cell>
        </row>
        <row r="130">
          <cell r="R130">
            <v>37.404</v>
          </cell>
        </row>
        <row r="130">
          <cell r="T130">
            <v>39.68</v>
          </cell>
        </row>
        <row r="130">
          <cell r="V130">
            <v>24.71</v>
          </cell>
        </row>
        <row r="130">
          <cell r="X130">
            <v>19.324</v>
          </cell>
        </row>
        <row r="130">
          <cell r="Z130">
            <v>49.059</v>
          </cell>
        </row>
        <row r="130">
          <cell r="AB130">
            <v>35.08</v>
          </cell>
        </row>
        <row r="130">
          <cell r="AD130">
            <v>16.311</v>
          </cell>
        </row>
        <row r="130">
          <cell r="AF130">
            <v>61.882</v>
          </cell>
        </row>
        <row r="130">
          <cell r="AH130">
            <v>17.161</v>
          </cell>
        </row>
        <row r="130">
          <cell r="AJ130">
            <v>16.588</v>
          </cell>
        </row>
        <row r="130">
          <cell r="AL130">
            <v>59.293</v>
          </cell>
        </row>
        <row r="131">
          <cell r="I131">
            <v>10</v>
          </cell>
          <cell r="J131" t="str">
            <v>Потери сверхнормативные при добыче ПНГ</v>
          </cell>
          <cell r="K131">
            <v>1</v>
          </cell>
        </row>
        <row r="131">
          <cell r="O131" t="str">
            <v>тыс.м3</v>
          </cell>
          <cell r="P131">
            <v>0</v>
          </cell>
        </row>
        <row r="131">
          <cell r="R131">
            <v>0</v>
          </cell>
        </row>
        <row r="131">
          <cell r="T131">
            <v>0</v>
          </cell>
        </row>
        <row r="131">
          <cell r="V131">
            <v>0</v>
          </cell>
        </row>
        <row r="131">
          <cell r="X131">
            <v>0</v>
          </cell>
        </row>
        <row r="131">
          <cell r="Z131">
            <v>0</v>
          </cell>
        </row>
        <row r="131">
          <cell r="AB131">
            <v>0</v>
          </cell>
        </row>
        <row r="131">
          <cell r="AD131">
            <v>0</v>
          </cell>
        </row>
        <row r="131">
          <cell r="AF131">
            <v>0</v>
          </cell>
        </row>
        <row r="131">
          <cell r="AH131">
            <v>0</v>
          </cell>
        </row>
        <row r="131">
          <cell r="AJ131">
            <v>0</v>
          </cell>
        </row>
        <row r="131">
          <cell r="AL131">
            <v>0</v>
          </cell>
        </row>
        <row r="132">
          <cell r="I132" t="str">
            <v>10.1.</v>
          </cell>
          <cell r="J132" t="str">
            <v>ЦДНГ – Ичединское НМ</v>
          </cell>
        </row>
        <row r="132">
          <cell r="L132" t="str">
            <v>Западно-Ярактинский УН (ИНМ)</v>
          </cell>
          <cell r="M132" t="str">
            <v>ЦДНГ – Западно-Ярактинский УН (Ичединское НМ)</v>
          </cell>
          <cell r="N132" t="str">
            <v>ПНГ</v>
          </cell>
          <cell r="O132" t="str">
            <v>тыс.м3</v>
          </cell>
          <cell r="P132">
            <v>0</v>
          </cell>
        </row>
        <row r="132">
          <cell r="R132">
            <v>0</v>
          </cell>
        </row>
        <row r="132">
          <cell r="T132">
            <v>0</v>
          </cell>
        </row>
        <row r="132">
          <cell r="V132">
            <v>0</v>
          </cell>
        </row>
        <row r="132">
          <cell r="X132">
            <v>0</v>
          </cell>
        </row>
        <row r="132">
          <cell r="Z132">
            <v>0</v>
          </cell>
        </row>
        <row r="132">
          <cell r="AB132">
            <v>0</v>
          </cell>
        </row>
        <row r="132">
          <cell r="AD132">
            <v>0</v>
          </cell>
        </row>
        <row r="132">
          <cell r="AF132">
            <v>0</v>
          </cell>
        </row>
        <row r="132">
          <cell r="AH132">
            <v>0</v>
          </cell>
        </row>
        <row r="132">
          <cell r="AJ132">
            <v>0</v>
          </cell>
        </row>
        <row r="132">
          <cell r="AL132">
            <v>0</v>
          </cell>
        </row>
        <row r="133">
          <cell r="I133" t="str">
            <v>10.2.</v>
          </cell>
          <cell r="J133" t="str">
            <v>ЦДНГ - Аянский ЛУ (Ярактинское НГКМ)</v>
          </cell>
        </row>
        <row r="133">
          <cell r="L133" t="str">
            <v>Аянский УН (ЯНГКМ)</v>
          </cell>
          <cell r="M133" t="str">
            <v>ЦДНГ - Аянский УН (Ярактинское НГКМ)</v>
          </cell>
          <cell r="N133" t="str">
            <v>ПНГ</v>
          </cell>
          <cell r="O133" t="str">
            <v>тыс.м3</v>
          </cell>
          <cell r="P133">
            <v>0</v>
          </cell>
        </row>
        <row r="133">
          <cell r="R133">
            <v>0</v>
          </cell>
        </row>
        <row r="133">
          <cell r="T133">
            <v>0</v>
          </cell>
        </row>
        <row r="133">
          <cell r="V133">
            <v>0</v>
          </cell>
        </row>
        <row r="133">
          <cell r="X133">
            <v>0</v>
          </cell>
        </row>
        <row r="133">
          <cell r="Z133">
            <v>0</v>
          </cell>
        </row>
        <row r="133">
          <cell r="AB133">
            <v>0</v>
          </cell>
        </row>
        <row r="133">
          <cell r="AD133">
            <v>0</v>
          </cell>
        </row>
        <row r="133">
          <cell r="AF133">
            <v>0</v>
          </cell>
        </row>
        <row r="133">
          <cell r="AH133">
            <v>0</v>
          </cell>
        </row>
        <row r="133">
          <cell r="AJ133">
            <v>0</v>
          </cell>
        </row>
        <row r="133">
          <cell r="AL133">
            <v>0</v>
          </cell>
        </row>
        <row r="134">
          <cell r="I134" t="str">
            <v>10.3.</v>
          </cell>
          <cell r="J134" t="str">
            <v>ЦДНГ – Верхнетирский ЛУ (БТ НМ) КП 29</v>
          </cell>
        </row>
        <row r="134">
          <cell r="L134" t="str">
            <v>Верхнетирский УН (БНМ)</v>
          </cell>
          <cell r="M134" t="str">
            <v>ЦДНГ – Верхнетирский УН (Большетирское НМ)</v>
          </cell>
          <cell r="N134" t="str">
            <v>ПНГ</v>
          </cell>
          <cell r="O134" t="str">
            <v>тыс.м3</v>
          </cell>
          <cell r="P134">
            <v>0</v>
          </cell>
        </row>
        <row r="134">
          <cell r="R134">
            <v>0</v>
          </cell>
        </row>
        <row r="134">
          <cell r="T134">
            <v>0</v>
          </cell>
        </row>
        <row r="134">
          <cell r="V134">
            <v>0</v>
          </cell>
        </row>
        <row r="134">
          <cell r="X134">
            <v>0</v>
          </cell>
        </row>
        <row r="134">
          <cell r="Z134">
            <v>0</v>
          </cell>
        </row>
        <row r="134">
          <cell r="AB134">
            <v>0</v>
          </cell>
        </row>
        <row r="134">
          <cell r="AD134">
            <v>0</v>
          </cell>
        </row>
        <row r="134">
          <cell r="AF134">
            <v>0</v>
          </cell>
        </row>
        <row r="134">
          <cell r="AH134">
            <v>0</v>
          </cell>
        </row>
        <row r="134">
          <cell r="AJ134">
            <v>0</v>
          </cell>
        </row>
        <row r="134">
          <cell r="AL134">
            <v>0</v>
          </cell>
        </row>
        <row r="135">
          <cell r="I135" t="str">
            <v>10.6.</v>
          </cell>
          <cell r="J135" t="str">
            <v>в т.ч 33 куст</v>
          </cell>
        </row>
        <row r="135">
          <cell r="O135" t="str">
            <v>тыс.м3</v>
          </cell>
        </row>
        <row r="135">
          <cell r="V135">
            <v>0</v>
          </cell>
        </row>
        <row r="135">
          <cell r="X135">
            <v>0</v>
          </cell>
        </row>
        <row r="135">
          <cell r="Z135">
            <v>0</v>
          </cell>
        </row>
        <row r="135">
          <cell r="AB135">
            <v>0</v>
          </cell>
        </row>
        <row r="135">
          <cell r="AD135">
            <v>0</v>
          </cell>
        </row>
        <row r="135">
          <cell r="AF135">
            <v>0</v>
          </cell>
        </row>
        <row r="135">
          <cell r="AH135">
            <v>0</v>
          </cell>
        </row>
        <row r="135">
          <cell r="AJ135">
            <v>0</v>
          </cell>
        </row>
        <row r="135">
          <cell r="AL135">
            <v>0</v>
          </cell>
        </row>
        <row r="136">
          <cell r="I136" t="str">
            <v>10.7.</v>
          </cell>
          <cell r="J136" t="str">
            <v>ЦДНГ – Кийский УН</v>
          </cell>
        </row>
        <row r="136">
          <cell r="L136" t="str">
            <v>Кийский УН</v>
          </cell>
          <cell r="M136" t="str">
            <v>ЦДНГ – Кийский УН</v>
          </cell>
          <cell r="N136" t="str">
            <v>ПНГ</v>
          </cell>
          <cell r="O136" t="str">
            <v>тыс.м3</v>
          </cell>
          <cell r="P136">
            <v>0</v>
          </cell>
        </row>
        <row r="136">
          <cell r="R136">
            <v>0</v>
          </cell>
        </row>
        <row r="136">
          <cell r="T136">
            <v>0</v>
          </cell>
        </row>
        <row r="136">
          <cell r="V136">
            <v>0</v>
          </cell>
        </row>
        <row r="136">
          <cell r="X136">
            <v>0</v>
          </cell>
        </row>
        <row r="136">
          <cell r="Z136">
            <v>0</v>
          </cell>
        </row>
        <row r="136">
          <cell r="AB136">
            <v>0</v>
          </cell>
        </row>
        <row r="136">
          <cell r="AD136">
            <v>0</v>
          </cell>
        </row>
        <row r="136">
          <cell r="AF136">
            <v>0</v>
          </cell>
        </row>
        <row r="136">
          <cell r="AH136">
            <v>0</v>
          </cell>
        </row>
        <row r="136">
          <cell r="AJ136">
            <v>0</v>
          </cell>
        </row>
        <row r="136">
          <cell r="AL136">
            <v>0</v>
          </cell>
        </row>
        <row r="137">
          <cell r="I137" t="str">
            <v>10.4.</v>
          </cell>
          <cell r="J137" t="str">
            <v>ЦДНГ – Средненепский УН (Гораздинское НГКМ)</v>
          </cell>
        </row>
        <row r="137">
          <cell r="L137" t="str">
            <v>Средненепский УН (Гораздинское НГКМ)</v>
          </cell>
          <cell r="M137" t="str">
            <v>ЦДНГ – Средненепский УН (Гораздинское НГКМ)</v>
          </cell>
          <cell r="N137" t="str">
            <v>ПНГ</v>
          </cell>
          <cell r="O137" t="str">
            <v>тыс.м3</v>
          </cell>
          <cell r="P137">
            <v>0</v>
          </cell>
        </row>
        <row r="137">
          <cell r="R137">
            <v>0</v>
          </cell>
        </row>
        <row r="137">
          <cell r="T137">
            <v>0</v>
          </cell>
        </row>
        <row r="137">
          <cell r="V137">
            <v>0</v>
          </cell>
        </row>
        <row r="137">
          <cell r="X137">
            <v>0</v>
          </cell>
        </row>
        <row r="137">
          <cell r="Z137">
            <v>0</v>
          </cell>
        </row>
        <row r="137">
          <cell r="AB137">
            <v>0</v>
          </cell>
        </row>
        <row r="137">
          <cell r="AD137">
            <v>0</v>
          </cell>
        </row>
        <row r="137">
          <cell r="AF137">
            <v>0</v>
          </cell>
        </row>
        <row r="137">
          <cell r="AH137">
            <v>0</v>
          </cell>
        </row>
        <row r="137">
          <cell r="AJ137">
            <v>0</v>
          </cell>
        </row>
        <row r="137">
          <cell r="AL137">
            <v>0</v>
          </cell>
        </row>
        <row r="138">
          <cell r="I138" t="str">
            <v>10.8.</v>
          </cell>
          <cell r="J138" t="str">
            <v>ЦДНГ - Аянский УН</v>
          </cell>
        </row>
        <row r="138">
          <cell r="L138" t="str">
            <v>-</v>
          </cell>
          <cell r="M138" t="str">
            <v>ЦДНГ - Аянский УН</v>
          </cell>
          <cell r="N138" t="str">
            <v>ПНГ</v>
          </cell>
          <cell r="O138" t="str">
            <v>тыс.м3</v>
          </cell>
          <cell r="P138">
            <v>0</v>
          </cell>
        </row>
        <row r="138">
          <cell r="R138">
            <v>0</v>
          </cell>
        </row>
        <row r="138">
          <cell r="T138">
            <v>0</v>
          </cell>
        </row>
        <row r="138">
          <cell r="V138">
            <v>0</v>
          </cell>
        </row>
        <row r="138">
          <cell r="X138">
            <v>0</v>
          </cell>
        </row>
        <row r="138">
          <cell r="Z138">
            <v>0</v>
          </cell>
        </row>
        <row r="138">
          <cell r="AB138">
            <v>0</v>
          </cell>
        </row>
        <row r="138">
          <cell r="AD138">
            <v>0</v>
          </cell>
        </row>
        <row r="138">
          <cell r="AF138">
            <v>0</v>
          </cell>
        </row>
        <row r="138">
          <cell r="AH138">
            <v>0</v>
          </cell>
        </row>
        <row r="138">
          <cell r="AJ138">
            <v>0</v>
          </cell>
        </row>
        <row r="138">
          <cell r="AL138">
            <v>0</v>
          </cell>
        </row>
        <row r="139">
          <cell r="I139" t="str">
            <v>10.5.</v>
          </cell>
          <cell r="J139" t="str">
            <v>ЦДНГ – Северо-Могдинский (м-ие им. Синявского)</v>
          </cell>
        </row>
        <row r="139">
          <cell r="L139" t="str">
            <v>Северо-Могдинский УН (м-ие им. Синявского)</v>
          </cell>
          <cell r="M139" t="str">
            <v>ЦДНГ – Северо-Могдинский УН (м-ие им. Синявского)</v>
          </cell>
          <cell r="N139" t="str">
            <v>ПНГ</v>
          </cell>
          <cell r="O139" t="str">
            <v>тыс.м3</v>
          </cell>
          <cell r="P139">
            <v>0</v>
          </cell>
        </row>
        <row r="139">
          <cell r="R139">
            <v>0</v>
          </cell>
        </row>
        <row r="139">
          <cell r="T139">
            <v>0</v>
          </cell>
        </row>
        <row r="139">
          <cell r="V139">
            <v>0</v>
          </cell>
        </row>
        <row r="139">
          <cell r="X139">
            <v>0</v>
          </cell>
        </row>
        <row r="139">
          <cell r="Z139">
            <v>0</v>
          </cell>
        </row>
        <row r="139">
          <cell r="AB139">
            <v>0</v>
          </cell>
        </row>
        <row r="139">
          <cell r="AD139">
            <v>0</v>
          </cell>
        </row>
        <row r="139">
          <cell r="AF139">
            <v>0</v>
          </cell>
        </row>
        <row r="139">
          <cell r="AH139">
            <v>0</v>
          </cell>
        </row>
        <row r="139">
          <cell r="AJ139">
            <v>0</v>
          </cell>
        </row>
        <row r="139">
          <cell r="AL139">
            <v>0</v>
          </cell>
        </row>
        <row r="140">
          <cell r="I140">
            <v>11</v>
          </cell>
          <cell r="J140" t="str">
            <v>Использование на собственные нужды ПНГ</v>
          </cell>
          <cell r="K140">
            <v>1</v>
          </cell>
        </row>
        <row r="140">
          <cell r="O140" t="str">
            <v>тыс.м3</v>
          </cell>
          <cell r="P140">
            <v>26609.15</v>
          </cell>
        </row>
        <row r="140">
          <cell r="R140">
            <v>29654.919</v>
          </cell>
        </row>
        <row r="140">
          <cell r="T140">
            <v>32524.553</v>
          </cell>
        </row>
        <row r="140">
          <cell r="V140">
            <v>28990.629</v>
          </cell>
        </row>
        <row r="140">
          <cell r="X140">
            <v>30167.784</v>
          </cell>
        </row>
        <row r="140">
          <cell r="Z140">
            <v>29382.668</v>
          </cell>
        </row>
        <row r="140">
          <cell r="AB140">
            <v>12651.826</v>
          </cell>
        </row>
        <row r="140">
          <cell r="AD140">
            <v>18467.89</v>
          </cell>
        </row>
        <row r="140">
          <cell r="AF140">
            <v>19351.33</v>
          </cell>
        </row>
        <row r="140">
          <cell r="AH140">
            <v>30801.157</v>
          </cell>
        </row>
        <row r="140">
          <cell r="AJ140">
            <v>13801.106</v>
          </cell>
        </row>
        <row r="140">
          <cell r="AL140">
            <v>13409.188</v>
          </cell>
        </row>
        <row r="141">
          <cell r="I141" t="str">
            <v>11.1.</v>
          </cell>
          <cell r="J141" t="str">
            <v>Собственные нужды ЯНГКМ итого</v>
          </cell>
        </row>
        <row r="141">
          <cell r="O141" t="str">
            <v>тыс.м3</v>
          </cell>
          <cell r="P141">
            <v>9003.937</v>
          </cell>
        </row>
        <row r="141">
          <cell r="R141">
            <v>8654.21</v>
          </cell>
        </row>
        <row r="141">
          <cell r="T141">
            <v>9899.678</v>
          </cell>
        </row>
        <row r="141">
          <cell r="V141">
            <v>9861</v>
          </cell>
        </row>
        <row r="141">
          <cell r="X141">
            <v>10027.875</v>
          </cell>
        </row>
        <row r="141">
          <cell r="Z141">
            <v>9664.74</v>
          </cell>
        </row>
        <row r="141">
          <cell r="AB141">
            <v>9749.02</v>
          </cell>
        </row>
        <row r="141">
          <cell r="AD141">
            <v>9668.693</v>
          </cell>
        </row>
        <row r="141">
          <cell r="AF141">
            <v>9642.31</v>
          </cell>
        </row>
        <row r="141">
          <cell r="AH141">
            <v>10088.74</v>
          </cell>
        </row>
        <row r="141">
          <cell r="AJ141">
            <v>9764.04</v>
          </cell>
        </row>
        <row r="141">
          <cell r="AL141">
            <v>10137.124</v>
          </cell>
        </row>
        <row r="142">
          <cell r="I142" t="str">
            <v>11.2.</v>
          </cell>
          <cell r="J142" t="str">
            <v>Собственные нужды ЯНГКМ суточно</v>
          </cell>
        </row>
        <row r="142">
          <cell r="O142" t="str">
            <v>тыс.м3</v>
          </cell>
          <cell r="P142">
            <v>290.449580645161</v>
          </cell>
        </row>
        <row r="142">
          <cell r="R142">
            <v>298.421034482759</v>
          </cell>
        </row>
        <row r="142">
          <cell r="T142">
            <v>319.344451612903</v>
          </cell>
        </row>
        <row r="142">
          <cell r="V142">
            <v>328.7</v>
          </cell>
        </row>
        <row r="142">
          <cell r="X142">
            <v>323.479838709677</v>
          </cell>
        </row>
        <row r="142">
          <cell r="Z142">
            <v>322.158</v>
          </cell>
        </row>
        <row r="142">
          <cell r="AB142">
            <v>314.484516129032</v>
          </cell>
        </row>
        <row r="142">
          <cell r="AD142">
            <v>311.893322580645</v>
          </cell>
        </row>
        <row r="142">
          <cell r="AF142">
            <v>321.410333333333</v>
          </cell>
        </row>
        <row r="142">
          <cell r="AH142">
            <v>325.443225806452</v>
          </cell>
        </row>
        <row r="142">
          <cell r="AJ142">
            <v>325.468</v>
          </cell>
        </row>
        <row r="142">
          <cell r="AL142">
            <v>327.004</v>
          </cell>
        </row>
        <row r="143">
          <cell r="I143" t="str">
            <v>11.3.</v>
          </cell>
          <cell r="J143" t="str">
            <v>Собственные нужды УПН суточно</v>
          </cell>
        </row>
        <row r="143">
          <cell r="O143" t="str">
            <v>тыс.м3</v>
          </cell>
          <cell r="P143">
            <v>115.325935483871</v>
          </cell>
        </row>
        <row r="143">
          <cell r="R143">
            <v>108.071034482759</v>
          </cell>
        </row>
        <row r="143">
          <cell r="T143">
            <v>119.239</v>
          </cell>
        </row>
        <row r="143">
          <cell r="V143">
            <v>105.5</v>
          </cell>
        </row>
        <row r="143">
          <cell r="X143">
            <v>99.5366129032258</v>
          </cell>
        </row>
        <row r="143">
          <cell r="Z143">
            <v>98.19</v>
          </cell>
        </row>
        <row r="143">
          <cell r="AB143">
            <v>90.5412903225806</v>
          </cell>
        </row>
        <row r="143">
          <cell r="AD143">
            <v>87.9500967741936</v>
          </cell>
        </row>
        <row r="143">
          <cell r="AF143">
            <v>97.4423333333333</v>
          </cell>
        </row>
        <row r="143">
          <cell r="AH143">
            <v>101.5</v>
          </cell>
        </row>
        <row r="143">
          <cell r="AJ143">
            <v>101.5</v>
          </cell>
        </row>
        <row r="143">
          <cell r="AL143">
            <v>101.5</v>
          </cell>
        </row>
        <row r="144">
          <cell r="I144" t="str">
            <v>11.4.</v>
          </cell>
          <cell r="J144" t="str">
            <v>Собственные нужды ДНС/ДКС суточно</v>
          </cell>
        </row>
        <row r="144">
          <cell r="O144" t="str">
            <v>тыс.м3</v>
          </cell>
          <cell r="P144">
            <v>9.24087096774194</v>
          </cell>
        </row>
        <row r="144">
          <cell r="R144">
            <v>16.1105172413793</v>
          </cell>
        </row>
        <row r="144">
          <cell r="T144">
            <v>30.3451290322581</v>
          </cell>
        </row>
        <row r="144">
          <cell r="V144">
            <v>22</v>
          </cell>
        </row>
        <row r="144">
          <cell r="X144">
            <v>22</v>
          </cell>
        </row>
        <row r="144">
          <cell r="Z144">
            <v>22</v>
          </cell>
        </row>
        <row r="144">
          <cell r="AB144">
            <v>22</v>
          </cell>
        </row>
        <row r="144">
          <cell r="AD144">
            <v>22</v>
          </cell>
        </row>
        <row r="144">
          <cell r="AF144">
            <v>22</v>
          </cell>
        </row>
        <row r="144">
          <cell r="AH144">
            <v>22</v>
          </cell>
        </row>
        <row r="144">
          <cell r="AJ144">
            <v>22</v>
          </cell>
        </row>
        <row r="144">
          <cell r="AL144">
            <v>22</v>
          </cell>
        </row>
        <row r="145">
          <cell r="I145" t="str">
            <v>11.5.</v>
          </cell>
          <cell r="J145" t="str">
            <v>Собственные нужды УКПГ технология суточно (в т.ч. УПППНГ)</v>
          </cell>
        </row>
        <row r="145">
          <cell r="O145" t="str">
            <v>тыс.м3</v>
          </cell>
          <cell r="P145">
            <v>0</v>
          </cell>
        </row>
        <row r="145">
          <cell r="R145">
            <v>0</v>
          </cell>
        </row>
        <row r="145">
          <cell r="T145">
            <v>0</v>
          </cell>
        </row>
        <row r="145">
          <cell r="V145">
            <v>0</v>
          </cell>
        </row>
        <row r="145">
          <cell r="X145">
            <v>0</v>
          </cell>
        </row>
        <row r="145">
          <cell r="Z145">
            <v>0</v>
          </cell>
        </row>
        <row r="145">
          <cell r="AB145">
            <v>0</v>
          </cell>
        </row>
        <row r="145">
          <cell r="AD145">
            <v>0</v>
          </cell>
        </row>
        <row r="145">
          <cell r="AF145">
            <v>0</v>
          </cell>
        </row>
        <row r="145">
          <cell r="AH145">
            <v>0</v>
          </cell>
        </row>
        <row r="145">
          <cell r="AJ145">
            <v>0</v>
          </cell>
        </row>
        <row r="145">
          <cell r="AL145">
            <v>0</v>
          </cell>
        </row>
        <row r="146">
          <cell r="I146" t="str">
            <v>11.6.</v>
          </cell>
          <cell r="J146" t="str">
            <v>Собственные нужды УКПГ энергетика суточно</v>
          </cell>
        </row>
        <row r="146">
          <cell r="O146" t="str">
            <v>тыс.м3</v>
          </cell>
          <cell r="P146">
            <v>0</v>
          </cell>
        </row>
        <row r="146">
          <cell r="R146">
            <v>0</v>
          </cell>
        </row>
        <row r="146">
          <cell r="T146">
            <v>0</v>
          </cell>
        </row>
        <row r="146">
          <cell r="V146">
            <v>0</v>
          </cell>
        </row>
        <row r="146">
          <cell r="X146">
            <v>0</v>
          </cell>
        </row>
        <row r="146">
          <cell r="Z146">
            <v>0</v>
          </cell>
        </row>
        <row r="146">
          <cell r="AB146">
            <v>0</v>
          </cell>
        </row>
        <row r="146">
          <cell r="AD146">
            <v>0</v>
          </cell>
        </row>
        <row r="146">
          <cell r="AF146">
            <v>0</v>
          </cell>
        </row>
        <row r="146">
          <cell r="AH146">
            <v>0</v>
          </cell>
        </row>
        <row r="146">
          <cell r="AJ146">
            <v>0</v>
          </cell>
        </row>
        <row r="146">
          <cell r="AL146">
            <v>0</v>
          </cell>
        </row>
        <row r="147">
          <cell r="I147" t="str">
            <v>11.7.</v>
          </cell>
          <cell r="J147" t="str">
            <v>ЦППНГ - УПН (КТО+ПП)</v>
          </cell>
        </row>
        <row r="147">
          <cell r="L147" t="str">
            <v>ЯНГКМ</v>
          </cell>
          <cell r="M147" t="str">
            <v>ЦППНГ - УПН</v>
          </cell>
          <cell r="N147" t="str">
            <v>ПНГ</v>
          </cell>
          <cell r="O147" t="str">
            <v>тыс.м3</v>
          </cell>
          <cell r="P147">
            <v>853.108</v>
          </cell>
        </row>
        <row r="147">
          <cell r="R147">
            <v>879.613</v>
          </cell>
        </row>
        <row r="147">
          <cell r="T147">
            <v>723.598</v>
          </cell>
        </row>
        <row r="147">
          <cell r="V147">
            <v>720</v>
          </cell>
        </row>
        <row r="147">
          <cell r="X147">
            <v>559.135</v>
          </cell>
        </row>
        <row r="147">
          <cell r="Z147">
            <v>500.7</v>
          </cell>
        </row>
        <row r="147">
          <cell r="AB147">
            <v>280.28</v>
          </cell>
        </row>
        <row r="147">
          <cell r="AD147">
            <v>199.953</v>
          </cell>
        </row>
        <row r="147">
          <cell r="AF147">
            <v>478.27</v>
          </cell>
        </row>
        <row r="147">
          <cell r="AH147">
            <v>620</v>
          </cell>
        </row>
        <row r="147">
          <cell r="AJ147">
            <v>600</v>
          </cell>
        </row>
        <row r="147">
          <cell r="AL147">
            <v>620</v>
          </cell>
        </row>
        <row r="148">
          <cell r="I148" t="str">
            <v>11.8.</v>
          </cell>
          <cell r="J148" t="str">
            <v>ЦППНГ - ДНС ЯНГКМ</v>
          </cell>
        </row>
        <row r="148">
          <cell r="L148" t="str">
            <v>ЯНГКМ</v>
          </cell>
          <cell r="M148" t="str">
            <v>ЦППНГ - ДНС ЯНГКМ</v>
          </cell>
          <cell r="N148" t="str">
            <v>ПНГ</v>
          </cell>
          <cell r="O148" t="str">
            <v>тыс.м3</v>
          </cell>
          <cell r="P148">
            <v>286.467</v>
          </cell>
        </row>
        <row r="148">
          <cell r="R148">
            <v>467.205</v>
          </cell>
        </row>
        <row r="148">
          <cell r="T148">
            <v>940.699</v>
          </cell>
        </row>
        <row r="148">
          <cell r="V148">
            <v>660</v>
          </cell>
        </row>
        <row r="148">
          <cell r="X148">
            <v>682</v>
          </cell>
        </row>
        <row r="148">
          <cell r="Z148">
            <v>660</v>
          </cell>
        </row>
        <row r="148">
          <cell r="AB148">
            <v>682</v>
          </cell>
        </row>
        <row r="148">
          <cell r="AD148">
            <v>682</v>
          </cell>
        </row>
        <row r="148">
          <cell r="AF148">
            <v>660</v>
          </cell>
        </row>
        <row r="148">
          <cell r="AH148">
            <v>682</v>
          </cell>
        </row>
        <row r="148">
          <cell r="AJ148">
            <v>660</v>
          </cell>
        </row>
        <row r="148">
          <cell r="AL148">
            <v>682</v>
          </cell>
        </row>
        <row r="149">
          <cell r="I149" t="str">
            <v>11.8.1.</v>
          </cell>
          <cell r="J149" t="str">
            <v>УГТК-1, УГТК-3 (литий)</v>
          </cell>
        </row>
        <row r="149">
          <cell r="O149" t="str">
            <v>тыс.м3</v>
          </cell>
        </row>
        <row r="149">
          <cell r="X149">
            <v>23.04</v>
          </cell>
        </row>
        <row r="149">
          <cell r="Z149">
            <v>23.04</v>
          </cell>
        </row>
        <row r="149">
          <cell r="AB149">
            <v>23.04</v>
          </cell>
        </row>
        <row r="149">
          <cell r="AD149">
            <v>23.04</v>
          </cell>
        </row>
        <row r="149">
          <cell r="AF149">
            <v>23.04</v>
          </cell>
        </row>
        <row r="149">
          <cell r="AH149">
            <v>23.04</v>
          </cell>
        </row>
        <row r="149">
          <cell r="AJ149">
            <v>23.04</v>
          </cell>
        </row>
        <row r="149">
          <cell r="AL149">
            <v>71.424</v>
          </cell>
        </row>
        <row r="150">
          <cell r="I150" t="str">
            <v>11.9.</v>
          </cell>
          <cell r="J150" t="str">
            <v>ЦППНГ - УПДТ</v>
          </cell>
        </row>
        <row r="150">
          <cell r="L150" t="str">
            <v>ЯНГКМ</v>
          </cell>
          <cell r="M150" t="str">
            <v>ЦППНГ - УПДТ</v>
          </cell>
          <cell r="N150" t="str">
            <v>ПНГ</v>
          </cell>
          <cell r="O150" t="str">
            <v>тыс.м3</v>
          </cell>
          <cell r="P150">
            <v>125.161</v>
          </cell>
        </row>
        <row r="150">
          <cell r="R150">
            <v>118.985</v>
          </cell>
        </row>
        <row r="150">
          <cell r="T150">
            <v>123.056</v>
          </cell>
        </row>
        <row r="150">
          <cell r="V150">
            <v>105</v>
          </cell>
        </row>
        <row r="150">
          <cell r="X150">
            <v>108.5</v>
          </cell>
        </row>
        <row r="150">
          <cell r="Z150">
            <v>105</v>
          </cell>
        </row>
        <row r="150">
          <cell r="AB150">
            <v>108.5</v>
          </cell>
        </row>
        <row r="150">
          <cell r="AD150">
            <v>108.5</v>
          </cell>
        </row>
        <row r="150">
          <cell r="AF150">
            <v>105</v>
          </cell>
        </row>
        <row r="150">
          <cell r="AH150">
            <v>108.5</v>
          </cell>
        </row>
        <row r="150">
          <cell r="AJ150">
            <v>105</v>
          </cell>
        </row>
        <row r="150">
          <cell r="AL150">
            <v>108.5</v>
          </cell>
        </row>
        <row r="151">
          <cell r="I151" t="str">
            <v>11.10.</v>
          </cell>
          <cell r="J151" t="str">
            <v>ЦППНГ - УСН ЯНГКМ</v>
          </cell>
        </row>
        <row r="151">
          <cell r="L151" t="str">
            <v>ЯНГКМ</v>
          </cell>
          <cell r="M151" t="str">
            <v>ЦППНГ - УСН ЯНГКМ</v>
          </cell>
          <cell r="N151" t="str">
            <v>ПНГ</v>
          </cell>
          <cell r="O151" t="str">
            <v>тыс.м3</v>
          </cell>
          <cell r="P151">
            <v>1662.448</v>
          </cell>
        </row>
        <row r="151">
          <cell r="R151">
            <v>1330.92</v>
          </cell>
        </row>
        <row r="151">
          <cell r="T151">
            <v>1902.636</v>
          </cell>
        </row>
        <row r="151">
          <cell r="V151">
            <v>1350</v>
          </cell>
        </row>
        <row r="151">
          <cell r="X151">
            <v>1395</v>
          </cell>
        </row>
        <row r="151">
          <cell r="Z151">
            <v>1350</v>
          </cell>
        </row>
        <row r="151">
          <cell r="AB151">
            <v>1395</v>
          </cell>
        </row>
        <row r="151">
          <cell r="AD151">
            <v>1395</v>
          </cell>
        </row>
        <row r="151">
          <cell r="AF151">
            <v>1350</v>
          </cell>
        </row>
        <row r="151">
          <cell r="AH151">
            <v>1395</v>
          </cell>
        </row>
        <row r="151">
          <cell r="AJ151">
            <v>1350</v>
          </cell>
        </row>
        <row r="151">
          <cell r="AL151">
            <v>1395</v>
          </cell>
        </row>
        <row r="152">
          <cell r="I152" t="str">
            <v>11.11.</v>
          </cell>
          <cell r="J152" t="str">
            <v>ЦППНГ - УСГ ЯНГКМ</v>
          </cell>
        </row>
        <row r="152">
          <cell r="L152" t="str">
            <v>ЯНГКМ</v>
          </cell>
          <cell r="M152" t="str">
            <v>ЦППНГ - УСГ ЯНГКМ</v>
          </cell>
          <cell r="N152" t="str">
            <v>ПНГ</v>
          </cell>
          <cell r="O152" t="str">
            <v>тыс.м3</v>
          </cell>
          <cell r="P152">
            <v>415.612</v>
          </cell>
        </row>
        <row r="152">
          <cell r="R152">
            <v>332.73</v>
          </cell>
        </row>
        <row r="152">
          <cell r="T152">
            <v>475.659</v>
          </cell>
        </row>
        <row r="152">
          <cell r="V152">
            <v>360</v>
          </cell>
        </row>
        <row r="152">
          <cell r="X152">
            <v>372</v>
          </cell>
        </row>
        <row r="152">
          <cell r="Z152">
            <v>360</v>
          </cell>
        </row>
        <row r="152">
          <cell r="AB152">
            <v>372</v>
          </cell>
        </row>
        <row r="152">
          <cell r="AD152">
            <v>372</v>
          </cell>
        </row>
        <row r="152">
          <cell r="AF152">
            <v>360</v>
          </cell>
        </row>
        <row r="152">
          <cell r="AH152">
            <v>372</v>
          </cell>
        </row>
        <row r="152">
          <cell r="AJ152">
            <v>360</v>
          </cell>
        </row>
        <row r="152">
          <cell r="AL152">
            <v>372</v>
          </cell>
        </row>
        <row r="153">
          <cell r="I153" t="str">
            <v>11.12.</v>
          </cell>
          <cell r="J153" t="str">
            <v>ЦПТГ - УКПГ ЯНГКМ (ДВС КУ, затворный газ, факел пилотный, печь нагрева тепл-ля)</v>
          </cell>
        </row>
        <row r="153">
          <cell r="L153" t="str">
            <v>ЯНГКМ</v>
          </cell>
          <cell r="M153" t="str">
            <v>ЦПТГ - УКПГ ЯНГКМ</v>
          </cell>
          <cell r="N153" t="str">
            <v>ПНГ</v>
          </cell>
          <cell r="O153" t="str">
            <v>тыс.м3</v>
          </cell>
        </row>
        <row r="154">
          <cell r="I154" t="str">
            <v>11.13.</v>
          </cell>
          <cell r="J154" t="str">
            <v>ЦПТГ - ДКС ЯНГКМ</v>
          </cell>
        </row>
        <row r="154">
          <cell r="L154" t="str">
            <v>ЯНГКМ</v>
          </cell>
          <cell r="M154" t="str">
            <v>ЦПТГ - ДКС ЯНГКМ</v>
          </cell>
          <cell r="N154" t="str">
            <v>ПНГ</v>
          </cell>
          <cell r="O154" t="str">
            <v>тыс.м3</v>
          </cell>
        </row>
        <row r="155">
          <cell r="I155" t="str">
            <v>11.14.</v>
          </cell>
          <cell r="J155" t="str">
            <v>ЦПТГ - УПППНГ ЯНГКМ</v>
          </cell>
        </row>
        <row r="155">
          <cell r="L155" t="str">
            <v>ЯНГКМ</v>
          </cell>
          <cell r="M155" t="str">
            <v>ЦПТГ - УПППНГ ЯНГКМ</v>
          </cell>
          <cell r="N155" t="str">
            <v>ПНГ</v>
          </cell>
          <cell r="O155" t="str">
            <v>тыс.м3</v>
          </cell>
        </row>
        <row r="156">
          <cell r="I156" t="str">
            <v>11.15.</v>
          </cell>
          <cell r="J156" t="str">
            <v>ЦПТГ - ДКС-3 ЯНГКМ</v>
          </cell>
        </row>
        <row r="156">
          <cell r="L156" t="str">
            <v>ЯНГКМ</v>
          </cell>
          <cell r="M156" t="str">
            <v>ЦПТГ - ДКС-3 ЯНГКМ</v>
          </cell>
          <cell r="N156" t="str">
            <v>ПНГ</v>
          </cell>
          <cell r="O156" t="str">
            <v>тыс.м3</v>
          </cell>
          <cell r="P156">
            <v>4863.447</v>
          </cell>
        </row>
        <row r="156">
          <cell r="R156">
            <v>4770.496</v>
          </cell>
        </row>
        <row r="156">
          <cell r="T156">
            <v>4974.408</v>
          </cell>
        </row>
        <row r="156">
          <cell r="V156">
            <v>5760</v>
          </cell>
        </row>
        <row r="156">
          <cell r="X156">
            <v>5952</v>
          </cell>
        </row>
        <row r="156">
          <cell r="Z156">
            <v>5760</v>
          </cell>
        </row>
        <row r="156">
          <cell r="AB156">
            <v>5952</v>
          </cell>
        </row>
        <row r="156">
          <cell r="AD156">
            <v>5952</v>
          </cell>
        </row>
        <row r="156">
          <cell r="AF156">
            <v>5760</v>
          </cell>
        </row>
        <row r="156">
          <cell r="AH156">
            <v>5952</v>
          </cell>
        </row>
        <row r="156">
          <cell r="AJ156">
            <v>5760</v>
          </cell>
        </row>
        <row r="156">
          <cell r="AL156">
            <v>5952</v>
          </cell>
        </row>
        <row r="157">
          <cell r="I157" t="str">
            <v>11.58.1</v>
          </cell>
          <cell r="J157" t="str">
            <v>Котельная -3 (ДКС-3)</v>
          </cell>
        </row>
        <row r="157">
          <cell r="L157" t="str">
            <v>ЯНГКМ</v>
          </cell>
          <cell r="M157" t="str">
            <v>ЦПТГ - ДКС-3 ЯНГКМ</v>
          </cell>
          <cell r="N157" t="str">
            <v>ПНГ</v>
          </cell>
          <cell r="O157" t="str">
            <v>тыс.м3</v>
          </cell>
          <cell r="P157">
            <v>278.919</v>
          </cell>
        </row>
        <row r="157">
          <cell r="R157">
            <v>282.449</v>
          </cell>
        </row>
        <row r="157">
          <cell r="T157">
            <v>288.162</v>
          </cell>
        </row>
        <row r="157">
          <cell r="V157">
            <v>276</v>
          </cell>
        </row>
        <row r="157">
          <cell r="X157">
            <v>285.2</v>
          </cell>
        </row>
        <row r="157">
          <cell r="Z157">
            <v>276</v>
          </cell>
        </row>
        <row r="157">
          <cell r="AB157">
            <v>285.2</v>
          </cell>
        </row>
        <row r="157">
          <cell r="AD157">
            <v>285.2</v>
          </cell>
        </row>
        <row r="157">
          <cell r="AF157">
            <v>276</v>
          </cell>
        </row>
        <row r="157">
          <cell r="AH157">
            <v>285.2</v>
          </cell>
        </row>
        <row r="157">
          <cell r="AJ157">
            <v>276</v>
          </cell>
        </row>
        <row r="157">
          <cell r="AL157">
            <v>285.2</v>
          </cell>
        </row>
        <row r="158">
          <cell r="I158" t="str">
            <v>11.16.</v>
          </cell>
          <cell r="J158" t="str">
            <v>Энергокомплекс (Яракта УКПГ)</v>
          </cell>
        </row>
        <row r="158">
          <cell r="L158" t="str">
            <v>ЯНГКМ</v>
          </cell>
          <cell r="M158" t="str">
            <v>Энергокомплекс (Яракта УКПГ)</v>
          </cell>
          <cell r="N158" t="str">
            <v>ПНГ</v>
          </cell>
          <cell r="O158" t="str">
            <v>тыс.м3</v>
          </cell>
        </row>
        <row r="159">
          <cell r="I159" t="str">
            <v>11.17.</v>
          </cell>
          <cell r="J159" t="str">
            <v>Энергокомплекс (Яракта УПН)</v>
          </cell>
        </row>
        <row r="159">
          <cell r="L159" t="str">
            <v>ЯНГКМ</v>
          </cell>
          <cell r="M159" t="str">
            <v>Энергокомплекс (Яракта УПН)</v>
          </cell>
          <cell r="N159" t="str">
            <v>ПНГ</v>
          </cell>
          <cell r="O159" t="str">
            <v>тыс.м3</v>
          </cell>
        </row>
        <row r="160">
          <cell r="I160" t="str">
            <v>11.18.</v>
          </cell>
          <cell r="J160" t="str">
            <v>Котельная УПН</v>
          </cell>
        </row>
        <row r="160">
          <cell r="L160" t="str">
            <v>ЯНГКМ</v>
          </cell>
          <cell r="M160" t="str">
            <v>Котельная УПН</v>
          </cell>
          <cell r="N160" t="str">
            <v>ПНГ</v>
          </cell>
          <cell r="O160" t="str">
            <v>тыс.м3</v>
          </cell>
          <cell r="P160">
            <v>518.775</v>
          </cell>
        </row>
        <row r="160">
          <cell r="R160">
            <v>471.812</v>
          </cell>
        </row>
        <row r="160">
          <cell r="T160">
            <v>471.46</v>
          </cell>
        </row>
        <row r="160">
          <cell r="V160">
            <v>630</v>
          </cell>
        </row>
        <row r="160">
          <cell r="X160">
            <v>651</v>
          </cell>
        </row>
        <row r="160">
          <cell r="Z160">
            <v>630</v>
          </cell>
        </row>
        <row r="160">
          <cell r="AB160">
            <v>651</v>
          </cell>
        </row>
        <row r="160">
          <cell r="AD160">
            <v>651</v>
          </cell>
        </row>
        <row r="160">
          <cell r="AF160">
            <v>630</v>
          </cell>
        </row>
        <row r="160">
          <cell r="AH160">
            <v>651</v>
          </cell>
        </row>
        <row r="160">
          <cell r="AJ160">
            <v>630</v>
          </cell>
        </row>
        <row r="160">
          <cell r="AL160">
            <v>651</v>
          </cell>
        </row>
        <row r="161">
          <cell r="I161" t="str">
            <v>11.19.</v>
          </cell>
          <cell r="J161" t="str">
            <v>Котельная УКПГ ЯНГКМ</v>
          </cell>
        </row>
        <row r="161">
          <cell r="L161" t="str">
            <v>ЯНГКМ</v>
          </cell>
          <cell r="M161" t="str">
            <v>Котельная УКПГ ЯНГКМ</v>
          </cell>
          <cell r="N161" t="str">
            <v>ПНГ</v>
          </cell>
          <cell r="O161" t="str">
            <v>тыс.м3</v>
          </cell>
        </row>
        <row r="162">
          <cell r="I162" t="str">
            <v>11.20.</v>
          </cell>
          <cell r="J162" t="str">
            <v>Собственные нужды ДНГКМ итого</v>
          </cell>
        </row>
        <row r="162">
          <cell r="O162" t="str">
            <v>тыс.м3</v>
          </cell>
          <cell r="P162">
            <v>1695.59</v>
          </cell>
        </row>
        <row r="162">
          <cell r="R162">
            <v>1430.416</v>
          </cell>
        </row>
        <row r="162">
          <cell r="T162">
            <v>1205.291</v>
          </cell>
        </row>
        <row r="162">
          <cell r="V162">
            <v>1324.629</v>
          </cell>
        </row>
        <row r="162">
          <cell r="X162">
            <v>1235.409</v>
          </cell>
        </row>
        <row r="162">
          <cell r="Z162">
            <v>1159.428</v>
          </cell>
        </row>
        <row r="162">
          <cell r="AB162">
            <v>1175.606</v>
          </cell>
        </row>
        <row r="162">
          <cell r="AD162">
            <v>1341.197</v>
          </cell>
        </row>
        <row r="162">
          <cell r="AF162">
            <v>1265.02</v>
          </cell>
        </row>
        <row r="162">
          <cell r="AH162">
            <v>1229.917</v>
          </cell>
        </row>
        <row r="162">
          <cell r="AJ162">
            <v>1234.203</v>
          </cell>
        </row>
        <row r="162">
          <cell r="AL162">
            <v>1439.864</v>
          </cell>
        </row>
        <row r="163">
          <cell r="I163" t="str">
            <v>11.21.</v>
          </cell>
          <cell r="J163" t="str">
            <v>Собственные нужды ДНГКМ суточно</v>
          </cell>
        </row>
        <row r="163">
          <cell r="O163" t="str">
            <v>тыс.м3</v>
          </cell>
          <cell r="P163">
            <v>54.6964516129032</v>
          </cell>
        </row>
        <row r="163">
          <cell r="R163">
            <v>49.3246896551724</v>
          </cell>
        </row>
        <row r="163">
          <cell r="T163">
            <v>38.8803548387097</v>
          </cell>
        </row>
        <row r="163">
          <cell r="V163">
            <v>44.1543</v>
          </cell>
        </row>
        <row r="163">
          <cell r="X163">
            <v>39.8519032258064</v>
          </cell>
        </row>
        <row r="163">
          <cell r="Z163">
            <v>38.6476</v>
          </cell>
        </row>
        <row r="163">
          <cell r="AB163">
            <v>37.9227741935484</v>
          </cell>
        </row>
        <row r="163">
          <cell r="AD163">
            <v>43.2644193548387</v>
          </cell>
        </row>
        <row r="163">
          <cell r="AF163">
            <v>42.1673333333333</v>
          </cell>
        </row>
        <row r="163">
          <cell r="AH163">
            <v>39.6747419354839</v>
          </cell>
        </row>
        <row r="163">
          <cell r="AJ163">
            <v>41.1401</v>
          </cell>
        </row>
        <row r="163">
          <cell r="AL163">
            <v>46.4472258064516</v>
          </cell>
        </row>
        <row r="164">
          <cell r="I164" t="str">
            <v>11.22.</v>
          </cell>
          <cell r="J164" t="str">
            <v>ЦППНГ - ДНС ДНГКМ</v>
          </cell>
        </row>
        <row r="164">
          <cell r="L164" t="str">
            <v>ДНГКМ</v>
          </cell>
          <cell r="M164" t="str">
            <v>ЦППНГ - ДНС ДНГКМ</v>
          </cell>
          <cell r="N164" t="str">
            <v>ПНГ</v>
          </cell>
          <cell r="O164" t="str">
            <v>тыс.м3</v>
          </cell>
          <cell r="P164">
            <v>50.343</v>
          </cell>
        </row>
        <row r="164">
          <cell r="R164">
            <v>76.217</v>
          </cell>
        </row>
        <row r="164">
          <cell r="T164">
            <v>68.423</v>
          </cell>
        </row>
        <row r="164">
          <cell r="V164">
            <v>48</v>
          </cell>
        </row>
        <row r="164">
          <cell r="X164">
            <v>49.6</v>
          </cell>
        </row>
        <row r="164">
          <cell r="Z164">
            <v>48</v>
          </cell>
        </row>
        <row r="164">
          <cell r="AB164">
            <v>49.6</v>
          </cell>
        </row>
        <row r="164">
          <cell r="AD164">
            <v>49.6</v>
          </cell>
        </row>
        <row r="164">
          <cell r="AF164">
            <v>48</v>
          </cell>
        </row>
        <row r="164">
          <cell r="AH164">
            <v>49.6</v>
          </cell>
        </row>
        <row r="164">
          <cell r="AJ164">
            <v>48</v>
          </cell>
        </row>
        <row r="164">
          <cell r="AL164">
            <v>49.6</v>
          </cell>
        </row>
        <row r="165">
          <cell r="I165" t="str">
            <v>11.23.</v>
          </cell>
          <cell r="J165" t="str">
            <v>ЦТВС - КТО ДНГКМ</v>
          </cell>
        </row>
        <row r="165">
          <cell r="L165" t="str">
            <v>ДНГКМ</v>
          </cell>
          <cell r="M165" t="str">
            <v>ЦТВС - КТО ДНГКМ</v>
          </cell>
          <cell r="N165" t="str">
            <v>ПНГ</v>
          </cell>
          <cell r="O165" t="str">
            <v>тыс.м3</v>
          </cell>
          <cell r="P165">
            <v>4.36</v>
          </cell>
        </row>
        <row r="165">
          <cell r="R165">
            <v>3.92</v>
          </cell>
        </row>
        <row r="165">
          <cell r="T165">
            <v>4.28</v>
          </cell>
        </row>
        <row r="165">
          <cell r="V165">
            <v>5.115</v>
          </cell>
        </row>
        <row r="165">
          <cell r="X165">
            <v>5.115</v>
          </cell>
        </row>
        <row r="165">
          <cell r="Z165">
            <v>3.082</v>
          </cell>
        </row>
        <row r="165">
          <cell r="AB165">
            <v>3.009</v>
          </cell>
        </row>
        <row r="165">
          <cell r="AD165">
            <v>5.713</v>
          </cell>
        </row>
        <row r="165">
          <cell r="AF165">
            <v>4.631</v>
          </cell>
        </row>
        <row r="165">
          <cell r="AH165">
            <v>4.466</v>
          </cell>
        </row>
        <row r="165">
          <cell r="AJ165">
            <v>4.95</v>
          </cell>
        </row>
        <row r="165">
          <cell r="AL165">
            <v>5.693</v>
          </cell>
        </row>
        <row r="166">
          <cell r="I166" t="str">
            <v>11.24.</v>
          </cell>
          <cell r="J166" t="str">
            <v>ЦПТГ - ДКС ДНГКМ</v>
          </cell>
        </row>
        <row r="166">
          <cell r="L166" t="str">
            <v>ДНГКМ</v>
          </cell>
          <cell r="M166" t="str">
            <v>ЦПТГ - ДКС ДНГКМ</v>
          </cell>
          <cell r="N166" t="str">
            <v>ПНГ</v>
          </cell>
          <cell r="O166" t="str">
            <v>тыс.м3</v>
          </cell>
          <cell r="P166">
            <v>176.404</v>
          </cell>
        </row>
        <row r="166">
          <cell r="R166">
            <v>146.846</v>
          </cell>
        </row>
        <row r="166">
          <cell r="T166">
            <v>0</v>
          </cell>
        </row>
        <row r="166">
          <cell r="V166">
            <v>150</v>
          </cell>
        </row>
        <row r="166">
          <cell r="X166">
            <v>155</v>
          </cell>
        </row>
        <row r="166">
          <cell r="Z166">
            <v>150</v>
          </cell>
        </row>
        <row r="166">
          <cell r="AB166">
            <v>155</v>
          </cell>
        </row>
        <row r="166">
          <cell r="AD166">
            <v>155</v>
          </cell>
        </row>
        <row r="166">
          <cell r="AF166">
            <v>150</v>
          </cell>
        </row>
        <row r="166">
          <cell r="AH166">
            <v>155</v>
          </cell>
        </row>
        <row r="166">
          <cell r="AJ166">
            <v>150</v>
          </cell>
        </row>
        <row r="166">
          <cell r="AL166">
            <v>155</v>
          </cell>
        </row>
        <row r="167">
          <cell r="I167" t="str">
            <v>11.25.</v>
          </cell>
          <cell r="J167" t="str">
            <v>Энергокомплекс (Данилово)</v>
          </cell>
        </row>
        <row r="167">
          <cell r="L167" t="str">
            <v>ДНГКМ</v>
          </cell>
          <cell r="M167" t="str">
            <v>Энергокомплекс (Данилово)</v>
          </cell>
          <cell r="N167" t="str">
            <v>ПНГ</v>
          </cell>
          <cell r="O167" t="str">
            <v>тыс.м3</v>
          </cell>
          <cell r="P167">
            <v>961.369</v>
          </cell>
        </row>
        <row r="167">
          <cell r="R167">
            <v>718.039</v>
          </cell>
        </row>
        <row r="167">
          <cell r="T167">
            <v>767.718</v>
          </cell>
        </row>
        <row r="167">
          <cell r="V167">
            <v>681.4</v>
          </cell>
        </row>
        <row r="167">
          <cell r="X167">
            <v>697.925</v>
          </cell>
        </row>
        <row r="167">
          <cell r="Z167">
            <v>680.334</v>
          </cell>
        </row>
        <row r="167">
          <cell r="AB167">
            <v>681.057</v>
          </cell>
        </row>
        <row r="167">
          <cell r="AD167">
            <v>726.919</v>
          </cell>
        </row>
        <row r="167">
          <cell r="AF167">
            <v>739.217</v>
          </cell>
        </row>
        <row r="167">
          <cell r="AH167">
            <v>675.868</v>
          </cell>
        </row>
        <row r="167">
          <cell r="AJ167">
            <v>688.798</v>
          </cell>
        </row>
        <row r="167">
          <cell r="AL167">
            <v>753.193</v>
          </cell>
        </row>
        <row r="168">
          <cell r="I168" t="str">
            <v>11.26.</v>
          </cell>
          <cell r="J168" t="str">
            <v>Энергокомплекс 3МВт (Данилово)</v>
          </cell>
        </row>
        <row r="168">
          <cell r="L168" t="str">
            <v>ДНГКМ</v>
          </cell>
          <cell r="M168" t="str">
            <v>Энергокомплекс 3МВт (Данилово)</v>
          </cell>
          <cell r="N168" t="str">
            <v>ПНГ</v>
          </cell>
          <cell r="O168" t="str">
            <v>тыс.м3</v>
          </cell>
          <cell r="P168">
            <v>447.758</v>
          </cell>
        </row>
        <row r="168">
          <cell r="R168">
            <v>437.136</v>
          </cell>
        </row>
        <row r="168">
          <cell r="T168">
            <v>325.655</v>
          </cell>
        </row>
        <row r="168">
          <cell r="V168">
            <v>396.965</v>
          </cell>
        </row>
        <row r="168">
          <cell r="X168">
            <v>303.419</v>
          </cell>
        </row>
        <row r="168">
          <cell r="Z168">
            <v>278.012</v>
          </cell>
        </row>
        <row r="168">
          <cell r="AB168">
            <v>286.94</v>
          </cell>
        </row>
        <row r="168">
          <cell r="AD168">
            <v>393.696</v>
          </cell>
        </row>
        <row r="168">
          <cell r="AF168">
            <v>304.785</v>
          </cell>
        </row>
        <row r="168">
          <cell r="AH168">
            <v>313.22</v>
          </cell>
        </row>
        <row r="168">
          <cell r="AJ168">
            <v>297.075</v>
          </cell>
        </row>
        <row r="168">
          <cell r="AL168">
            <v>419.718</v>
          </cell>
        </row>
        <row r="169">
          <cell r="I169" t="str">
            <v>11.27.</v>
          </cell>
          <cell r="J169" t="str">
            <v>Котельная Данилово</v>
          </cell>
        </row>
        <row r="169">
          <cell r="L169" t="str">
            <v>ДНГКМ</v>
          </cell>
          <cell r="M169" t="str">
            <v>Котельная Данилово</v>
          </cell>
          <cell r="N169" t="str">
            <v>ПНГ</v>
          </cell>
          <cell r="O169" t="str">
            <v>тыс.м3</v>
          </cell>
          <cell r="P169">
            <v>55.356</v>
          </cell>
        </row>
        <row r="169">
          <cell r="R169">
            <v>48.258</v>
          </cell>
        </row>
        <row r="169">
          <cell r="T169">
            <v>39.215</v>
          </cell>
        </row>
        <row r="169">
          <cell r="V169">
            <v>43.149</v>
          </cell>
        </row>
        <row r="169">
          <cell r="X169">
            <v>24.35</v>
          </cell>
        </row>
        <row r="169">
          <cell r="Z169">
            <v>0</v>
          </cell>
        </row>
        <row r="169">
          <cell r="AB169">
            <v>0</v>
          </cell>
        </row>
        <row r="169">
          <cell r="AD169">
            <v>10.269</v>
          </cell>
        </row>
        <row r="169">
          <cell r="AF169">
            <v>18.387</v>
          </cell>
        </row>
        <row r="169">
          <cell r="AH169">
            <v>31.763</v>
          </cell>
        </row>
        <row r="169">
          <cell r="AJ169">
            <v>45.38</v>
          </cell>
        </row>
        <row r="169">
          <cell r="AL169">
            <v>56.66</v>
          </cell>
        </row>
        <row r="170">
          <cell r="I170" t="str">
            <v>11.29.</v>
          </cell>
          <cell r="J170" t="str">
            <v>Собственные нужды МНГКМ итого</v>
          </cell>
        </row>
        <row r="170">
          <cell r="O170" t="str">
            <v>тыс.м3</v>
          </cell>
          <cell r="P170">
            <v>92.428</v>
          </cell>
        </row>
        <row r="170">
          <cell r="R170">
            <v>35.078</v>
          </cell>
        </row>
        <row r="170">
          <cell r="T170">
            <v>28.623</v>
          </cell>
        </row>
        <row r="170">
          <cell r="V170">
            <v>24</v>
          </cell>
        </row>
        <row r="170">
          <cell r="X170">
            <v>24.8</v>
          </cell>
        </row>
        <row r="170">
          <cell r="Z170">
            <v>24</v>
          </cell>
        </row>
        <row r="170">
          <cell r="AB170">
            <v>24.8</v>
          </cell>
        </row>
        <row r="170">
          <cell r="AD170">
            <v>24.8</v>
          </cell>
        </row>
        <row r="170">
          <cell r="AF170">
            <v>24</v>
          </cell>
        </row>
        <row r="170">
          <cell r="AH170">
            <v>24.8</v>
          </cell>
        </row>
        <row r="170">
          <cell r="AJ170">
            <v>24</v>
          </cell>
        </row>
        <row r="170">
          <cell r="AL170">
            <v>24.8</v>
          </cell>
        </row>
        <row r="171">
          <cell r="I171" t="str">
            <v>11.30.</v>
          </cell>
          <cell r="J171" t="str">
            <v>Собственные нужды МНГКМ суточно</v>
          </cell>
        </row>
        <row r="171">
          <cell r="O171" t="str">
            <v>тыс.м3</v>
          </cell>
          <cell r="P171">
            <v>2.98154838709677</v>
          </cell>
        </row>
        <row r="171">
          <cell r="R171">
            <v>1.13154838709677</v>
          </cell>
        </row>
        <row r="171">
          <cell r="T171">
            <v>0.923322580645161</v>
          </cell>
        </row>
        <row r="171">
          <cell r="V171">
            <v>0.857142857142857</v>
          </cell>
        </row>
        <row r="171">
          <cell r="X171">
            <v>0.826666666666667</v>
          </cell>
        </row>
        <row r="171">
          <cell r="Z171">
            <v>0.8</v>
          </cell>
        </row>
        <row r="171">
          <cell r="AB171">
            <v>0.8</v>
          </cell>
        </row>
        <row r="171">
          <cell r="AD171">
            <v>0.8</v>
          </cell>
        </row>
        <row r="171">
          <cell r="AF171">
            <v>0.8</v>
          </cell>
        </row>
        <row r="171">
          <cell r="AH171">
            <v>0.8</v>
          </cell>
        </row>
        <row r="171">
          <cell r="AJ171">
            <v>0.8</v>
          </cell>
        </row>
        <row r="171">
          <cell r="AL171">
            <v>0.8</v>
          </cell>
        </row>
        <row r="172">
          <cell r="I172" t="str">
            <v>11.31.</v>
          </cell>
          <cell r="J172" t="str">
            <v>Путевой подогреватель ЦПС (Марково)</v>
          </cell>
        </row>
        <row r="172">
          <cell r="L172" t="str">
            <v>МНГКМ</v>
          </cell>
          <cell r="M172" t="str">
            <v>ЦППНГ-ЦПС Марково</v>
          </cell>
          <cell r="N172" t="str">
            <v>ПНГ</v>
          </cell>
          <cell r="O172" t="str">
            <v>тыс.м3</v>
          </cell>
          <cell r="P172">
            <v>92.428</v>
          </cell>
        </row>
        <row r="172">
          <cell r="R172">
            <v>35.078</v>
          </cell>
        </row>
        <row r="172">
          <cell r="T172">
            <v>28.623</v>
          </cell>
        </row>
        <row r="172">
          <cell r="V172">
            <v>24</v>
          </cell>
        </row>
        <row r="172">
          <cell r="X172">
            <v>24.8</v>
          </cell>
        </row>
        <row r="172">
          <cell r="Z172">
            <v>24</v>
          </cell>
        </row>
        <row r="172">
          <cell r="AB172">
            <v>24.8</v>
          </cell>
        </row>
        <row r="172">
          <cell r="AD172">
            <v>24.8</v>
          </cell>
        </row>
        <row r="172">
          <cell r="AF172">
            <v>24</v>
          </cell>
        </row>
        <row r="172">
          <cell r="AH172">
            <v>24.8</v>
          </cell>
        </row>
        <row r="172">
          <cell r="AJ172">
            <v>24</v>
          </cell>
        </row>
        <row r="172">
          <cell r="AL172">
            <v>24.8</v>
          </cell>
        </row>
        <row r="173">
          <cell r="I173" t="str">
            <v>11.32.</v>
          </cell>
          <cell r="J173" t="str">
            <v>Собственные нужды ЗАНГКМ итого</v>
          </cell>
        </row>
        <row r="173">
          <cell r="O173" t="str">
            <v>тыс.м3</v>
          </cell>
          <cell r="P173">
            <v>86.814</v>
          </cell>
        </row>
        <row r="173">
          <cell r="R173">
            <v>165.114</v>
          </cell>
        </row>
        <row r="173">
          <cell r="T173">
            <v>168.368</v>
          </cell>
        </row>
        <row r="173">
          <cell r="V173">
            <v>75</v>
          </cell>
        </row>
        <row r="173">
          <cell r="X173">
            <v>77.5</v>
          </cell>
        </row>
        <row r="173">
          <cell r="Z173">
            <v>75</v>
          </cell>
        </row>
        <row r="173">
          <cell r="AB173">
            <v>77.5</v>
          </cell>
        </row>
        <row r="173">
          <cell r="AD173">
            <v>77.5</v>
          </cell>
        </row>
        <row r="173">
          <cell r="AF173">
            <v>75</v>
          </cell>
        </row>
        <row r="173">
          <cell r="AH173">
            <v>77.5</v>
          </cell>
        </row>
        <row r="173">
          <cell r="AJ173">
            <v>75</v>
          </cell>
        </row>
        <row r="173">
          <cell r="AL173">
            <v>77.5</v>
          </cell>
        </row>
        <row r="174">
          <cell r="I174" t="str">
            <v>11.33.</v>
          </cell>
          <cell r="J174" t="str">
            <v>Собственные нужды ЗАНГКМ суточно</v>
          </cell>
        </row>
        <row r="174">
          <cell r="O174" t="str">
            <v>тыс.м3</v>
          </cell>
          <cell r="P174">
            <v>2.80045161290323</v>
          </cell>
        </row>
        <row r="174">
          <cell r="R174">
            <v>2.99358620689655</v>
          </cell>
        </row>
        <row r="174">
          <cell r="T174">
            <v>1.43122580645161</v>
          </cell>
        </row>
        <row r="174">
          <cell r="V174">
            <v>2.5</v>
          </cell>
        </row>
        <row r="174">
          <cell r="X174">
            <v>2.5</v>
          </cell>
        </row>
        <row r="174">
          <cell r="Z174">
            <v>2.5</v>
          </cell>
        </row>
        <row r="174">
          <cell r="AB174">
            <v>2.5</v>
          </cell>
        </row>
        <row r="174">
          <cell r="AD174">
            <v>2.5</v>
          </cell>
        </row>
        <row r="174">
          <cell r="AF174">
            <v>2.5</v>
          </cell>
        </row>
        <row r="174">
          <cell r="AH174">
            <v>2.5</v>
          </cell>
        </row>
        <row r="174">
          <cell r="AJ174">
            <v>2.5</v>
          </cell>
        </row>
        <row r="174">
          <cell r="AL174">
            <v>2.5</v>
          </cell>
        </row>
        <row r="175">
          <cell r="I175" t="str">
            <v>11.34.</v>
          </cell>
          <cell r="J175" t="str">
            <v>Печи БУОС 43 (№338) Аянский ЛУ ЗАНГКМ газ Аянского ЛУ</v>
          </cell>
        </row>
        <row r="175">
          <cell r="L175" t="str">
            <v>Аянский УН (ЗАНГКМ)</v>
          </cell>
          <cell r="M175" t="str">
            <v>Печи БУОС Аян</v>
          </cell>
          <cell r="N175" t="str">
            <v>ПНГ</v>
          </cell>
          <cell r="O175" t="str">
            <v>тыс.м3</v>
          </cell>
          <cell r="P175">
            <v>86.814</v>
          </cell>
        </row>
        <row r="175">
          <cell r="R175">
            <v>86.814</v>
          </cell>
        </row>
        <row r="175">
          <cell r="T175">
            <v>44.368</v>
          </cell>
        </row>
        <row r="175">
          <cell r="V175">
            <v>75</v>
          </cell>
        </row>
        <row r="175">
          <cell r="X175">
            <v>77.5</v>
          </cell>
        </row>
        <row r="175">
          <cell r="Z175">
            <v>75</v>
          </cell>
        </row>
        <row r="175">
          <cell r="AB175">
            <v>77.5</v>
          </cell>
        </row>
        <row r="175">
          <cell r="AD175">
            <v>77.5</v>
          </cell>
        </row>
        <row r="175">
          <cell r="AF175">
            <v>75</v>
          </cell>
        </row>
        <row r="175">
          <cell r="AH175">
            <v>77.5</v>
          </cell>
        </row>
        <row r="175">
          <cell r="AJ175">
            <v>75</v>
          </cell>
        </row>
        <row r="175">
          <cell r="AL175">
            <v>77.5</v>
          </cell>
        </row>
        <row r="176">
          <cell r="I176" t="str">
            <v>11.35.</v>
          </cell>
          <cell r="J176" t="str">
            <v>ГФУ БУОС (выпаривание пластовой воды) газ Аянского ЛУ</v>
          </cell>
        </row>
        <row r="176">
          <cell r="L176" t="str">
            <v>Аянский УН (ЗАНГКМ)</v>
          </cell>
          <cell r="M176" t="str">
            <v>БУОС</v>
          </cell>
          <cell r="N176" t="str">
            <v>ПНГ</v>
          </cell>
          <cell r="O176" t="str">
            <v>тыс.м3</v>
          </cell>
        </row>
        <row r="176">
          <cell r="R176">
            <v>77.4</v>
          </cell>
        </row>
        <row r="176">
          <cell r="T176">
            <v>122.696</v>
          </cell>
        </row>
        <row r="177">
          <cell r="I177" t="str">
            <v>11.36.</v>
          </cell>
          <cell r="J177" t="str">
            <v>ГФУ БУОС (выпаривание пластовой воды) газ Аянского м-я</v>
          </cell>
        </row>
        <row r="177">
          <cell r="L177" t="str">
            <v>Аянское месторождение (ЗАЯНГКМ)</v>
          </cell>
          <cell r="M177" t="str">
            <v>БУОС</v>
          </cell>
          <cell r="N177" t="str">
            <v>ПНГ</v>
          </cell>
          <cell r="O177" t="str">
            <v>тыс.м3</v>
          </cell>
        </row>
        <row r="177">
          <cell r="R177">
            <v>0.9</v>
          </cell>
        </row>
        <row r="177">
          <cell r="T177">
            <v>1.304</v>
          </cell>
        </row>
        <row r="178">
          <cell r="I178" t="str">
            <v>11.37.</v>
          </cell>
          <cell r="J178" t="str">
            <v>Собственные нужды ИНМ итого</v>
          </cell>
        </row>
        <row r="178">
          <cell r="O178" t="str">
            <v>тыс.м3</v>
          </cell>
          <cell r="P178">
            <v>11372.978</v>
          </cell>
        </row>
        <row r="178">
          <cell r="R178">
            <v>11247.395</v>
          </cell>
        </row>
        <row r="178">
          <cell r="T178">
            <v>14190.349</v>
          </cell>
        </row>
        <row r="178">
          <cell r="V178">
            <v>16974</v>
          </cell>
        </row>
        <row r="178">
          <cell r="X178">
            <v>17710.3</v>
          </cell>
        </row>
        <row r="178">
          <cell r="Z178">
            <v>17139</v>
          </cell>
        </row>
        <row r="178">
          <cell r="AB178">
            <v>0</v>
          </cell>
        </row>
        <row r="178">
          <cell r="AD178">
            <v>5611.8</v>
          </cell>
        </row>
        <row r="178">
          <cell r="AF178">
            <v>6639</v>
          </cell>
        </row>
        <row r="178">
          <cell r="AH178">
            <v>17710.3</v>
          </cell>
        </row>
        <row r="178">
          <cell r="AJ178">
            <v>997.862999999996</v>
          </cell>
        </row>
        <row r="178">
          <cell r="AL178">
            <v>0</v>
          </cell>
        </row>
        <row r="179">
          <cell r="I179" t="str">
            <v>11.38.</v>
          </cell>
          <cell r="J179" t="str">
            <v>Собственные нужды ИНМ суточно</v>
          </cell>
        </row>
        <row r="179">
          <cell r="O179" t="str">
            <v>тыс.м3</v>
          </cell>
          <cell r="P179">
            <v>366.870258064516</v>
          </cell>
        </row>
        <row r="179">
          <cell r="R179">
            <v>387.841206896552</v>
          </cell>
        </row>
        <row r="179">
          <cell r="T179">
            <v>457.753193548387</v>
          </cell>
        </row>
        <row r="179">
          <cell r="V179">
            <v>565.8</v>
          </cell>
        </row>
        <row r="179">
          <cell r="X179">
            <v>571.3</v>
          </cell>
        </row>
        <row r="179">
          <cell r="Z179">
            <v>571.3</v>
          </cell>
        </row>
        <row r="179">
          <cell r="AB179">
            <v>0</v>
          </cell>
        </row>
        <row r="179">
          <cell r="AD179">
            <v>181.025806451613</v>
          </cell>
        </row>
        <row r="179">
          <cell r="AF179">
            <v>221.3</v>
          </cell>
        </row>
        <row r="179">
          <cell r="AH179">
            <v>571.3</v>
          </cell>
        </row>
        <row r="179">
          <cell r="AJ179">
            <v>33.2620999999999</v>
          </cell>
        </row>
        <row r="179">
          <cell r="AL179">
            <v>0</v>
          </cell>
        </row>
        <row r="180">
          <cell r="I180" t="str">
            <v>11.39.</v>
          </cell>
          <cell r="J180" t="str">
            <v>Печи УПН Ичёдинского НМ</v>
          </cell>
        </row>
        <row r="180">
          <cell r="L180" t="str">
            <v>Западно-Ярактинский УН (ИНМ)</v>
          </cell>
          <cell r="M180" t="str">
            <v>Печи УПН Ичёдинского НМ</v>
          </cell>
          <cell r="N180" t="str">
            <v>ПНГ</v>
          </cell>
          <cell r="O180" t="str">
            <v>тыс.м3</v>
          </cell>
          <cell r="P180">
            <v>1775.719</v>
          </cell>
        </row>
        <row r="180">
          <cell r="R180">
            <v>1617.53</v>
          </cell>
        </row>
        <row r="180">
          <cell r="T180">
            <v>1739.292</v>
          </cell>
        </row>
        <row r="180">
          <cell r="V180">
            <v>1200</v>
          </cell>
        </row>
        <row r="180">
          <cell r="X180">
            <v>1240</v>
          </cell>
        </row>
        <row r="180">
          <cell r="Z180">
            <v>1200</v>
          </cell>
        </row>
        <row r="180">
          <cell r="AB180">
            <v>0</v>
          </cell>
        </row>
        <row r="180">
          <cell r="AD180">
            <v>0</v>
          </cell>
        </row>
        <row r="180">
          <cell r="AF180">
            <v>1200</v>
          </cell>
        </row>
        <row r="180">
          <cell r="AH180">
            <v>1240</v>
          </cell>
        </row>
        <row r="180">
          <cell r="AJ180">
            <v>0</v>
          </cell>
        </row>
        <row r="180">
          <cell r="AL180">
            <v>0</v>
          </cell>
        </row>
        <row r="181">
          <cell r="I181" t="str">
            <v>11.40.</v>
          </cell>
          <cell r="J181" t="str">
            <v>Котельная Ичёдинского НМ</v>
          </cell>
        </row>
        <row r="181">
          <cell r="L181" t="str">
            <v>Западно-Ярактинский УН (ИНМ)</v>
          </cell>
          <cell r="M181" t="str">
            <v>Запад ЦЭО - Котельная ИНМ</v>
          </cell>
          <cell r="N181" t="str">
            <v>ПНГ</v>
          </cell>
          <cell r="O181" t="str">
            <v>тыс.м3</v>
          </cell>
          <cell r="P181">
            <v>109.635</v>
          </cell>
        </row>
        <row r="181">
          <cell r="R181">
            <v>95.804</v>
          </cell>
        </row>
        <row r="181">
          <cell r="T181">
            <v>102.266</v>
          </cell>
        </row>
        <row r="181">
          <cell r="V181">
            <v>90</v>
          </cell>
        </row>
        <row r="181">
          <cell r="X181">
            <v>93</v>
          </cell>
        </row>
        <row r="181">
          <cell r="Z181">
            <v>90</v>
          </cell>
        </row>
        <row r="181">
          <cell r="AB181">
            <v>0</v>
          </cell>
        </row>
        <row r="181">
          <cell r="AD181">
            <v>90</v>
          </cell>
        </row>
        <row r="181">
          <cell r="AF181">
            <v>90</v>
          </cell>
        </row>
        <row r="181">
          <cell r="AH181">
            <v>93</v>
          </cell>
        </row>
        <row r="181">
          <cell r="AJ181">
            <v>0</v>
          </cell>
        </row>
        <row r="181">
          <cell r="AL181">
            <v>0</v>
          </cell>
        </row>
        <row r="182">
          <cell r="I182" t="str">
            <v>11.41.</v>
          </cell>
          <cell r="J182" t="str">
            <v>Энергокомплекс Ичёдинского НМ</v>
          </cell>
        </row>
        <row r="182">
          <cell r="L182" t="str">
            <v>Западно-Ярактинский УН (ИНМ)</v>
          </cell>
          <cell r="M182" t="str">
            <v>Энергокомплекс Ичёдинского НМ</v>
          </cell>
          <cell r="N182" t="str">
            <v>ПНГ</v>
          </cell>
          <cell r="O182" t="str">
            <v>тыс.м3</v>
          </cell>
          <cell r="P182">
            <v>7989.302</v>
          </cell>
        </row>
        <row r="182">
          <cell r="R182">
            <v>8779.202</v>
          </cell>
        </row>
        <row r="182">
          <cell r="T182">
            <v>8993.631</v>
          </cell>
        </row>
        <row r="182">
          <cell r="V182">
            <v>10500</v>
          </cell>
        </row>
        <row r="182">
          <cell r="X182">
            <v>10850</v>
          </cell>
        </row>
        <row r="182">
          <cell r="Z182">
            <v>10500</v>
          </cell>
        </row>
        <row r="182">
          <cell r="AB182">
            <v>0</v>
          </cell>
        </row>
        <row r="182">
          <cell r="AD182">
            <v>0</v>
          </cell>
        </row>
        <row r="182">
          <cell r="AF182">
            <v>0</v>
          </cell>
        </row>
        <row r="182">
          <cell r="AH182">
            <v>10850</v>
          </cell>
        </row>
        <row r="182">
          <cell r="AJ182">
            <v>0</v>
          </cell>
        </row>
        <row r="182">
          <cell r="AL182">
            <v>0</v>
          </cell>
        </row>
        <row r="183">
          <cell r="I183" t="str">
            <v>11.43.</v>
          </cell>
          <cell r="J183" t="str">
            <v>ДКС Ичёдинского НМ</v>
          </cell>
        </row>
        <row r="183">
          <cell r="L183" t="str">
            <v>Западно-Ярактинский УН (ИНМ)</v>
          </cell>
          <cell r="M183" t="str">
            <v>Запад ППД - ДКС ИНМ</v>
          </cell>
          <cell r="N183" t="str">
            <v>ПНГ</v>
          </cell>
          <cell r="O183" t="str">
            <v>тыс.м3</v>
          </cell>
          <cell r="P183">
            <v>1364.71</v>
          </cell>
        </row>
        <row r="183">
          <cell r="R183">
            <v>623.883</v>
          </cell>
        </row>
        <row r="183">
          <cell r="T183">
            <v>3180.575</v>
          </cell>
        </row>
        <row r="183">
          <cell r="V183">
            <v>5184</v>
          </cell>
        </row>
        <row r="183">
          <cell r="X183">
            <v>5356.8</v>
          </cell>
        </row>
        <row r="183">
          <cell r="Z183">
            <v>5184</v>
          </cell>
        </row>
        <row r="183">
          <cell r="AB183">
            <v>0</v>
          </cell>
        </row>
        <row r="183">
          <cell r="AD183">
            <v>5356.8</v>
          </cell>
        </row>
        <row r="183">
          <cell r="AF183">
            <v>5184</v>
          </cell>
        </row>
        <row r="183">
          <cell r="AH183">
            <v>5356.8</v>
          </cell>
        </row>
        <row r="183">
          <cell r="AJ183">
            <v>997.862999999996</v>
          </cell>
        </row>
        <row r="183">
          <cell r="AL183">
            <v>0</v>
          </cell>
        </row>
        <row r="184">
          <cell r="I184" t="str">
            <v>11.58.</v>
          </cell>
          <cell r="J184" t="str">
            <v>Пилотная горелка+затворный газ</v>
          </cell>
        </row>
        <row r="184">
          <cell r="O184" t="str">
            <v>тыс.м3</v>
          </cell>
          <cell r="P184">
            <v>133.612</v>
          </cell>
        </row>
        <row r="184">
          <cell r="R184">
            <v>130.976</v>
          </cell>
        </row>
        <row r="184">
          <cell r="T184">
            <v>174.585</v>
          </cell>
        </row>
        <row r="184">
          <cell r="V184">
            <v>168.953</v>
          </cell>
        </row>
        <row r="184">
          <cell r="X184">
            <v>170.5</v>
          </cell>
        </row>
        <row r="184">
          <cell r="Z184">
            <v>165</v>
          </cell>
        </row>
        <row r="184">
          <cell r="AB184">
            <v>0</v>
          </cell>
        </row>
        <row r="184">
          <cell r="AD184">
            <v>165</v>
          </cell>
        </row>
        <row r="184">
          <cell r="AF184">
            <v>165</v>
          </cell>
        </row>
        <row r="184">
          <cell r="AH184">
            <v>170.5</v>
          </cell>
        </row>
        <row r="184">
          <cell r="AJ184">
            <v>0</v>
          </cell>
        </row>
        <row r="184">
          <cell r="AL184">
            <v>0</v>
          </cell>
        </row>
        <row r="185">
          <cell r="I185" t="str">
            <v>11.44.</v>
          </cell>
          <cell r="J185" t="str">
            <v>Собственные нужды БТЛУ итого</v>
          </cell>
        </row>
        <row r="185">
          <cell r="O185" t="str">
            <v>тыс.м3</v>
          </cell>
          <cell r="P185">
            <v>0</v>
          </cell>
        </row>
        <row r="185">
          <cell r="R185">
            <v>0</v>
          </cell>
        </row>
        <row r="185">
          <cell r="T185">
            <v>0</v>
          </cell>
        </row>
        <row r="185">
          <cell r="V185">
            <v>0</v>
          </cell>
        </row>
        <row r="185">
          <cell r="X185">
            <v>0</v>
          </cell>
        </row>
        <row r="185">
          <cell r="Z185">
            <v>0</v>
          </cell>
        </row>
        <row r="185">
          <cell r="AB185">
            <v>0</v>
          </cell>
        </row>
        <row r="185">
          <cell r="AD185">
            <v>0</v>
          </cell>
        </row>
        <row r="185">
          <cell r="AF185">
            <v>0</v>
          </cell>
        </row>
        <row r="185">
          <cell r="AH185">
            <v>0</v>
          </cell>
        </row>
        <row r="185">
          <cell r="AJ185">
            <v>0</v>
          </cell>
        </row>
        <row r="185">
          <cell r="AL185">
            <v>0</v>
          </cell>
        </row>
        <row r="186">
          <cell r="I186" t="str">
            <v>11.45.</v>
          </cell>
          <cell r="J186" t="str">
            <v>Собственные нужды БТЛУ суточно</v>
          </cell>
        </row>
        <row r="186">
          <cell r="O186" t="str">
            <v>тыс.м3</v>
          </cell>
          <cell r="P186">
            <v>0</v>
          </cell>
        </row>
        <row r="186">
          <cell r="R186">
            <v>0</v>
          </cell>
        </row>
        <row r="186">
          <cell r="T186">
            <v>0</v>
          </cell>
        </row>
        <row r="186">
          <cell r="V186">
            <v>0</v>
          </cell>
        </row>
        <row r="186">
          <cell r="X186">
            <v>0</v>
          </cell>
        </row>
        <row r="186">
          <cell r="Z186">
            <v>0</v>
          </cell>
        </row>
        <row r="186">
          <cell r="AB186">
            <v>0</v>
          </cell>
        </row>
        <row r="186">
          <cell r="AD186">
            <v>0</v>
          </cell>
        </row>
        <row r="186">
          <cell r="AF186">
            <v>0</v>
          </cell>
        </row>
        <row r="186">
          <cell r="AH186">
            <v>0</v>
          </cell>
        </row>
        <row r="186">
          <cell r="AJ186">
            <v>0</v>
          </cell>
        </row>
        <row r="186">
          <cell r="AL186">
            <v>0</v>
          </cell>
        </row>
        <row r="187">
          <cell r="I187" t="str">
            <v>11.46.</v>
          </cell>
          <cell r="J187" t="str">
            <v>Путевой подогреватель ЦДНГ</v>
          </cell>
        </row>
        <row r="187">
          <cell r="L187" t="str">
            <v>Большетирский УН (БНМ)</v>
          </cell>
          <cell r="M187" t="str">
            <v>Путевой подогреватель ЦДНГ</v>
          </cell>
          <cell r="N187" t="str">
            <v>ПНГ</v>
          </cell>
          <cell r="O187" t="str">
            <v>тыс.м3</v>
          </cell>
          <cell r="P187">
            <v>0</v>
          </cell>
        </row>
        <row r="187">
          <cell r="R187">
            <v>0</v>
          </cell>
        </row>
        <row r="187">
          <cell r="T187">
            <v>0</v>
          </cell>
        </row>
        <row r="187">
          <cell r="V187">
            <v>0</v>
          </cell>
        </row>
        <row r="187">
          <cell r="X187">
            <v>0</v>
          </cell>
        </row>
        <row r="187">
          <cell r="Z187">
            <v>0</v>
          </cell>
        </row>
        <row r="187">
          <cell r="AB187">
            <v>0</v>
          </cell>
        </row>
        <row r="187">
          <cell r="AD187">
            <v>0</v>
          </cell>
        </row>
        <row r="187">
          <cell r="AF187">
            <v>0</v>
          </cell>
        </row>
        <row r="187">
          <cell r="AH187">
            <v>0</v>
          </cell>
        </row>
        <row r="187">
          <cell r="AJ187">
            <v>0</v>
          </cell>
        </row>
        <row r="187">
          <cell r="AL187">
            <v>0</v>
          </cell>
        </row>
        <row r="188">
          <cell r="I188" t="str">
            <v>11.47.</v>
          </cell>
          <cell r="J188" t="str">
            <v>ГФУ БУОС (выпаривание пластовой воды)</v>
          </cell>
        </row>
        <row r="188">
          <cell r="L188" t="str">
            <v>Большетирский УН (БНМ)</v>
          </cell>
          <cell r="M188" t="str">
            <v>БУОС</v>
          </cell>
          <cell r="N188" t="str">
            <v>ПНГ</v>
          </cell>
          <cell r="O188" t="str">
            <v>тыс.м3</v>
          </cell>
        </row>
        <row r="189">
          <cell r="I189" t="str">
            <v>11.47.1.</v>
          </cell>
          <cell r="J189" t="str">
            <v>Собственные нужды В-тира (Ичеда) итого</v>
          </cell>
        </row>
        <row r="189">
          <cell r="O189" t="str">
            <v>тыс.м3</v>
          </cell>
          <cell r="P189">
            <v>0</v>
          </cell>
        </row>
        <row r="189">
          <cell r="R189">
            <v>0</v>
          </cell>
        </row>
        <row r="189">
          <cell r="T189">
            <v>0</v>
          </cell>
        </row>
        <row r="189">
          <cell r="V189">
            <v>0</v>
          </cell>
        </row>
        <row r="189">
          <cell r="X189">
            <v>0</v>
          </cell>
        </row>
        <row r="189">
          <cell r="Z189">
            <v>0</v>
          </cell>
        </row>
        <row r="189">
          <cell r="AB189">
            <v>17710.3</v>
          </cell>
        </row>
        <row r="189">
          <cell r="AD189">
            <v>12098.5</v>
          </cell>
        </row>
        <row r="189">
          <cell r="AF189">
            <v>10500</v>
          </cell>
        </row>
        <row r="189">
          <cell r="AH189">
            <v>0</v>
          </cell>
        </row>
        <row r="189">
          <cell r="AJ189">
            <v>16141.137</v>
          </cell>
        </row>
        <row r="189">
          <cell r="AL189">
            <v>17710.3</v>
          </cell>
        </row>
        <row r="190">
          <cell r="I190" t="str">
            <v>11.47.2.</v>
          </cell>
          <cell r="J190" t="str">
            <v>Собственные нужды ИНМ суточно</v>
          </cell>
        </row>
        <row r="190">
          <cell r="O190" t="str">
            <v>тыс.м3</v>
          </cell>
          <cell r="P190">
            <v>0</v>
          </cell>
        </row>
        <row r="190">
          <cell r="R190">
            <v>0</v>
          </cell>
        </row>
        <row r="190">
          <cell r="T190">
            <v>0</v>
          </cell>
        </row>
        <row r="190">
          <cell r="V190">
            <v>0</v>
          </cell>
        </row>
        <row r="190">
          <cell r="X190">
            <v>0</v>
          </cell>
        </row>
        <row r="190">
          <cell r="Z190">
            <v>0</v>
          </cell>
        </row>
        <row r="190">
          <cell r="AB190">
            <v>571.3</v>
          </cell>
        </row>
        <row r="190">
          <cell r="AD190">
            <v>390.274193548387</v>
          </cell>
        </row>
        <row r="190">
          <cell r="AF190">
            <v>350</v>
          </cell>
        </row>
        <row r="190">
          <cell r="AH190">
            <v>0</v>
          </cell>
        </row>
        <row r="190">
          <cell r="AJ190">
            <v>538.0379</v>
          </cell>
        </row>
        <row r="190">
          <cell r="AL190">
            <v>571.3</v>
          </cell>
        </row>
        <row r="191">
          <cell r="I191" t="str">
            <v>11.47.3.</v>
          </cell>
          <cell r="J191" t="str">
            <v>Энергокомплекс Ичёдинского НМ</v>
          </cell>
        </row>
        <row r="191">
          <cell r="L191" t="str">
            <v>Западно-Ярактинский УН (ИНМ)</v>
          </cell>
          <cell r="M191" t="str">
            <v>Энергокомплекс Ичёдинского НМ</v>
          </cell>
          <cell r="N191" t="str">
            <v>ПНГ</v>
          </cell>
          <cell r="O191" t="str">
            <v>тыс.м3</v>
          </cell>
        </row>
        <row r="191">
          <cell r="X191">
            <v>0</v>
          </cell>
        </row>
        <row r="191">
          <cell r="Z191">
            <v>0</v>
          </cell>
        </row>
        <row r="191">
          <cell r="AB191">
            <v>10850</v>
          </cell>
        </row>
        <row r="191">
          <cell r="AD191">
            <v>10850</v>
          </cell>
        </row>
        <row r="191">
          <cell r="AF191">
            <v>10500</v>
          </cell>
        </row>
        <row r="191">
          <cell r="AH191">
            <v>0</v>
          </cell>
        </row>
        <row r="191">
          <cell r="AJ191">
            <v>10500</v>
          </cell>
        </row>
        <row r="191">
          <cell r="AL191">
            <v>10850</v>
          </cell>
        </row>
        <row r="192">
          <cell r="I192" t="str">
            <v>11.47.4.</v>
          </cell>
          <cell r="J192" t="str">
            <v>Печи УПН Ичёдинского НМ</v>
          </cell>
        </row>
        <row r="192">
          <cell r="L192" t="str">
            <v>Западно-Ярактинский УН (ИНМ)</v>
          </cell>
          <cell r="M192" t="str">
            <v>Печи УПН Ичёдинского НМ</v>
          </cell>
          <cell r="N192" t="str">
            <v>ПНГ</v>
          </cell>
          <cell r="O192" t="str">
            <v>тыс.м3</v>
          </cell>
        </row>
        <row r="192">
          <cell r="X192">
            <v>0</v>
          </cell>
        </row>
        <row r="192">
          <cell r="Z192">
            <v>0</v>
          </cell>
        </row>
        <row r="192">
          <cell r="AB192">
            <v>1240</v>
          </cell>
        </row>
        <row r="192">
          <cell r="AD192">
            <v>1240</v>
          </cell>
        </row>
        <row r="192">
          <cell r="AF192">
            <v>0</v>
          </cell>
        </row>
        <row r="192">
          <cell r="AH192">
            <v>0</v>
          </cell>
        </row>
        <row r="192">
          <cell r="AJ192">
            <v>1200</v>
          </cell>
        </row>
        <row r="192">
          <cell r="AL192">
            <v>1240</v>
          </cell>
        </row>
        <row r="193">
          <cell r="I193" t="str">
            <v>11.47.5.</v>
          </cell>
          <cell r="J193" t="str">
            <v>ДКС Ичёдинского НМ</v>
          </cell>
        </row>
        <row r="193">
          <cell r="L193" t="str">
            <v>Западно-Ярактинский УН (ИНМ)</v>
          </cell>
          <cell r="M193" t="str">
            <v>Запад ППД - ДКС ИНМ</v>
          </cell>
          <cell r="N193" t="str">
            <v>ПНГ</v>
          </cell>
          <cell r="O193" t="str">
            <v>тыс.м3</v>
          </cell>
        </row>
        <row r="193">
          <cell r="X193">
            <v>0</v>
          </cell>
        </row>
        <row r="193">
          <cell r="Z193">
            <v>0</v>
          </cell>
        </row>
        <row r="193">
          <cell r="AB193">
            <v>5356.8</v>
          </cell>
        </row>
        <row r="193">
          <cell r="AD193">
            <v>0</v>
          </cell>
        </row>
        <row r="193">
          <cell r="AF193">
            <v>0</v>
          </cell>
        </row>
        <row r="193">
          <cell r="AH193">
            <v>0</v>
          </cell>
        </row>
        <row r="193">
          <cell r="AJ193">
            <v>4186.137</v>
          </cell>
        </row>
        <row r="193">
          <cell r="AL193">
            <v>5356.8</v>
          </cell>
        </row>
        <row r="194">
          <cell r="I194" t="str">
            <v>11.47.6.</v>
          </cell>
          <cell r="J194" t="str">
            <v>Котельная Ичёдинского НМ</v>
          </cell>
        </row>
        <row r="194">
          <cell r="L194" t="str">
            <v>Западно-Ярактинский УН (ИНМ)</v>
          </cell>
          <cell r="M194" t="str">
            <v>Запад ЦЭО - Котельная ИНМ</v>
          </cell>
          <cell r="N194" t="str">
            <v>ПНГ</v>
          </cell>
          <cell r="O194" t="str">
            <v>тыс.м3</v>
          </cell>
        </row>
        <row r="194">
          <cell r="X194">
            <v>0</v>
          </cell>
        </row>
        <row r="194">
          <cell r="Z194">
            <v>0</v>
          </cell>
        </row>
        <row r="194">
          <cell r="AB194">
            <v>93</v>
          </cell>
        </row>
        <row r="194">
          <cell r="AD194">
            <v>3</v>
          </cell>
        </row>
        <row r="194">
          <cell r="AF194">
            <v>0</v>
          </cell>
        </row>
        <row r="194">
          <cell r="AH194">
            <v>0</v>
          </cell>
        </row>
        <row r="194">
          <cell r="AJ194">
            <v>90</v>
          </cell>
        </row>
        <row r="194">
          <cell r="AL194">
            <v>93</v>
          </cell>
        </row>
        <row r="195">
          <cell r="I195" t="str">
            <v>11.47.7.</v>
          </cell>
          <cell r="J195" t="str">
            <v>Пилотная горелка+затворный газ</v>
          </cell>
        </row>
        <row r="195">
          <cell r="O195" t="str">
            <v>тыс.м3</v>
          </cell>
        </row>
        <row r="195">
          <cell r="X195">
            <v>0</v>
          </cell>
        </row>
        <row r="195">
          <cell r="Z195">
            <v>0</v>
          </cell>
        </row>
        <row r="195">
          <cell r="AB195">
            <v>170.5</v>
          </cell>
        </row>
        <row r="195">
          <cell r="AD195">
            <v>5.5</v>
          </cell>
        </row>
        <row r="195">
          <cell r="AF195">
            <v>0</v>
          </cell>
        </row>
        <row r="195">
          <cell r="AH195">
            <v>0</v>
          </cell>
        </row>
        <row r="195">
          <cell r="AJ195">
            <v>165</v>
          </cell>
        </row>
        <row r="195">
          <cell r="AL195">
            <v>170.5</v>
          </cell>
        </row>
        <row r="196">
          <cell r="I196" t="str">
            <v>11.48.</v>
          </cell>
          <cell r="J196" t="str">
            <v>Собственные нужды В-тира (БТ) итого</v>
          </cell>
        </row>
        <row r="196">
          <cell r="O196" t="str">
            <v>тыс.м3</v>
          </cell>
          <cell r="P196">
            <v>4138.246</v>
          </cell>
        </row>
        <row r="196">
          <cell r="R196">
            <v>1095.614</v>
          </cell>
        </row>
        <row r="196">
          <cell r="T196">
            <v>374.052</v>
          </cell>
        </row>
        <row r="196">
          <cell r="V196">
            <v>417</v>
          </cell>
        </row>
        <row r="196">
          <cell r="X196">
            <v>535.9</v>
          </cell>
        </row>
        <row r="196">
          <cell r="Z196">
            <v>525.5</v>
          </cell>
        </row>
        <row r="196">
          <cell r="AB196">
            <v>745.9</v>
          </cell>
        </row>
        <row r="196">
          <cell r="AD196">
            <v>864.9</v>
          </cell>
        </row>
        <row r="196">
          <cell r="AF196">
            <v>851</v>
          </cell>
        </row>
        <row r="196">
          <cell r="AH196">
            <v>850.9</v>
          </cell>
        </row>
        <row r="196">
          <cell r="AJ196">
            <v>851</v>
          </cell>
        </row>
        <row r="196">
          <cell r="AL196">
            <v>850.9</v>
          </cell>
        </row>
        <row r="197">
          <cell r="I197" t="str">
            <v>11.49.</v>
          </cell>
          <cell r="J197" t="str">
            <v>Собственные нужды В-ТЛУ (БТ) суточно</v>
          </cell>
        </row>
        <row r="197">
          <cell r="O197" t="str">
            <v>тыс.м3</v>
          </cell>
          <cell r="P197">
            <v>133.491806451613</v>
          </cell>
        </row>
        <row r="197">
          <cell r="R197">
            <v>37.7797931034483</v>
          </cell>
        </row>
        <row r="197">
          <cell r="T197">
            <v>12.0661935483871</v>
          </cell>
        </row>
        <row r="197">
          <cell r="V197">
            <v>13.9</v>
          </cell>
        </row>
        <row r="197">
          <cell r="X197">
            <v>17.2870967741935</v>
          </cell>
        </row>
        <row r="197">
          <cell r="Z197">
            <v>17.5166666666667</v>
          </cell>
        </row>
        <row r="197">
          <cell r="AB197">
            <v>24.0612903225806</v>
          </cell>
        </row>
        <row r="197">
          <cell r="AD197">
            <v>27.9</v>
          </cell>
        </row>
        <row r="197">
          <cell r="AF197">
            <v>28.3666666666667</v>
          </cell>
        </row>
        <row r="197">
          <cell r="AH197">
            <v>27.4483870967742</v>
          </cell>
        </row>
        <row r="197">
          <cell r="AJ197">
            <v>28.3666666666667</v>
          </cell>
        </row>
        <row r="197">
          <cell r="AL197">
            <v>27.4483870967742</v>
          </cell>
        </row>
        <row r="198">
          <cell r="I198" t="str">
            <v>11.50.</v>
          </cell>
          <cell r="J198" t="str">
            <v>Путевой подогреватель ЦДНГ БУОС 50 (№337-02)</v>
          </cell>
        </row>
        <row r="198">
          <cell r="L198" t="str">
            <v>Верхнетирский УН (БНМ)</v>
          </cell>
          <cell r="M198" t="str">
            <v>ЦДНГ – Верхнетирский УН (Большетирское НМ)</v>
          </cell>
          <cell r="N198" t="str">
            <v>ПНГ</v>
          </cell>
          <cell r="O198" t="str">
            <v>тыс.м3</v>
          </cell>
          <cell r="P198">
            <v>163.024</v>
          </cell>
        </row>
        <row r="198">
          <cell r="R198">
            <v>0</v>
          </cell>
        </row>
        <row r="198">
          <cell r="T198">
            <v>0</v>
          </cell>
        </row>
        <row r="198">
          <cell r="V198">
            <v>0</v>
          </cell>
        </row>
        <row r="198">
          <cell r="X198">
            <v>0</v>
          </cell>
        </row>
        <row r="198">
          <cell r="Z198">
            <v>0</v>
          </cell>
        </row>
        <row r="198">
          <cell r="AB198">
            <v>0</v>
          </cell>
        </row>
        <row r="198">
          <cell r="AD198">
            <v>0</v>
          </cell>
        </row>
        <row r="198">
          <cell r="AF198">
            <v>0</v>
          </cell>
        </row>
        <row r="198">
          <cell r="AH198">
            <v>0</v>
          </cell>
        </row>
        <row r="198">
          <cell r="AJ198">
            <v>0</v>
          </cell>
        </row>
        <row r="198">
          <cell r="AL198">
            <v>0</v>
          </cell>
        </row>
        <row r="199">
          <cell r="I199" t="str">
            <v>11.50.1.</v>
          </cell>
          <cell r="J199" t="str">
            <v>Путевой подогреватель ЦДНГ  БУОС 57 (№ 1394)</v>
          </cell>
        </row>
        <row r="199">
          <cell r="O199" t="str">
            <v>тыс.м3</v>
          </cell>
          <cell r="P199">
            <v>231.146</v>
          </cell>
        </row>
        <row r="199">
          <cell r="R199">
            <v>203.058</v>
          </cell>
        </row>
        <row r="199">
          <cell r="T199">
            <v>183.303</v>
          </cell>
        </row>
        <row r="199">
          <cell r="V199">
            <v>210</v>
          </cell>
        </row>
        <row r="199">
          <cell r="X199">
            <v>217</v>
          </cell>
        </row>
        <row r="199">
          <cell r="Z199">
            <v>210</v>
          </cell>
        </row>
        <row r="199">
          <cell r="AB199">
            <v>217</v>
          </cell>
        </row>
        <row r="199">
          <cell r="AD199">
            <v>217</v>
          </cell>
        </row>
        <row r="199">
          <cell r="AF199">
            <v>210</v>
          </cell>
        </row>
        <row r="199">
          <cell r="AH199">
            <v>217</v>
          </cell>
        </row>
        <row r="199">
          <cell r="AJ199">
            <v>210</v>
          </cell>
        </row>
        <row r="199">
          <cell r="AL199">
            <v>217</v>
          </cell>
        </row>
        <row r="200">
          <cell r="I200" t="str">
            <v>11.62.</v>
          </cell>
          <cell r="J200" t="str">
            <v>Пилотная горелка ЦДНГ БУОС 57 (№1394)</v>
          </cell>
        </row>
        <row r="200">
          <cell r="O200" t="str">
            <v>тыс.м3</v>
          </cell>
          <cell r="P200">
            <v>4.807</v>
          </cell>
        </row>
        <row r="200">
          <cell r="R200">
            <v>11.682</v>
          </cell>
        </row>
        <row r="200">
          <cell r="T200">
            <v>6.22</v>
          </cell>
        </row>
        <row r="200">
          <cell r="V200">
            <v>12</v>
          </cell>
        </row>
        <row r="200">
          <cell r="X200">
            <v>12.4</v>
          </cell>
        </row>
        <row r="200">
          <cell r="Z200">
            <v>12</v>
          </cell>
        </row>
        <row r="200">
          <cell r="AB200">
            <v>12.4</v>
          </cell>
        </row>
        <row r="200">
          <cell r="AD200">
            <v>12.4</v>
          </cell>
        </row>
        <row r="200">
          <cell r="AF200">
            <v>12</v>
          </cell>
        </row>
        <row r="200">
          <cell r="AH200">
            <v>12.4</v>
          </cell>
        </row>
        <row r="200">
          <cell r="AJ200">
            <v>12</v>
          </cell>
        </row>
        <row r="200">
          <cell r="AL200">
            <v>12.4</v>
          </cell>
        </row>
        <row r="201">
          <cell r="I201" t="str">
            <v>11.62.1.</v>
          </cell>
          <cell r="J201" t="str">
            <v>Путевой подогреватель ЦДНГ ПКИОС 57 (№1-2015)</v>
          </cell>
        </row>
        <row r="201">
          <cell r="O201" t="str">
            <v>тыс.м3</v>
          </cell>
          <cell r="P201">
            <v>19.269</v>
          </cell>
        </row>
        <row r="201">
          <cell r="R201">
            <v>107.43</v>
          </cell>
        </row>
        <row r="201">
          <cell r="T201">
            <v>159.273</v>
          </cell>
        </row>
        <row r="201">
          <cell r="V201">
            <v>105</v>
          </cell>
        </row>
        <row r="201">
          <cell r="X201">
            <v>108.5</v>
          </cell>
        </row>
        <row r="201">
          <cell r="Z201">
            <v>105</v>
          </cell>
        </row>
        <row r="201">
          <cell r="AB201">
            <v>108.5</v>
          </cell>
        </row>
        <row r="201">
          <cell r="AD201">
            <v>108.5</v>
          </cell>
        </row>
        <row r="201">
          <cell r="AF201">
            <v>105</v>
          </cell>
        </row>
        <row r="201">
          <cell r="AH201">
            <v>108.5</v>
          </cell>
        </row>
        <row r="201">
          <cell r="AJ201">
            <v>105</v>
          </cell>
        </row>
        <row r="201">
          <cell r="AL201">
            <v>108.5</v>
          </cell>
        </row>
        <row r="202">
          <cell r="I202" t="str">
            <v>11.62.2.</v>
          </cell>
          <cell r="J202" t="str">
            <v>Путевой подогреватель ЦДНГ БУОС (63 №718)</v>
          </cell>
        </row>
        <row r="202">
          <cell r="O202" t="str">
            <v>тыс.м3</v>
          </cell>
          <cell r="P202">
            <v>0</v>
          </cell>
        </row>
        <row r="202">
          <cell r="R202">
            <v>95.156</v>
          </cell>
        </row>
        <row r="202">
          <cell r="T202">
            <v>25.256</v>
          </cell>
        </row>
        <row r="202">
          <cell r="V202">
            <v>90</v>
          </cell>
        </row>
        <row r="202">
          <cell r="X202">
            <v>93</v>
          </cell>
        </row>
        <row r="202">
          <cell r="Z202">
            <v>90</v>
          </cell>
        </row>
        <row r="202">
          <cell r="AB202">
            <v>93</v>
          </cell>
        </row>
        <row r="202">
          <cell r="AD202">
            <v>93</v>
          </cell>
        </row>
        <row r="202">
          <cell r="AF202">
            <v>90</v>
          </cell>
        </row>
        <row r="202">
          <cell r="AH202">
            <v>93</v>
          </cell>
        </row>
        <row r="202">
          <cell r="AJ202">
            <v>90</v>
          </cell>
        </row>
        <row r="202">
          <cell r="AL202">
            <v>93</v>
          </cell>
        </row>
        <row r="203">
          <cell r="I203" t="str">
            <v>11.59.</v>
          </cell>
          <cell r="J203" t="str">
            <v>ГФУ БУОС 50 (выпаривание пластовой воды)</v>
          </cell>
        </row>
        <row r="203">
          <cell r="O203" t="str">
            <v>тыс.м3</v>
          </cell>
          <cell r="P203">
            <v>2511</v>
          </cell>
        </row>
        <row r="203">
          <cell r="R203">
            <v>156.288</v>
          </cell>
        </row>
        <row r="203">
          <cell r="T203">
            <v>0</v>
          </cell>
        </row>
        <row r="204">
          <cell r="I204" t="str">
            <v>11.59.1.</v>
          </cell>
          <cell r="J204" t="str">
            <v>ГФУ ПКИОС 57 (выпаривание пластовой воды)</v>
          </cell>
        </row>
        <row r="204">
          <cell r="O204" t="str">
            <v>тыс.м3</v>
          </cell>
          <cell r="P204">
            <v>1209</v>
          </cell>
        </row>
        <row r="204">
          <cell r="R204">
            <v>522</v>
          </cell>
        </row>
        <row r="204">
          <cell r="T204">
            <v>0</v>
          </cell>
        </row>
        <row r="205">
          <cell r="I205" t="str">
            <v>11.59.2.</v>
          </cell>
          <cell r="J205" t="str">
            <v>Путевой подогреватель ЦДНГ ПКИОС КП-81 ВтЛУ
зав.№456-02</v>
          </cell>
        </row>
        <row r="205">
          <cell r="O205" t="str">
            <v>тыс.м3</v>
          </cell>
        </row>
        <row r="205">
          <cell r="X205">
            <v>105</v>
          </cell>
        </row>
        <row r="205">
          <cell r="Z205">
            <v>108.5</v>
          </cell>
        </row>
        <row r="205">
          <cell r="AB205">
            <v>105</v>
          </cell>
        </row>
        <row r="205">
          <cell r="AD205">
            <v>0</v>
          </cell>
        </row>
        <row r="205">
          <cell r="AF205">
            <v>0</v>
          </cell>
        </row>
        <row r="205">
          <cell r="AH205">
            <v>0</v>
          </cell>
        </row>
        <row r="205">
          <cell r="AJ205">
            <v>0</v>
          </cell>
        </row>
        <row r="205">
          <cell r="AL205">
            <v>0</v>
          </cell>
        </row>
        <row r="206">
          <cell r="I206" t="str">
            <v>11.59.3.</v>
          </cell>
          <cell r="J206" t="str">
            <v>Путевой подогреватель ЦДНГ БУОС КП-81 ВтЛУ
зав.№</v>
          </cell>
        </row>
        <row r="206">
          <cell r="O206" t="str">
            <v>тыс.м3</v>
          </cell>
        </row>
        <row r="206">
          <cell r="X206">
            <v>0</v>
          </cell>
        </row>
        <row r="206">
          <cell r="Z206">
            <v>0</v>
          </cell>
        </row>
        <row r="206">
          <cell r="AB206">
            <v>0</v>
          </cell>
        </row>
        <row r="206">
          <cell r="AD206">
            <v>217</v>
          </cell>
        </row>
        <row r="206">
          <cell r="AF206">
            <v>217</v>
          </cell>
        </row>
        <row r="206">
          <cell r="AH206">
            <v>210</v>
          </cell>
        </row>
        <row r="206">
          <cell r="AJ206">
            <v>217</v>
          </cell>
        </row>
        <row r="206">
          <cell r="AL206">
            <v>210</v>
          </cell>
        </row>
        <row r="207">
          <cell r="I207" t="str">
            <v>11.59.4.</v>
          </cell>
          <cell r="J207" t="str">
            <v>Путевой подогреватель ЦДНГ БУОС КП-69 ВтЛУ
зав.№1397</v>
          </cell>
        </row>
        <row r="207">
          <cell r="O207" t="str">
            <v>тыс.м3</v>
          </cell>
        </row>
        <row r="207">
          <cell r="X207">
            <v>0</v>
          </cell>
        </row>
        <row r="207">
          <cell r="Z207">
            <v>0</v>
          </cell>
        </row>
        <row r="207">
          <cell r="AB207">
            <v>210</v>
          </cell>
        </row>
        <row r="207">
          <cell r="AD207">
            <v>217</v>
          </cell>
        </row>
        <row r="207">
          <cell r="AF207">
            <v>217</v>
          </cell>
        </row>
        <row r="207">
          <cell r="AH207">
            <v>210</v>
          </cell>
        </row>
        <row r="207">
          <cell r="AJ207">
            <v>217</v>
          </cell>
        </row>
        <row r="207">
          <cell r="AL207">
            <v>210</v>
          </cell>
        </row>
        <row r="208">
          <cell r="I208" t="str">
            <v>11.60.</v>
          </cell>
          <cell r="J208" t="str">
            <v>Путевой подогреватель МБСНУ</v>
          </cell>
        </row>
        <row r="208">
          <cell r="O208" t="str">
            <v>тыс.м3</v>
          </cell>
        </row>
        <row r="208">
          <cell r="V208">
            <v>0</v>
          </cell>
        </row>
        <row r="209">
          <cell r="I209" t="str">
            <v>11.51.</v>
          </cell>
          <cell r="J209" t="str">
            <v>Собственные нужды Маччобинского НГКМ итого</v>
          </cell>
        </row>
        <row r="209">
          <cell r="O209" t="str">
            <v>тыс.м3</v>
          </cell>
          <cell r="P209">
            <v>219.157</v>
          </cell>
        </row>
        <row r="209">
          <cell r="R209">
            <v>7027.092</v>
          </cell>
        </row>
        <row r="209">
          <cell r="T209">
            <v>6658.192</v>
          </cell>
        </row>
        <row r="209">
          <cell r="V209">
            <v>315</v>
          </cell>
        </row>
        <row r="209">
          <cell r="X209">
            <v>556</v>
          </cell>
        </row>
        <row r="209">
          <cell r="Z209">
            <v>795</v>
          </cell>
        </row>
        <row r="209">
          <cell r="AB209">
            <v>879</v>
          </cell>
        </row>
        <row r="209">
          <cell r="AD209">
            <v>879</v>
          </cell>
        </row>
        <row r="209">
          <cell r="AF209">
            <v>855</v>
          </cell>
        </row>
        <row r="209">
          <cell r="AH209">
            <v>819</v>
          </cell>
        </row>
        <row r="209">
          <cell r="AJ209">
            <v>855</v>
          </cell>
        </row>
        <row r="209">
          <cell r="AL209">
            <v>879</v>
          </cell>
        </row>
        <row r="210">
          <cell r="I210" t="str">
            <v>11.52.</v>
          </cell>
          <cell r="J210" t="str">
            <v>Собственные нужды МачНГКМ суточно</v>
          </cell>
        </row>
        <row r="210">
          <cell r="O210" t="str">
            <v>тыс.м3</v>
          </cell>
          <cell r="P210">
            <v>7.06958064516129</v>
          </cell>
        </row>
        <row r="210">
          <cell r="R210">
            <v>5.45310344827586</v>
          </cell>
        </row>
        <row r="210">
          <cell r="T210">
            <v>5.42083870967742</v>
          </cell>
        </row>
        <row r="210">
          <cell r="V210">
            <v>8</v>
          </cell>
        </row>
        <row r="210">
          <cell r="X210">
            <v>8</v>
          </cell>
        </row>
        <row r="210">
          <cell r="Z210">
            <v>8</v>
          </cell>
        </row>
        <row r="210">
          <cell r="AB210">
            <v>8</v>
          </cell>
        </row>
        <row r="210">
          <cell r="AD210">
            <v>8</v>
          </cell>
        </row>
        <row r="210">
          <cell r="AF210">
            <v>8</v>
          </cell>
        </row>
        <row r="210">
          <cell r="AH210">
            <v>8</v>
          </cell>
        </row>
        <row r="210">
          <cell r="AJ210">
            <v>8</v>
          </cell>
        </row>
        <row r="210">
          <cell r="AL210">
            <v>8</v>
          </cell>
        </row>
        <row r="211">
          <cell r="I211" t="str">
            <v>11.53.</v>
          </cell>
          <cell r="J211" t="str">
            <v>Путевой подогреватель ЦДНГ №1 БУОС скв.20412 МаччНГКМ
зав.№337-01</v>
          </cell>
        </row>
        <row r="211">
          <cell r="L211" t="str">
            <v>Мирнинский УН (МНГКМ)</v>
          </cell>
          <cell r="M211" t="str">
            <v>Путевой подогреватель ЦДНГ</v>
          </cell>
          <cell r="N211" t="str">
            <v>ПНГ</v>
          </cell>
          <cell r="O211" t="str">
            <v>тыс.м3</v>
          </cell>
          <cell r="P211">
            <v>219.157</v>
          </cell>
        </row>
        <row r="211">
          <cell r="R211">
            <v>158.14</v>
          </cell>
        </row>
        <row r="211">
          <cell r="T211">
            <v>168.046</v>
          </cell>
        </row>
        <row r="211">
          <cell r="V211">
            <v>240</v>
          </cell>
        </row>
        <row r="211">
          <cell r="X211">
            <v>248</v>
          </cell>
        </row>
        <row r="211">
          <cell r="Z211">
            <v>240</v>
          </cell>
        </row>
        <row r="211">
          <cell r="AB211">
            <v>248</v>
          </cell>
        </row>
        <row r="211">
          <cell r="AD211">
            <v>248</v>
          </cell>
        </row>
        <row r="211">
          <cell r="AF211">
            <v>240</v>
          </cell>
        </row>
        <row r="211">
          <cell r="AH211">
            <v>248</v>
          </cell>
        </row>
        <row r="211">
          <cell r="AJ211">
            <v>240</v>
          </cell>
        </row>
        <row r="211">
          <cell r="AL211">
            <v>248</v>
          </cell>
        </row>
        <row r="212">
          <cell r="I212" t="str">
            <v>11.53.1.</v>
          </cell>
          <cell r="J212" t="str">
            <v>Путевой подогреватель ЦДНГ №2 БУОС МаччНГКМ
зав.№1396</v>
          </cell>
        </row>
        <row r="212">
          <cell r="O212" t="str">
            <v>тыс.м3</v>
          </cell>
        </row>
        <row r="212">
          <cell r="Z212">
            <v>240</v>
          </cell>
        </row>
        <row r="212">
          <cell r="AB212">
            <v>248</v>
          </cell>
        </row>
        <row r="212">
          <cell r="AD212">
            <v>248</v>
          </cell>
        </row>
        <row r="212">
          <cell r="AF212">
            <v>240</v>
          </cell>
        </row>
        <row r="212">
          <cell r="AH212">
            <v>248</v>
          </cell>
        </row>
        <row r="212">
          <cell r="AJ212">
            <v>240</v>
          </cell>
        </row>
        <row r="212">
          <cell r="AL212">
            <v>248</v>
          </cell>
        </row>
        <row r="213">
          <cell r="I213" t="str">
            <v>11.53.2.</v>
          </cell>
          <cell r="J213" t="str">
            <v>Путевой подогреватель ЦДНГ №1 ПКИОС МаччНГКМ
зав.№715-01</v>
          </cell>
        </row>
        <row r="213">
          <cell r="O213" t="str">
            <v>тыс.м3</v>
          </cell>
        </row>
        <row r="213">
          <cell r="R213">
            <v>17.337</v>
          </cell>
        </row>
        <row r="213">
          <cell r="T213">
            <v>13.908</v>
          </cell>
        </row>
        <row r="213">
          <cell r="V213">
            <v>15</v>
          </cell>
        </row>
        <row r="213">
          <cell r="Z213">
            <v>15</v>
          </cell>
        </row>
        <row r="213">
          <cell r="AB213">
            <v>15</v>
          </cell>
        </row>
        <row r="213">
          <cell r="AD213">
            <v>15</v>
          </cell>
        </row>
        <row r="213">
          <cell r="AF213">
            <v>15</v>
          </cell>
        </row>
        <row r="213">
          <cell r="AH213">
            <v>15</v>
          </cell>
        </row>
        <row r="213">
          <cell r="AJ213">
            <v>15</v>
          </cell>
        </row>
        <row r="213">
          <cell r="AL213">
            <v>15</v>
          </cell>
        </row>
        <row r="214">
          <cell r="I214" t="str">
            <v>11.53.3.</v>
          </cell>
          <cell r="J214" t="str">
            <v>Путевой подогреватель ЦДНГ №2 ПКИОС МаччНГКМ
зав.№715-02</v>
          </cell>
        </row>
        <row r="214">
          <cell r="O214" t="str">
            <v>тыс.м3</v>
          </cell>
        </row>
        <row r="214">
          <cell r="R214">
            <v>7.615</v>
          </cell>
        </row>
        <row r="214">
          <cell r="T214">
            <v>59.238</v>
          </cell>
        </row>
        <row r="214">
          <cell r="V214">
            <v>60</v>
          </cell>
        </row>
        <row r="214">
          <cell r="X214">
            <v>60</v>
          </cell>
        </row>
        <row r="214">
          <cell r="Z214">
            <v>60</v>
          </cell>
        </row>
        <row r="214">
          <cell r="AB214">
            <v>60</v>
          </cell>
        </row>
        <row r="214">
          <cell r="AD214">
            <v>60</v>
          </cell>
        </row>
        <row r="214">
          <cell r="AF214">
            <v>60</v>
          </cell>
        </row>
        <row r="214">
          <cell r="AJ214">
            <v>60</v>
          </cell>
        </row>
        <row r="214">
          <cell r="AL214">
            <v>60</v>
          </cell>
        </row>
        <row r="215">
          <cell r="I215" t="str">
            <v>11.53.4.</v>
          </cell>
          <cell r="J215" t="str">
            <v>МБСНУ</v>
          </cell>
        </row>
        <row r="215">
          <cell r="O215" t="str">
            <v>тыс.м3</v>
          </cell>
        </row>
        <row r="215">
          <cell r="X215">
            <v>248</v>
          </cell>
        </row>
        <row r="215">
          <cell r="Z215">
            <v>240</v>
          </cell>
        </row>
        <row r="215">
          <cell r="AB215">
            <v>248</v>
          </cell>
        </row>
        <row r="215">
          <cell r="AD215">
            <v>248</v>
          </cell>
        </row>
        <row r="215">
          <cell r="AF215">
            <v>240</v>
          </cell>
        </row>
        <row r="215">
          <cell r="AH215">
            <v>248</v>
          </cell>
        </row>
        <row r="215">
          <cell r="AJ215">
            <v>240</v>
          </cell>
        </row>
        <row r="215">
          <cell r="AL215">
            <v>248</v>
          </cell>
        </row>
        <row r="216">
          <cell r="I216" t="str">
            <v>11.53.5.</v>
          </cell>
          <cell r="J216" t="str">
            <v>Путевой подогреватель ЦДНГ №3 ПКИОС МаччНГКМ_</v>
          </cell>
        </row>
        <row r="216">
          <cell r="AB216">
            <v>60</v>
          </cell>
        </row>
        <row r="216">
          <cell r="AD216">
            <v>60</v>
          </cell>
        </row>
        <row r="216">
          <cell r="AF216">
            <v>60</v>
          </cell>
        </row>
        <row r="216">
          <cell r="AH216">
            <v>60</v>
          </cell>
        </row>
        <row r="216">
          <cell r="AJ216">
            <v>60</v>
          </cell>
        </row>
        <row r="216">
          <cell r="AL216">
            <v>60</v>
          </cell>
        </row>
        <row r="217">
          <cell r="I217" t="str">
            <v>11.53.6.</v>
          </cell>
          <cell r="J217" t="str">
            <v>УПН Мирнинский (печи)</v>
          </cell>
        </row>
        <row r="217">
          <cell r="O217" t="str">
            <v>тыс.м3</v>
          </cell>
        </row>
        <row r="218">
          <cell r="I218" t="str">
            <v>11.54.</v>
          </cell>
          <cell r="J218" t="str">
            <v>ГФУ ЦДНГ №1 БУОС скв.20412 МаччНГКМ (выпаривание пластовой воды)
зав.№337-01(выпаривание пластовой воды)</v>
          </cell>
        </row>
        <row r="218">
          <cell r="L218" t="str">
            <v>Мирнинский УН (МНГКМ)</v>
          </cell>
          <cell r="M218" t="str">
            <v>БУОС</v>
          </cell>
          <cell r="N218" t="str">
            <v>ПНГ</v>
          </cell>
          <cell r="O218" t="str">
            <v>тыс.м3</v>
          </cell>
        </row>
        <row r="218">
          <cell r="R218">
            <v>6844</v>
          </cell>
        </row>
        <row r="218">
          <cell r="T218">
            <v>6417</v>
          </cell>
        </row>
        <row r="219">
          <cell r="I219" t="str">
            <v>11.55.</v>
          </cell>
          <cell r="J219" t="str">
            <v>Собственные нужды Пайгинского НГКМ</v>
          </cell>
        </row>
        <row r="219">
          <cell r="O219" t="str">
            <v>тыс.м3</v>
          </cell>
          <cell r="P219">
            <v>0</v>
          </cell>
        </row>
        <row r="219">
          <cell r="R219">
            <v>0</v>
          </cell>
        </row>
        <row r="219">
          <cell r="T219">
            <v>0</v>
          </cell>
        </row>
        <row r="219">
          <cell r="V219">
            <v>0</v>
          </cell>
        </row>
        <row r="219">
          <cell r="X219">
            <v>0</v>
          </cell>
        </row>
        <row r="219">
          <cell r="Z219">
            <v>0</v>
          </cell>
        </row>
        <row r="219">
          <cell r="AB219">
            <v>0</v>
          </cell>
        </row>
        <row r="219">
          <cell r="AD219">
            <v>0</v>
          </cell>
        </row>
        <row r="219">
          <cell r="AF219">
            <v>0</v>
          </cell>
        </row>
        <row r="219">
          <cell r="AH219">
            <v>0</v>
          </cell>
        </row>
        <row r="219">
          <cell r="AJ219">
            <v>0</v>
          </cell>
        </row>
        <row r="219">
          <cell r="AL219">
            <v>0</v>
          </cell>
        </row>
        <row r="220">
          <cell r="I220" t="str">
            <v>11.56.</v>
          </cell>
          <cell r="J220" t="str">
            <v>Собственные нужды ПНГКМ суточно</v>
          </cell>
        </row>
        <row r="220">
          <cell r="O220" t="str">
            <v>тыс.м3</v>
          </cell>
          <cell r="P220">
            <v>0</v>
          </cell>
        </row>
        <row r="220">
          <cell r="R220">
            <v>0</v>
          </cell>
        </row>
        <row r="220">
          <cell r="T220">
            <v>0</v>
          </cell>
        </row>
        <row r="220">
          <cell r="V220">
            <v>0</v>
          </cell>
        </row>
        <row r="220">
          <cell r="X220">
            <v>0</v>
          </cell>
        </row>
        <row r="220">
          <cell r="Z220">
            <v>0</v>
          </cell>
        </row>
        <row r="220">
          <cell r="AB220">
            <v>0</v>
          </cell>
        </row>
        <row r="220">
          <cell r="AD220">
            <v>0</v>
          </cell>
        </row>
        <row r="220">
          <cell r="AF220">
            <v>0</v>
          </cell>
        </row>
        <row r="220">
          <cell r="AH220">
            <v>0</v>
          </cell>
        </row>
        <row r="220">
          <cell r="AJ220">
            <v>0</v>
          </cell>
        </row>
        <row r="220">
          <cell r="AL220">
            <v>0</v>
          </cell>
        </row>
        <row r="221">
          <cell r="I221" t="str">
            <v>11.57.</v>
          </cell>
          <cell r="J221" t="str">
            <v>Путевой подогреватель ЦДНГ</v>
          </cell>
        </row>
        <row r="221">
          <cell r="L221" t="str">
            <v>Пайгинский УН</v>
          </cell>
          <cell r="M221" t="str">
            <v>Путевой подогреватель ЦДНГ</v>
          </cell>
          <cell r="N221" t="str">
            <v>ПНГ</v>
          </cell>
          <cell r="O221" t="str">
            <v>тыс.м3</v>
          </cell>
          <cell r="P221">
            <v>0</v>
          </cell>
        </row>
        <row r="221">
          <cell r="R221">
            <v>0</v>
          </cell>
        </row>
        <row r="221">
          <cell r="T221">
            <v>0</v>
          </cell>
        </row>
        <row r="221">
          <cell r="V221">
            <v>0</v>
          </cell>
        </row>
        <row r="221">
          <cell r="X221">
            <v>0</v>
          </cell>
        </row>
        <row r="221">
          <cell r="Z221">
            <v>0</v>
          </cell>
        </row>
        <row r="221">
          <cell r="AB221">
            <v>0</v>
          </cell>
        </row>
        <row r="221">
          <cell r="AD221">
            <v>0</v>
          </cell>
        </row>
        <row r="221">
          <cell r="AF221">
            <v>0</v>
          </cell>
        </row>
        <row r="221">
          <cell r="AH221">
            <v>0</v>
          </cell>
        </row>
        <row r="221">
          <cell r="AJ221">
            <v>0</v>
          </cell>
        </row>
        <row r="221">
          <cell r="AL221">
            <v>0</v>
          </cell>
        </row>
        <row r="222">
          <cell r="I222">
            <v>12</v>
          </cell>
          <cell r="J222" t="str">
            <v>Сжигание ПНГ</v>
          </cell>
          <cell r="K222">
            <v>1</v>
          </cell>
        </row>
        <row r="222">
          <cell r="O222" t="str">
            <v>тыс.м3</v>
          </cell>
          <cell r="P222">
            <v>326237.904</v>
          </cell>
        </row>
        <row r="222">
          <cell r="R222">
            <v>322826.436</v>
          </cell>
        </row>
        <row r="222">
          <cell r="T222">
            <v>325446.185</v>
          </cell>
        </row>
        <row r="222">
          <cell r="V222">
            <v>367324.416</v>
          </cell>
        </row>
        <row r="222">
          <cell r="X222">
            <v>247739.487</v>
          </cell>
        </row>
        <row r="222">
          <cell r="Z222">
            <v>241658.555</v>
          </cell>
        </row>
        <row r="222">
          <cell r="AB222">
            <v>308796.271</v>
          </cell>
        </row>
        <row r="222">
          <cell r="AD222">
            <v>307338.241</v>
          </cell>
        </row>
        <row r="222">
          <cell r="AF222">
            <v>284591.451</v>
          </cell>
        </row>
        <row r="222">
          <cell r="AH222">
            <v>253749.662</v>
          </cell>
        </row>
        <row r="222">
          <cell r="AJ222">
            <v>229519.51</v>
          </cell>
        </row>
        <row r="222">
          <cell r="AL222">
            <v>218085.097</v>
          </cell>
        </row>
        <row r="223">
          <cell r="I223" t="str">
            <v>12.1.</v>
          </cell>
          <cell r="J223" t="str">
            <v>ЦДНГ – Ярактинское НГКМ</v>
          </cell>
        </row>
        <row r="223">
          <cell r="L223" t="str">
            <v>ЯНГКМ</v>
          </cell>
          <cell r="M223" t="str">
            <v>ЦДНГ – Ярактинское НГКМ</v>
          </cell>
          <cell r="N223" t="str">
            <v>ПНГ</v>
          </cell>
          <cell r="O223" t="str">
            <v>тыс.м3</v>
          </cell>
          <cell r="P223">
            <v>33525.527</v>
          </cell>
          <cell r="Q223">
            <v>33525.527</v>
          </cell>
          <cell r="R223">
            <v>12570.73</v>
          </cell>
          <cell r="S223">
            <v>12570.73</v>
          </cell>
          <cell r="T223">
            <v>25389.943</v>
          </cell>
          <cell r="U223">
            <v>25389.943</v>
          </cell>
          <cell r="V223">
            <v>17882.423</v>
          </cell>
          <cell r="W223">
            <v>17882.423</v>
          </cell>
          <cell r="X223">
            <v>43395.451</v>
          </cell>
          <cell r="Y223">
            <v>43395.451</v>
          </cell>
          <cell r="Z223">
            <v>51102.019</v>
          </cell>
          <cell r="AA223">
            <v>51102.019</v>
          </cell>
          <cell r="AB223">
            <v>69430.362</v>
          </cell>
          <cell r="AC223">
            <v>69430.362</v>
          </cell>
          <cell r="AD223">
            <v>30034.812</v>
          </cell>
          <cell r="AE223">
            <v>30034.813</v>
          </cell>
          <cell r="AF223">
            <v>14003.226</v>
          </cell>
          <cell r="AG223">
            <v>14003.225</v>
          </cell>
          <cell r="AH223">
            <v>7322.29200000001</v>
          </cell>
          <cell r="AI223">
            <v>7322.29199999999</v>
          </cell>
          <cell r="AJ223">
            <v>5973.19000000002</v>
          </cell>
          <cell r="AK223">
            <v>5973.18999999999</v>
          </cell>
          <cell r="AL223">
            <v>5555.598</v>
          </cell>
          <cell r="AM223">
            <v>5555.598</v>
          </cell>
        </row>
        <row r="224">
          <cell r="I224" t="str">
            <v>12.2.</v>
          </cell>
          <cell r="J224" t="str">
            <v>ЦДНГ – Марковское НГКМ</v>
          </cell>
        </row>
        <row r="224">
          <cell r="L224" t="str">
            <v>МНГКМ</v>
          </cell>
          <cell r="M224" t="str">
            <v>ЦДНГ – Марковское НГКМ</v>
          </cell>
          <cell r="N224" t="str">
            <v>ПНГ</v>
          </cell>
          <cell r="O224" t="str">
            <v>тыс.м3</v>
          </cell>
          <cell r="P224">
            <v>7212.689</v>
          </cell>
        </row>
        <row r="224">
          <cell r="R224">
            <v>4346.935</v>
          </cell>
        </row>
        <row r="224">
          <cell r="T224">
            <v>1690.929</v>
          </cell>
        </row>
        <row r="224">
          <cell r="V224">
            <v>784.44</v>
          </cell>
        </row>
        <row r="224">
          <cell r="X224">
            <v>2348.962</v>
          </cell>
        </row>
        <row r="224">
          <cell r="Z224">
            <v>2122.235</v>
          </cell>
        </row>
        <row r="224">
          <cell r="AB224">
            <v>2055.198</v>
          </cell>
        </row>
        <row r="224">
          <cell r="AD224">
            <v>1925.429</v>
          </cell>
        </row>
        <row r="224">
          <cell r="AF224">
            <v>3259.388</v>
          </cell>
        </row>
        <row r="224">
          <cell r="AH224">
            <v>4978.653</v>
          </cell>
        </row>
        <row r="224">
          <cell r="AJ224">
            <v>5470.236</v>
          </cell>
        </row>
        <row r="224">
          <cell r="AL224">
            <v>5381.074</v>
          </cell>
        </row>
        <row r="225">
          <cell r="I225" t="str">
            <v>12.3.</v>
          </cell>
          <cell r="J225" t="str">
            <v>ЦДНГ – Даниловское НГКМ</v>
          </cell>
        </row>
        <row r="225">
          <cell r="L225" t="str">
            <v>ДНГКМ</v>
          </cell>
          <cell r="M225" t="str">
            <v>ЦДНГ – Даниловское НГКМ</v>
          </cell>
          <cell r="N225" t="str">
            <v>ПНГ</v>
          </cell>
          <cell r="O225" t="str">
            <v>тыс.м3</v>
          </cell>
          <cell r="P225">
            <v>1623.371</v>
          </cell>
        </row>
        <row r="225">
          <cell r="R225">
            <v>1149.635</v>
          </cell>
        </row>
        <row r="225">
          <cell r="T225">
            <v>2855.517</v>
          </cell>
        </row>
        <row r="225">
          <cell r="V225">
            <v>1405.659</v>
          </cell>
        </row>
        <row r="225">
          <cell r="X225">
            <v>102.232000000001</v>
          </cell>
        </row>
        <row r="225">
          <cell r="Z225">
            <v>29.433</v>
          </cell>
        </row>
        <row r="225">
          <cell r="AB225">
            <v>60.9979999999996</v>
          </cell>
        </row>
        <row r="225">
          <cell r="AD225">
            <v>863.903</v>
          </cell>
        </row>
        <row r="225">
          <cell r="AF225">
            <v>148.578</v>
          </cell>
        </row>
        <row r="225">
          <cell r="AH225">
            <v>71.913</v>
          </cell>
        </row>
        <row r="225">
          <cell r="AJ225">
            <v>433.842</v>
          </cell>
        </row>
        <row r="225">
          <cell r="AL225">
            <v>126.997</v>
          </cell>
        </row>
        <row r="226">
          <cell r="I226" t="str">
            <v>12.4.</v>
          </cell>
          <cell r="J226" t="str">
            <v>ЦДНГ – Западно-Аянское НГКМ Аянский ЛУ</v>
          </cell>
        </row>
        <row r="226">
          <cell r="L226" t="str">
            <v>Аянский УН (ЗАНГКМ)</v>
          </cell>
          <cell r="M226" t="str">
            <v>ЦДНГ – Западно-Аянское НГКМ Аянский УН</v>
          </cell>
          <cell r="N226" t="str">
            <v>ПНГ</v>
          </cell>
          <cell r="O226" t="str">
            <v>тыс.м3</v>
          </cell>
          <cell r="P226">
            <v>95850.63</v>
          </cell>
          <cell r="Q226">
            <v>95850.63</v>
          </cell>
          <cell r="R226">
            <v>107202.636</v>
          </cell>
          <cell r="S226">
            <v>107202.636</v>
          </cell>
          <cell r="T226">
            <v>114547.856</v>
          </cell>
          <cell r="U226">
            <v>114547.856</v>
          </cell>
          <cell r="V226">
            <v>114639.921</v>
          </cell>
          <cell r="W226">
            <v>114639.92</v>
          </cell>
          <cell r="X226">
            <v>75964.837</v>
          </cell>
          <cell r="Y226">
            <v>75964.836</v>
          </cell>
          <cell r="Z226">
            <v>67927.216</v>
          </cell>
          <cell r="AA226">
            <v>67927.215</v>
          </cell>
          <cell r="AB226">
            <v>83148.67</v>
          </cell>
          <cell r="AC226">
            <v>83148.671</v>
          </cell>
          <cell r="AD226">
            <v>70888.735</v>
          </cell>
          <cell r="AE226">
            <v>70888.735</v>
          </cell>
          <cell r="AF226">
            <v>70883.929</v>
          </cell>
          <cell r="AG226">
            <v>70883.929</v>
          </cell>
          <cell r="AH226">
            <v>55178.86</v>
          </cell>
          <cell r="AI226">
            <v>55178.86</v>
          </cell>
          <cell r="AJ226">
            <v>54170.57</v>
          </cell>
          <cell r="AK226">
            <v>54170.569</v>
          </cell>
          <cell r="AL226">
            <v>46871.469</v>
          </cell>
          <cell r="AM226">
            <v>46871.468</v>
          </cell>
        </row>
        <row r="227">
          <cell r="I227" t="str">
            <v>12.5.</v>
          </cell>
          <cell r="J227" t="str">
            <v>ЦДНГ – Западно-Аянское НГКМ Аянское месторождение</v>
          </cell>
        </row>
        <row r="227">
          <cell r="L227" t="str">
            <v>Аянское месторождение (ЗАЯНГКМ)</v>
          </cell>
          <cell r="M227" t="str">
            <v>ЦДНГ – Западно-Аянское НГКМ Аянское месторождение</v>
          </cell>
          <cell r="N227" t="str">
            <v>ПНГ</v>
          </cell>
          <cell r="O227" t="str">
            <v>тыс.м3</v>
          </cell>
          <cell r="P227">
            <v>1329.965</v>
          </cell>
          <cell r="Q227">
            <v>1329.956</v>
          </cell>
          <cell r="R227">
            <v>1194.735</v>
          </cell>
          <cell r="S227">
            <v>1194.735</v>
          </cell>
          <cell r="T227">
            <v>1080.851</v>
          </cell>
          <cell r="U227">
            <v>1080.851</v>
          </cell>
          <cell r="V227">
            <v>1430.807</v>
          </cell>
          <cell r="W227">
            <v>1430.807</v>
          </cell>
          <cell r="X227">
            <v>1550.963</v>
          </cell>
          <cell r="Y227">
            <v>1550.963</v>
          </cell>
          <cell r="Z227">
            <v>1497.652</v>
          </cell>
          <cell r="AA227">
            <v>1497.652</v>
          </cell>
          <cell r="AB227">
            <v>1543.012</v>
          </cell>
          <cell r="AC227">
            <v>1543.012</v>
          </cell>
          <cell r="AD227">
            <v>1889.661</v>
          </cell>
          <cell r="AE227">
            <v>1889.661</v>
          </cell>
          <cell r="AF227">
            <v>1819.161</v>
          </cell>
          <cell r="AG227">
            <v>1819.161</v>
          </cell>
          <cell r="AH227">
            <v>1779.67</v>
          </cell>
          <cell r="AI227">
            <v>1779.67</v>
          </cell>
          <cell r="AJ227">
            <v>1709.099</v>
          </cell>
          <cell r="AK227">
            <v>1709.099</v>
          </cell>
          <cell r="AL227">
            <v>1534.008</v>
          </cell>
          <cell r="AM227">
            <v>1534.008</v>
          </cell>
        </row>
        <row r="228">
          <cell r="I228" t="str">
            <v>12.6.</v>
          </cell>
          <cell r="J228" t="str">
            <v>ЦДНГ - Аянский ЛУ (Ярактинское НГКМ)</v>
          </cell>
        </row>
        <row r="228">
          <cell r="L228" t="str">
            <v>Аянский УН (ЯНГКМ)</v>
          </cell>
          <cell r="M228" t="str">
            <v>ЦДНГ - Аянский УН (Ярактинское НГКМ)</v>
          </cell>
          <cell r="N228" t="str">
            <v>ПНГ</v>
          </cell>
          <cell r="O228" t="str">
            <v>тыс.м3</v>
          </cell>
          <cell r="P228">
            <v>48434.602</v>
          </cell>
          <cell r="Q228">
            <v>48434.602</v>
          </cell>
          <cell r="R228">
            <v>40388.892</v>
          </cell>
          <cell r="S228">
            <v>40388.892</v>
          </cell>
          <cell r="T228">
            <v>38291.544</v>
          </cell>
          <cell r="U228">
            <v>38291.544</v>
          </cell>
          <cell r="V228">
            <v>42195.729</v>
          </cell>
          <cell r="W228">
            <v>42195.73</v>
          </cell>
          <cell r="X228">
            <v>15901.882</v>
          </cell>
          <cell r="Y228">
            <v>15901.882</v>
          </cell>
          <cell r="Z228">
            <v>14058.368</v>
          </cell>
          <cell r="AA228">
            <v>14058.368</v>
          </cell>
          <cell r="AB228">
            <v>26101.635</v>
          </cell>
          <cell r="AC228">
            <v>26101.635</v>
          </cell>
          <cell r="AD228">
            <v>11476.461</v>
          </cell>
          <cell r="AE228">
            <v>11476.461</v>
          </cell>
          <cell r="AF228">
            <v>19187.653</v>
          </cell>
          <cell r="AG228">
            <v>19187.653</v>
          </cell>
          <cell r="AH228">
            <v>10066.406</v>
          </cell>
          <cell r="AI228">
            <v>10066.407</v>
          </cell>
          <cell r="AJ228">
            <v>9926.735</v>
          </cell>
          <cell r="AK228">
            <v>9926.735</v>
          </cell>
          <cell r="AL228">
            <v>9848.096</v>
          </cell>
          <cell r="AM228">
            <v>9848.097</v>
          </cell>
        </row>
        <row r="229">
          <cell r="I229" t="str">
            <v>12.7.</v>
          </cell>
          <cell r="J229" t="str">
            <v>ЦДНГ – Аянский (Западный) ЛУ</v>
          </cell>
        </row>
        <row r="229">
          <cell r="L229" t="str">
            <v>Аянский (Западный) УН (ЯНГКМ)</v>
          </cell>
          <cell r="M229" t="str">
            <v>ЦДНГ – Аянский (Западный) УН</v>
          </cell>
          <cell r="N229" t="str">
            <v>ПНГ</v>
          </cell>
          <cell r="O229" t="str">
            <v>тыс.м3</v>
          </cell>
          <cell r="P229">
            <v>7623.28000000001</v>
          </cell>
          <cell r="Q229">
            <v>7623.28000000001</v>
          </cell>
          <cell r="R229">
            <v>7041.74100000001</v>
          </cell>
          <cell r="S229">
            <v>7041.74100000001</v>
          </cell>
          <cell r="T229">
            <v>4430.87599999999</v>
          </cell>
          <cell r="U229">
            <v>4430.87599999999</v>
          </cell>
          <cell r="V229">
            <v>8844.76400000001</v>
          </cell>
          <cell r="W229">
            <v>8844.76400000001</v>
          </cell>
          <cell r="X229">
            <v>18358.692</v>
          </cell>
          <cell r="Y229">
            <v>18358.691</v>
          </cell>
          <cell r="Z229">
            <v>17931.698</v>
          </cell>
          <cell r="AA229">
            <v>17931.698</v>
          </cell>
          <cell r="AB229">
            <v>18260.314</v>
          </cell>
          <cell r="AC229">
            <v>18260.313</v>
          </cell>
          <cell r="AD229">
            <v>17962.341</v>
          </cell>
          <cell r="AE229">
            <v>17962.341</v>
          </cell>
          <cell r="AF229">
            <v>17157.815</v>
          </cell>
          <cell r="AG229">
            <v>17157.815</v>
          </cell>
          <cell r="AH229">
            <v>17017.631</v>
          </cell>
          <cell r="AI229">
            <v>17017.632</v>
          </cell>
          <cell r="AJ229">
            <v>12442.1</v>
          </cell>
          <cell r="AK229">
            <v>12442.1</v>
          </cell>
          <cell r="AL229">
            <v>3109.434</v>
          </cell>
          <cell r="AM229">
            <v>3109.43399999998</v>
          </cell>
        </row>
        <row r="230">
          <cell r="I230" t="str">
            <v>12.8.</v>
          </cell>
          <cell r="J230" t="str">
            <v>ЦДНГ – Большетирский ЛУ</v>
          </cell>
        </row>
        <row r="230">
          <cell r="L230" t="str">
            <v>Большетирский УН (БНМ)</v>
          </cell>
          <cell r="M230" t="str">
            <v>ЦДНГ – Большетирский УН</v>
          </cell>
          <cell r="N230" t="str">
            <v>ПНГ</v>
          </cell>
          <cell r="O230" t="str">
            <v>тыс.м3</v>
          </cell>
          <cell r="P230">
            <v>0</v>
          </cell>
        </row>
        <row r="230">
          <cell r="R230">
            <v>0</v>
          </cell>
        </row>
        <row r="230">
          <cell r="T230">
            <v>0</v>
          </cell>
        </row>
        <row r="230">
          <cell r="V230">
            <v>0</v>
          </cell>
        </row>
        <row r="230">
          <cell r="X230">
            <v>0</v>
          </cell>
        </row>
        <row r="230">
          <cell r="Z230">
            <v>0</v>
          </cell>
        </row>
        <row r="230">
          <cell r="AB230">
            <v>0</v>
          </cell>
        </row>
        <row r="230">
          <cell r="AD230">
            <v>0</v>
          </cell>
        </row>
        <row r="230">
          <cell r="AF230">
            <v>0</v>
          </cell>
        </row>
        <row r="230">
          <cell r="AH230">
            <v>0</v>
          </cell>
        </row>
        <row r="230">
          <cell r="AJ230">
            <v>0</v>
          </cell>
        </row>
        <row r="230">
          <cell r="AL230">
            <v>0</v>
          </cell>
        </row>
        <row r="231">
          <cell r="I231" t="str">
            <v>12.9.</v>
          </cell>
          <cell r="J231" t="str">
            <v>ЦДНГ – Ичединское НМ УПН ИНМ</v>
          </cell>
        </row>
        <row r="231">
          <cell r="L231" t="str">
            <v>Западно-Ярактинский УН (ИНМ)</v>
          </cell>
          <cell r="M231" t="str">
            <v>ЦДНГ – Западно-Ярактинский УН (Ичединское НМ)</v>
          </cell>
          <cell r="N231" t="str">
            <v>ПНГ</v>
          </cell>
          <cell r="O231" t="str">
            <v>тыс.м3</v>
          </cell>
          <cell r="P231">
            <v>34698.282</v>
          </cell>
          <cell r="Q231">
            <v>34698.282</v>
          </cell>
          <cell r="R231">
            <v>35899.429</v>
          </cell>
          <cell r="S231">
            <v>35899.429</v>
          </cell>
          <cell r="T231">
            <v>21564.992</v>
          </cell>
          <cell r="U231">
            <v>21564.992</v>
          </cell>
          <cell r="V231">
            <v>56007.694</v>
          </cell>
          <cell r="W231">
            <v>56007.694</v>
          </cell>
          <cell r="X231">
            <v>19326.655</v>
          </cell>
          <cell r="Y231">
            <v>19326.655</v>
          </cell>
          <cell r="Z231">
            <v>2590.28500000001</v>
          </cell>
          <cell r="AA231">
            <v>2590.28500000001</v>
          </cell>
          <cell r="AB231">
            <v>0</v>
          </cell>
          <cell r="AC231">
            <v>0</v>
          </cell>
          <cell r="AD231">
            <v>936.677</v>
          </cell>
          <cell r="AE231">
            <v>936.677</v>
          </cell>
          <cell r="AF231">
            <v>1980.535</v>
          </cell>
          <cell r="AG231">
            <v>1980.535</v>
          </cell>
          <cell r="AH231">
            <v>1801.405</v>
          </cell>
          <cell r="AI231">
            <v>1801.405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</row>
        <row r="232">
          <cell r="I232" t="str">
            <v>12.10.</v>
          </cell>
          <cell r="J232" t="str">
            <v>ЦДНГ – Верхненепский ЛУ</v>
          </cell>
        </row>
        <row r="232">
          <cell r="L232" t="str">
            <v>Верхненепский УН</v>
          </cell>
          <cell r="M232" t="str">
            <v>ЦДНГ – Верхненепский УН</v>
          </cell>
          <cell r="N232" t="str">
            <v>ПНГ</v>
          </cell>
          <cell r="O232" t="str">
            <v>тыс.м3</v>
          </cell>
        </row>
        <row r="233">
          <cell r="I233" t="str">
            <v>12.11.</v>
          </cell>
          <cell r="J233" t="str">
            <v>ЦДНГ – Верхненепский (Северный) ЛУ</v>
          </cell>
        </row>
        <row r="233">
          <cell r="L233" t="str">
            <v>Верхненепский (Северный) УН</v>
          </cell>
          <cell r="M233" t="str">
            <v>ЦДНГ – Верхненепский (Северный) УН</v>
          </cell>
          <cell r="N233" t="str">
            <v>ПНГ</v>
          </cell>
          <cell r="O233" t="str">
            <v>тыс.м3</v>
          </cell>
        </row>
        <row r="234">
          <cell r="I234" t="str">
            <v>12.12.</v>
          </cell>
          <cell r="J234" t="str">
            <v>ЦДНГ – Верхнетирский УН (Ичединское НМ)</v>
          </cell>
        </row>
        <row r="234">
          <cell r="L234" t="str">
            <v>Верхнетирский УН (ИНМ)</v>
          </cell>
          <cell r="M234" t="str">
            <v>ЦДНГ – Верхнетирский УН (Ичединское НМ)</v>
          </cell>
          <cell r="N234" t="str">
            <v>ПНГ</v>
          </cell>
          <cell r="O234" t="str">
            <v>тыс.м3</v>
          </cell>
          <cell r="P234">
            <v>22044.327</v>
          </cell>
          <cell r="Q234">
            <v>22044.327</v>
          </cell>
          <cell r="R234">
            <v>22424.718</v>
          </cell>
          <cell r="S234">
            <v>22424.718</v>
          </cell>
          <cell r="T234">
            <v>8476.462</v>
          </cell>
          <cell r="U234">
            <v>8476.462</v>
          </cell>
          <cell r="V234">
            <v>2811.163</v>
          </cell>
          <cell r="W234">
            <v>2811.163</v>
          </cell>
          <cell r="X234">
            <v>0</v>
          </cell>
          <cell r="Y234">
            <v>0</v>
          </cell>
          <cell r="Z234">
            <v>952.896000000001</v>
          </cell>
          <cell r="AA234">
            <v>952.896000000001</v>
          </cell>
          <cell r="AB234">
            <v>1731.904</v>
          </cell>
          <cell r="AC234">
            <v>1731.904</v>
          </cell>
          <cell r="AD234">
            <v>37632.317</v>
          </cell>
          <cell r="AE234">
            <v>37632.317</v>
          </cell>
          <cell r="AF234">
            <v>12923.113</v>
          </cell>
          <cell r="AG234">
            <v>12923.113</v>
          </cell>
          <cell r="AH234">
            <v>1207.683</v>
          </cell>
          <cell r="AI234">
            <v>1207.683</v>
          </cell>
          <cell r="AJ234">
            <v>2380.706</v>
          </cell>
          <cell r="AK234">
            <v>2380.706</v>
          </cell>
          <cell r="AL234">
            <v>2460.062</v>
          </cell>
          <cell r="AM234">
            <v>2460.062</v>
          </cell>
        </row>
        <row r="235">
          <cell r="I235" t="str">
            <v>12.13.</v>
          </cell>
          <cell r="J235" t="str">
            <v>ЦДНГ – Верхнетирский УН (Большетирское НМ)</v>
          </cell>
        </row>
        <row r="235">
          <cell r="L235" t="str">
            <v>Верхнетирский УН (БНМ)</v>
          </cell>
          <cell r="M235" t="str">
            <v>ЦДНГ – Верхнетирский УН (Большетирское НМ)</v>
          </cell>
          <cell r="N235" t="str">
            <v>ПНГ</v>
          </cell>
          <cell r="O235" t="str">
            <v>тыс.м3</v>
          </cell>
          <cell r="P235">
            <v>51622.801</v>
          </cell>
          <cell r="Q235">
            <v>51622.801</v>
          </cell>
          <cell r="R235">
            <v>74174.283</v>
          </cell>
          <cell r="S235">
            <v>74174.283</v>
          </cell>
          <cell r="T235">
            <v>91820.49</v>
          </cell>
          <cell r="U235">
            <v>91820.49</v>
          </cell>
          <cell r="V235">
            <v>90283.575</v>
          </cell>
          <cell r="W235">
            <v>90283.574</v>
          </cell>
          <cell r="X235">
            <v>68844.784</v>
          </cell>
          <cell r="Y235">
            <v>68844.783</v>
          </cell>
          <cell r="Z235">
            <v>47168.088</v>
          </cell>
          <cell r="AA235">
            <v>47168.088</v>
          </cell>
          <cell r="AB235">
            <v>62734.646</v>
          </cell>
          <cell r="AC235">
            <v>62734.645</v>
          </cell>
          <cell r="AD235">
            <v>82550.517</v>
          </cell>
          <cell r="AE235">
            <v>82550.519</v>
          </cell>
          <cell r="AF235">
            <v>78064.762</v>
          </cell>
          <cell r="AG235">
            <v>78064.761</v>
          </cell>
          <cell r="AH235">
            <v>60990.479</v>
          </cell>
          <cell r="AI235">
            <v>60990.479</v>
          </cell>
          <cell r="AJ235">
            <v>61799.694</v>
          </cell>
          <cell r="AK235">
            <v>61799.695</v>
          </cell>
          <cell r="AL235">
            <v>66398.776</v>
          </cell>
          <cell r="AM235">
            <v>66398.776</v>
          </cell>
        </row>
        <row r="236">
          <cell r="I236" t="str">
            <v>12.14.</v>
          </cell>
          <cell r="J236" t="str">
            <v>ЦДНГ – Маччобинское месторождение</v>
          </cell>
        </row>
        <row r="236">
          <cell r="L236" t="str">
            <v>Мирнинский УН (МНГКМ)</v>
          </cell>
          <cell r="M236" t="str">
            <v>ЦДНГ – Маччобинское месторождение</v>
          </cell>
          <cell r="N236" t="str">
            <v>ПНГ</v>
          </cell>
          <cell r="O236" t="str">
            <v>тыс.м3</v>
          </cell>
          <cell r="P236">
            <v>22208.149</v>
          </cell>
          <cell r="Q236">
            <v>0</v>
          </cell>
          <cell r="R236">
            <v>15533.757</v>
          </cell>
        </row>
        <row r="236">
          <cell r="T236">
            <v>14505.573</v>
          </cell>
        </row>
        <row r="236">
          <cell r="V236">
            <v>31038.241</v>
          </cell>
          <cell r="W236">
            <v>31038.241</v>
          </cell>
          <cell r="X236">
            <v>1945.029</v>
          </cell>
          <cell r="Y236">
            <v>1945.029</v>
          </cell>
          <cell r="Z236">
            <v>32040.051</v>
          </cell>
          <cell r="AA236">
            <v>36278.665</v>
          </cell>
          <cell r="AB236">
            <v>38246.663</v>
          </cell>
          <cell r="AC236">
            <v>43729.532</v>
          </cell>
          <cell r="AD236">
            <v>43774.65</v>
          </cell>
          <cell r="AE236">
            <v>51177.388</v>
          </cell>
          <cell r="AF236">
            <v>57014.472</v>
          </cell>
          <cell r="AG236">
            <v>65163.291</v>
          </cell>
          <cell r="AH236">
            <v>86826.783</v>
          </cell>
          <cell r="AI236">
            <v>93334.67</v>
          </cell>
          <cell r="AJ236">
            <v>60576.492</v>
          </cell>
          <cell r="AK236">
            <v>75213.338</v>
          </cell>
          <cell r="AL236">
            <v>60671.703</v>
          </cell>
          <cell r="AM236">
            <v>76629.057</v>
          </cell>
        </row>
        <row r="237">
          <cell r="I237" t="str">
            <v>12.14.1.</v>
          </cell>
          <cell r="J237" t="str">
            <v>ЦДНГ – Мирнинское месторождение</v>
          </cell>
        </row>
        <row r="237">
          <cell r="L237" t="str">
            <v>Мирнинский УН (МНГКМ)</v>
          </cell>
          <cell r="M237" t="str">
            <v>ЦДНГ – Мирнинское месторождение</v>
          </cell>
          <cell r="N237" t="str">
            <v>ПНГ</v>
          </cell>
          <cell r="O237" t="str">
            <v>тыс.м3</v>
          </cell>
          <cell r="P237">
            <v>0</v>
          </cell>
        </row>
        <row r="237">
          <cell r="R237">
            <v>0</v>
          </cell>
        </row>
        <row r="237">
          <cell r="T237">
            <v>0</v>
          </cell>
        </row>
        <row r="237">
          <cell r="V237">
            <v>0</v>
          </cell>
        </row>
        <row r="237">
          <cell r="X237">
            <v>0</v>
          </cell>
        </row>
        <row r="237">
          <cell r="Z237">
            <v>4238.614</v>
          </cell>
        </row>
        <row r="237">
          <cell r="AB237">
            <v>5482.869</v>
          </cell>
        </row>
        <row r="237">
          <cell r="AD237">
            <v>7402.738</v>
          </cell>
        </row>
        <row r="237">
          <cell r="AF237">
            <v>8148.819</v>
          </cell>
        </row>
        <row r="237">
          <cell r="AH237">
            <v>6507.887</v>
          </cell>
        </row>
        <row r="237">
          <cell r="AJ237">
            <v>14636.846</v>
          </cell>
        </row>
        <row r="237">
          <cell r="AL237">
            <v>15957.354</v>
          </cell>
        </row>
        <row r="238">
          <cell r="I238" t="str">
            <v>12.15.</v>
          </cell>
          <cell r="J238" t="str">
            <v>ЦДНГ – Иктехский УН</v>
          </cell>
        </row>
        <row r="238">
          <cell r="L238" t="str">
            <v>Иктехский УН</v>
          </cell>
          <cell r="M238" t="str">
            <v>ЦДНГ – Иктехский УН</v>
          </cell>
          <cell r="N238" t="str">
            <v>ПНГ</v>
          </cell>
          <cell r="O238" t="str">
            <v>тыс.м3</v>
          </cell>
          <cell r="P238">
            <v>0</v>
          </cell>
        </row>
        <row r="238">
          <cell r="R238">
            <v>0</v>
          </cell>
        </row>
        <row r="238">
          <cell r="T238">
            <v>0</v>
          </cell>
        </row>
        <row r="238">
          <cell r="V238">
            <v>0</v>
          </cell>
        </row>
        <row r="238">
          <cell r="X238">
            <v>0</v>
          </cell>
        </row>
        <row r="238">
          <cell r="Z238">
            <v>0</v>
          </cell>
        </row>
        <row r="238">
          <cell r="AB238">
            <v>0</v>
          </cell>
        </row>
        <row r="238">
          <cell r="AD238">
            <v>0</v>
          </cell>
        </row>
        <row r="238">
          <cell r="AF238">
            <v>0</v>
          </cell>
        </row>
        <row r="238">
          <cell r="AH238">
            <v>0</v>
          </cell>
        </row>
        <row r="238">
          <cell r="AJ238">
            <v>0</v>
          </cell>
        </row>
        <row r="238">
          <cell r="AL238">
            <v>170.526</v>
          </cell>
        </row>
        <row r="239">
          <cell r="I239" t="str">
            <v>12.20.</v>
          </cell>
          <cell r="J239" t="str">
            <v>ЦДНГ – Кийский УН</v>
          </cell>
        </row>
        <row r="239">
          <cell r="L239" t="str">
            <v>Кийский УН</v>
          </cell>
          <cell r="M239" t="str">
            <v>ЦДНГ – Кийский УН</v>
          </cell>
          <cell r="N239" t="str">
            <v>ПНГ</v>
          </cell>
          <cell r="O239" t="str">
            <v>тыс.м3</v>
          </cell>
          <cell r="P239">
            <v>0</v>
          </cell>
        </row>
        <row r="239">
          <cell r="R239">
            <v>0</v>
          </cell>
        </row>
        <row r="239">
          <cell r="T239">
            <v>0</v>
          </cell>
        </row>
        <row r="239">
          <cell r="V239">
            <v>0</v>
          </cell>
        </row>
        <row r="239">
          <cell r="X239">
            <v>0</v>
          </cell>
        </row>
        <row r="239">
          <cell r="Z239">
            <v>0</v>
          </cell>
        </row>
        <row r="239">
          <cell r="AB239">
            <v>0</v>
          </cell>
        </row>
        <row r="239">
          <cell r="AD239">
            <v>0</v>
          </cell>
        </row>
        <row r="239">
          <cell r="AF239">
            <v>0</v>
          </cell>
        </row>
        <row r="239">
          <cell r="AH239">
            <v>0</v>
          </cell>
        </row>
        <row r="239">
          <cell r="AJ239">
            <v>0</v>
          </cell>
        </row>
        <row r="239">
          <cell r="AL239">
            <v>0</v>
          </cell>
        </row>
        <row r="240">
          <cell r="I240" t="str">
            <v>12.16.</v>
          </cell>
          <cell r="J240" t="str">
            <v>ЦДНГ – Западно-Ярактинский УН (Токминское НГКМ)</v>
          </cell>
        </row>
        <row r="240">
          <cell r="L240" t="str">
            <v>Западно-Ярактинский УН (ТНГКМ)</v>
          </cell>
          <cell r="M240" t="str">
            <v>ЦДНГ – Западно-Ярактинский УН (Токминское НГКМ)</v>
          </cell>
          <cell r="N240" t="str">
            <v>ПНГ</v>
          </cell>
          <cell r="O240" t="str">
            <v>тыс.м3</v>
          </cell>
          <cell r="P240">
            <v>0</v>
          </cell>
        </row>
        <row r="240">
          <cell r="R240">
            <v>0</v>
          </cell>
        </row>
        <row r="240">
          <cell r="T240">
            <v>0</v>
          </cell>
        </row>
        <row r="240">
          <cell r="V240">
            <v>0</v>
          </cell>
        </row>
        <row r="240">
          <cell r="X240">
            <v>0</v>
          </cell>
        </row>
        <row r="240">
          <cell r="Z240">
            <v>0</v>
          </cell>
        </row>
        <row r="240">
          <cell r="AB240">
            <v>0</v>
          </cell>
        </row>
        <row r="240">
          <cell r="AD240">
            <v>0</v>
          </cell>
        </row>
        <row r="240">
          <cell r="AF240">
            <v>0</v>
          </cell>
        </row>
        <row r="240">
          <cell r="AH240">
            <v>0</v>
          </cell>
        </row>
        <row r="240">
          <cell r="AJ240">
            <v>0</v>
          </cell>
        </row>
        <row r="240">
          <cell r="AL240">
            <v>0</v>
          </cell>
        </row>
        <row r="241">
          <cell r="I241" t="str">
            <v>12.17.</v>
          </cell>
          <cell r="J241" t="str">
            <v>ЦДНГ – Средненепский УН (Гораздинское НГКМ)</v>
          </cell>
        </row>
        <row r="241">
          <cell r="L241" t="str">
            <v>Средненепский УН (Гораздинское НГКМ)</v>
          </cell>
          <cell r="M241" t="str">
            <v>ЦДНГ – Средненепский УН (Гораздинское НГКМ)</v>
          </cell>
          <cell r="N241" t="str">
            <v>ПНГ</v>
          </cell>
          <cell r="O241" t="str">
            <v>тыс.м3</v>
          </cell>
          <cell r="P241">
            <v>0</v>
          </cell>
        </row>
        <row r="241">
          <cell r="R241">
            <v>0</v>
          </cell>
        </row>
        <row r="241">
          <cell r="T241">
            <v>0</v>
          </cell>
        </row>
        <row r="241">
          <cell r="V241">
            <v>0</v>
          </cell>
        </row>
        <row r="241">
          <cell r="X241">
            <v>0</v>
          </cell>
        </row>
        <row r="241">
          <cell r="Z241">
            <v>0</v>
          </cell>
        </row>
        <row r="241">
          <cell r="AB241">
            <v>0</v>
          </cell>
        </row>
        <row r="241">
          <cell r="AD241">
            <v>0</v>
          </cell>
        </row>
        <row r="241">
          <cell r="AF241">
            <v>0</v>
          </cell>
        </row>
        <row r="241">
          <cell r="AH241">
            <v>0</v>
          </cell>
        </row>
        <row r="241">
          <cell r="AJ241">
            <v>0</v>
          </cell>
        </row>
        <row r="241">
          <cell r="AL241">
            <v>0</v>
          </cell>
        </row>
        <row r="242">
          <cell r="I242" t="str">
            <v>12.18.</v>
          </cell>
          <cell r="J242" t="str">
            <v>ЦДНГ – Пайгинский ЛУ</v>
          </cell>
        </row>
        <row r="242">
          <cell r="L242" t="str">
            <v>Пайгинский УН</v>
          </cell>
          <cell r="M242" t="str">
            <v>ЦДНГ – Пайгинский ЛУ</v>
          </cell>
          <cell r="N242" t="str">
            <v>ПНГ</v>
          </cell>
          <cell r="O242" t="str">
            <v>тыс.м3</v>
          </cell>
          <cell r="P242">
            <v>0</v>
          </cell>
        </row>
        <row r="242">
          <cell r="R242">
            <v>0</v>
          </cell>
        </row>
        <row r="242">
          <cell r="T242">
            <v>0</v>
          </cell>
        </row>
        <row r="242">
          <cell r="V242">
            <v>0</v>
          </cell>
        </row>
        <row r="242">
          <cell r="X242">
            <v>0</v>
          </cell>
        </row>
        <row r="242">
          <cell r="Z242">
            <v>0</v>
          </cell>
        </row>
        <row r="242">
          <cell r="AB242">
            <v>0</v>
          </cell>
        </row>
        <row r="242">
          <cell r="AD242">
            <v>0</v>
          </cell>
        </row>
        <row r="242">
          <cell r="AF242">
            <v>0</v>
          </cell>
        </row>
        <row r="242">
          <cell r="AH242">
            <v>0</v>
          </cell>
        </row>
        <row r="242">
          <cell r="AJ242">
            <v>0</v>
          </cell>
        </row>
        <row r="242">
          <cell r="AL242">
            <v>0</v>
          </cell>
        </row>
        <row r="243">
          <cell r="I243" t="str">
            <v>12.21.</v>
          </cell>
          <cell r="J243" t="str">
            <v>ЦДНГ - Аянский УН</v>
          </cell>
        </row>
        <row r="243">
          <cell r="L243" t="str">
            <v>-</v>
          </cell>
          <cell r="M243" t="str">
            <v>ЦДНГ - Аянский УН</v>
          </cell>
          <cell r="N243" t="str">
            <v>ПНГ</v>
          </cell>
          <cell r="O243" t="str">
            <v>тыс.м3</v>
          </cell>
          <cell r="P243">
            <v>0</v>
          </cell>
        </row>
        <row r="243">
          <cell r="R243">
            <v>0</v>
          </cell>
        </row>
        <row r="243">
          <cell r="T243">
            <v>0</v>
          </cell>
        </row>
        <row r="243">
          <cell r="V243">
            <v>0</v>
          </cell>
        </row>
        <row r="243">
          <cell r="X243">
            <v>0</v>
          </cell>
        </row>
        <row r="243">
          <cell r="Z243">
            <v>0</v>
          </cell>
        </row>
        <row r="243">
          <cell r="AB243">
            <v>0</v>
          </cell>
        </row>
        <row r="243">
          <cell r="AD243">
            <v>0</v>
          </cell>
        </row>
        <row r="243">
          <cell r="AF243">
            <v>0</v>
          </cell>
        </row>
        <row r="243">
          <cell r="AH243">
            <v>0</v>
          </cell>
        </row>
        <row r="243">
          <cell r="AJ243">
            <v>0</v>
          </cell>
        </row>
        <row r="243">
          <cell r="AL243">
            <v>0</v>
          </cell>
        </row>
        <row r="244">
          <cell r="I244" t="str">
            <v>12.19.</v>
          </cell>
          <cell r="J244" t="str">
            <v>ЦДНГ – Северо-Могдинский (м-ие им. Синявского)</v>
          </cell>
        </row>
        <row r="244">
          <cell r="L244" t="str">
            <v>Северо-Могдинский УН (м-ие им. Синявского)</v>
          </cell>
          <cell r="M244" t="str">
            <v>ЦДНГ – Северо-Могдинский УН (м-ие им. Синявского)</v>
          </cell>
          <cell r="N244" t="str">
            <v>ПНГ</v>
          </cell>
          <cell r="O244" t="str">
            <v>тыс.м3</v>
          </cell>
          <cell r="P244">
            <v>64.281</v>
          </cell>
        </row>
        <row r="244">
          <cell r="R244">
            <v>898.945</v>
          </cell>
        </row>
        <row r="244">
          <cell r="T244">
            <v>791.152</v>
          </cell>
        </row>
        <row r="244">
          <cell r="V244">
            <v>0</v>
          </cell>
        </row>
        <row r="244">
          <cell r="X244">
            <v>0</v>
          </cell>
        </row>
        <row r="244">
          <cell r="Z244">
            <v>0</v>
          </cell>
        </row>
        <row r="244">
          <cell r="AB244">
            <v>0</v>
          </cell>
        </row>
        <row r="244">
          <cell r="AD244">
            <v>0</v>
          </cell>
        </row>
        <row r="244">
          <cell r="AF244">
            <v>0</v>
          </cell>
        </row>
        <row r="244">
          <cell r="AH244">
            <v>0</v>
          </cell>
        </row>
        <row r="244">
          <cell r="AJ244">
            <v>0</v>
          </cell>
        </row>
        <row r="244">
          <cell r="AL244">
            <v>0</v>
          </cell>
        </row>
        <row r="245">
          <cell r="I245">
            <v>68</v>
          </cell>
          <cell r="J245" t="str">
            <v>Закачка в пласт  (в чей пласт)</v>
          </cell>
        </row>
        <row r="245">
          <cell r="O245" t="str">
            <v>тыс.м3</v>
          </cell>
          <cell r="P245">
            <v>467864.526</v>
          </cell>
          <cell r="Q245">
            <v>1</v>
          </cell>
          <cell r="R245">
            <v>422015.345</v>
          </cell>
          <cell r="S245">
            <v>1</v>
          </cell>
          <cell r="T245">
            <v>423590.829</v>
          </cell>
          <cell r="U245">
            <v>1</v>
          </cell>
          <cell r="V245">
            <v>497460.409</v>
          </cell>
          <cell r="W245">
            <v>1</v>
          </cell>
          <cell r="X245">
            <v>527844.177</v>
          </cell>
          <cell r="Y245">
            <v>1</v>
          </cell>
          <cell r="Z245">
            <v>385385.56</v>
          </cell>
          <cell r="AA245">
            <v>1</v>
          </cell>
          <cell r="AB245">
            <v>184310.091</v>
          </cell>
          <cell r="AC245">
            <v>1</v>
          </cell>
          <cell r="AD245">
            <v>391692.521</v>
          </cell>
          <cell r="AE245">
            <v>1</v>
          </cell>
          <cell r="AF245">
            <v>503001.463</v>
          </cell>
          <cell r="AG245">
            <v>1</v>
          </cell>
          <cell r="AH245">
            <v>725452.339</v>
          </cell>
          <cell r="AI245">
            <v>1</v>
          </cell>
          <cell r="AJ245">
            <v>701962.179</v>
          </cell>
          <cell r="AK245">
            <v>1</v>
          </cell>
          <cell r="AL245">
            <v>719982.593</v>
          </cell>
          <cell r="AM245">
            <v>1</v>
          </cell>
        </row>
        <row r="246">
          <cell r="I246" t="str">
            <v>68.1.</v>
          </cell>
          <cell r="J246" t="str">
            <v>в скважины ВГВ ИНК Ярактинского НГКМ</v>
          </cell>
        </row>
        <row r="246">
          <cell r="O246" t="str">
            <v>тыс.м3</v>
          </cell>
          <cell r="P246">
            <v>29990.31</v>
          </cell>
        </row>
        <row r="246">
          <cell r="R246">
            <v>27772.763</v>
          </cell>
        </row>
        <row r="246">
          <cell r="T246">
            <v>36487.852</v>
          </cell>
        </row>
        <row r="246">
          <cell r="V246">
            <v>20594</v>
          </cell>
        </row>
        <row r="246">
          <cell r="X246">
            <v>45983.333</v>
          </cell>
        </row>
        <row r="246">
          <cell r="Z246">
            <v>47261.522</v>
          </cell>
        </row>
        <row r="246">
          <cell r="AB246">
            <v>52183.333</v>
          </cell>
        </row>
        <row r="246">
          <cell r="AD246">
            <v>34229.906</v>
          </cell>
        </row>
        <row r="246">
          <cell r="AF246">
            <v>37630</v>
          </cell>
        </row>
        <row r="246">
          <cell r="AH246">
            <v>5095.906</v>
          </cell>
        </row>
        <row r="246">
          <cell r="AJ246">
            <v>2500</v>
          </cell>
        </row>
        <row r="246">
          <cell r="AL246">
            <v>5095.906</v>
          </cell>
        </row>
        <row r="247">
          <cell r="I247" t="str">
            <v>68.2.</v>
          </cell>
          <cell r="J247" t="str">
            <v>в скважины ИНК Ярактинского НГКМ</v>
          </cell>
        </row>
        <row r="247">
          <cell r="O247" t="str">
            <v>тыс.м3</v>
          </cell>
          <cell r="P247">
            <v>282159.33</v>
          </cell>
        </row>
        <row r="247">
          <cell r="R247">
            <v>287227.854</v>
          </cell>
        </row>
        <row r="247">
          <cell r="T247">
            <v>307269.714</v>
          </cell>
        </row>
        <row r="247">
          <cell r="V247">
            <v>328076.877</v>
          </cell>
        </row>
        <row r="247">
          <cell r="X247">
            <v>327554.104</v>
          </cell>
        </row>
        <row r="247">
          <cell r="Z247">
            <v>194189.735</v>
          </cell>
        </row>
        <row r="247">
          <cell r="AB247">
            <v>54742.941</v>
          </cell>
        </row>
        <row r="247">
          <cell r="AD247">
            <v>253599.388</v>
          </cell>
        </row>
        <row r="247">
          <cell r="AF247">
            <v>325780.296</v>
          </cell>
        </row>
        <row r="247">
          <cell r="AH247">
            <v>382698.652</v>
          </cell>
        </row>
        <row r="247">
          <cell r="AJ247">
            <v>378390.207</v>
          </cell>
        </row>
        <row r="247">
          <cell r="AL247">
            <v>351872.551</v>
          </cell>
        </row>
        <row r="248">
          <cell r="I248" t="str">
            <v>68.3.</v>
          </cell>
          <cell r="J248" t="str">
            <v>в скважины ИНК Марковского НГКМ</v>
          </cell>
        </row>
        <row r="248">
          <cell r="O248" t="str">
            <v>тыс.м3</v>
          </cell>
          <cell r="P248">
            <v>67680.632</v>
          </cell>
        </row>
        <row r="248">
          <cell r="R248">
            <v>41895.54</v>
          </cell>
        </row>
        <row r="248">
          <cell r="T248">
            <v>0</v>
          </cell>
        </row>
        <row r="248">
          <cell r="V248">
            <v>28455.532</v>
          </cell>
        </row>
        <row r="248">
          <cell r="X248">
            <v>54949.047</v>
          </cell>
        </row>
        <row r="248">
          <cell r="Z248">
            <v>49351.902</v>
          </cell>
        </row>
        <row r="248">
          <cell r="AB248">
            <v>8389.135</v>
          </cell>
        </row>
        <row r="248">
          <cell r="AD248">
            <v>51923.615</v>
          </cell>
        </row>
        <row r="248">
          <cell r="AF248">
            <v>46858.843</v>
          </cell>
        </row>
        <row r="248">
          <cell r="AH248">
            <v>197952.256</v>
          </cell>
        </row>
        <row r="248">
          <cell r="AJ248">
            <v>191850.276</v>
          </cell>
        </row>
        <row r="248">
          <cell r="AL248">
            <v>197167.651</v>
          </cell>
        </row>
        <row r="249">
          <cell r="I249" t="str">
            <v>68.4.</v>
          </cell>
          <cell r="J249" t="str">
            <v>в скважины ИНК Кийского УН (Ярактинское НГКМ)</v>
          </cell>
        </row>
        <row r="249">
          <cell r="O249" t="str">
            <v>тыс.м3</v>
          </cell>
          <cell r="P249">
            <v>129.833</v>
          </cell>
        </row>
        <row r="249">
          <cell r="R249">
            <v>166.098</v>
          </cell>
        </row>
        <row r="249">
          <cell r="T249">
            <v>0</v>
          </cell>
        </row>
        <row r="249">
          <cell r="V249">
            <v>0</v>
          </cell>
        </row>
        <row r="249">
          <cell r="X249">
            <v>3266.529</v>
          </cell>
        </row>
        <row r="249">
          <cell r="Z249">
            <v>1935.27</v>
          </cell>
        </row>
        <row r="249">
          <cell r="AB249">
            <v>1285.7</v>
          </cell>
        </row>
        <row r="249">
          <cell r="AD249">
            <v>2677.487</v>
          </cell>
        </row>
        <row r="249">
          <cell r="AF249">
            <v>3054.11</v>
          </cell>
        </row>
        <row r="249">
          <cell r="AH249">
            <v>3083.653</v>
          </cell>
        </row>
        <row r="249">
          <cell r="AJ249">
            <v>3018.835</v>
          </cell>
        </row>
        <row r="249">
          <cell r="AL249">
            <v>3054.372</v>
          </cell>
        </row>
        <row r="250">
          <cell r="I250" t="str">
            <v>68.5.</v>
          </cell>
          <cell r="J250" t="str">
            <v>в скважины ИНК Даниловсого НГКМ</v>
          </cell>
        </row>
        <row r="250">
          <cell r="O250" t="str">
            <v>тыс.м3</v>
          </cell>
          <cell r="P250">
            <v>5482.773</v>
          </cell>
        </row>
        <row r="250">
          <cell r="R250">
            <v>4633.554</v>
          </cell>
        </row>
        <row r="250">
          <cell r="T250">
            <v>0</v>
          </cell>
        </row>
        <row r="250">
          <cell r="V250">
            <v>2880</v>
          </cell>
        </row>
        <row r="250">
          <cell r="X250">
            <v>5580</v>
          </cell>
        </row>
        <row r="250">
          <cell r="Z250">
            <v>3300</v>
          </cell>
        </row>
        <row r="250">
          <cell r="AB250">
            <v>4620</v>
          </cell>
        </row>
        <row r="250">
          <cell r="AD250">
            <v>3940</v>
          </cell>
        </row>
        <row r="250">
          <cell r="AF250">
            <v>3300</v>
          </cell>
        </row>
        <row r="250">
          <cell r="AH250">
            <v>3780</v>
          </cell>
        </row>
        <row r="250">
          <cell r="AJ250">
            <v>3960</v>
          </cell>
        </row>
        <row r="250">
          <cell r="AL250">
            <v>3020</v>
          </cell>
        </row>
        <row r="251">
          <cell r="I251" t="str">
            <v>68.6.</v>
          </cell>
          <cell r="J251" t="str">
            <v>в скважины ИНК ПНГ Верхнетирского УН ИНМ</v>
          </cell>
        </row>
        <row r="251">
          <cell r="O251" t="str">
            <v>тыс.м3</v>
          </cell>
          <cell r="P251">
            <v>0</v>
          </cell>
        </row>
        <row r="251">
          <cell r="R251">
            <v>0</v>
          </cell>
        </row>
        <row r="251">
          <cell r="T251">
            <v>6663.772</v>
          </cell>
        </row>
        <row r="251">
          <cell r="V251">
            <v>27620</v>
          </cell>
        </row>
        <row r="251">
          <cell r="X251">
            <v>23715</v>
          </cell>
        </row>
        <row r="251">
          <cell r="Z251">
            <v>22364.099</v>
          </cell>
        </row>
        <row r="251">
          <cell r="AB251">
            <v>20642.836</v>
          </cell>
        </row>
        <row r="251">
          <cell r="AD251">
            <v>0</v>
          </cell>
        </row>
        <row r="251">
          <cell r="AF251">
            <v>16680.239</v>
          </cell>
        </row>
        <row r="251">
          <cell r="AH251">
            <v>29842.004</v>
          </cell>
        </row>
        <row r="251">
          <cell r="AJ251">
            <v>25186.957</v>
          </cell>
        </row>
        <row r="251">
          <cell r="AL251">
            <v>23671.773</v>
          </cell>
        </row>
        <row r="252">
          <cell r="I252" t="str">
            <v>68.7.</v>
          </cell>
          <cell r="J252" t="str">
            <v>в скважины ИНК ПНГ Верхнетирского УН БМ</v>
          </cell>
        </row>
        <row r="252">
          <cell r="O252" t="str">
            <v>тыс.м3</v>
          </cell>
          <cell r="P252">
            <v>0</v>
          </cell>
        </row>
        <row r="252">
          <cell r="R252">
            <v>0</v>
          </cell>
        </row>
        <row r="252">
          <cell r="T252">
            <v>0</v>
          </cell>
        </row>
        <row r="252">
          <cell r="V252">
            <v>0</v>
          </cell>
        </row>
        <row r="252">
          <cell r="X252">
            <v>6138</v>
          </cell>
        </row>
        <row r="252">
          <cell r="Z252">
            <v>16176.667</v>
          </cell>
        </row>
        <row r="252">
          <cell r="AB252">
            <v>12522.661</v>
          </cell>
        </row>
        <row r="252">
          <cell r="AD252">
            <v>0</v>
          </cell>
        </row>
        <row r="252">
          <cell r="AF252">
            <v>8910</v>
          </cell>
        </row>
        <row r="252">
          <cell r="AH252">
            <v>41018.173</v>
          </cell>
        </row>
        <row r="252">
          <cell r="AJ252">
            <v>28047.831</v>
          </cell>
        </row>
        <row r="252">
          <cell r="AL252">
            <v>24303.587</v>
          </cell>
        </row>
        <row r="253">
          <cell r="I253" t="str">
            <v>68.8.</v>
          </cell>
          <cell r="J253" t="str">
            <v>в скважины ВГВ ТОТ Аянского (Западного) ЛУ</v>
          </cell>
        </row>
        <row r="253">
          <cell r="O253" t="str">
            <v>тыс.м3</v>
          </cell>
          <cell r="P253">
            <v>14475.482</v>
          </cell>
        </row>
        <row r="253">
          <cell r="R253">
            <v>5884.047</v>
          </cell>
        </row>
        <row r="253">
          <cell r="T253">
            <v>779.963</v>
          </cell>
        </row>
        <row r="253">
          <cell r="V253">
            <v>4173</v>
          </cell>
        </row>
        <row r="253">
          <cell r="X253">
            <v>8525</v>
          </cell>
        </row>
        <row r="253">
          <cell r="Z253">
            <v>8250</v>
          </cell>
        </row>
        <row r="253">
          <cell r="AB253">
            <v>8525</v>
          </cell>
        </row>
        <row r="253">
          <cell r="AD253">
            <v>8252</v>
          </cell>
        </row>
        <row r="253">
          <cell r="AF253">
            <v>8250</v>
          </cell>
        </row>
        <row r="253">
          <cell r="AH253">
            <v>8525</v>
          </cell>
        </row>
        <row r="253">
          <cell r="AJ253">
            <v>8250</v>
          </cell>
        </row>
        <row r="253">
          <cell r="AL253">
            <v>8525</v>
          </cell>
        </row>
        <row r="254">
          <cell r="I254" t="str">
            <v>68.9.</v>
          </cell>
          <cell r="J254" t="str">
            <v>в скважины ТОТ Аянского (Западного) ЛУ</v>
          </cell>
        </row>
        <row r="254">
          <cell r="O254" t="str">
            <v>тыс.м3</v>
          </cell>
          <cell r="P254">
            <v>58629.451</v>
          </cell>
        </row>
        <row r="254">
          <cell r="R254">
            <v>53485.784</v>
          </cell>
        </row>
        <row r="254">
          <cell r="T254">
            <v>58468.258</v>
          </cell>
        </row>
        <row r="254">
          <cell r="V254">
            <v>59268</v>
          </cell>
        </row>
        <row r="254">
          <cell r="X254">
            <v>42926.164</v>
          </cell>
        </row>
        <row r="254">
          <cell r="Z254">
            <v>17511.041</v>
          </cell>
        </row>
        <row r="254">
          <cell r="AB254">
            <v>11633.485</v>
          </cell>
        </row>
        <row r="254">
          <cell r="AD254">
            <v>29320.125</v>
          </cell>
        </row>
        <row r="254">
          <cell r="AF254">
            <v>48550.86</v>
          </cell>
        </row>
        <row r="254">
          <cell r="AH254">
            <v>45706.695</v>
          </cell>
        </row>
        <row r="254">
          <cell r="AJ254">
            <v>51370.958</v>
          </cell>
        </row>
        <row r="254">
          <cell r="AL254">
            <v>60376.346</v>
          </cell>
        </row>
        <row r="255">
          <cell r="I255" t="str">
            <v>68.10.</v>
          </cell>
          <cell r="J255" t="str">
            <v>в скважины ВГВ НГГ (Аянский УН))</v>
          </cell>
        </row>
        <row r="255">
          <cell r="O255" t="str">
            <v>тыс.м3</v>
          </cell>
          <cell r="P255">
            <v>0</v>
          </cell>
        </row>
        <row r="255">
          <cell r="R255">
            <v>0</v>
          </cell>
        </row>
        <row r="255">
          <cell r="T255">
            <v>0</v>
          </cell>
        </row>
        <row r="255">
          <cell r="V255">
            <v>0</v>
          </cell>
        </row>
        <row r="255">
          <cell r="X255">
            <v>0</v>
          </cell>
        </row>
        <row r="255">
          <cell r="Z255">
            <v>1.81898940354586E-012</v>
          </cell>
        </row>
        <row r="255">
          <cell r="AB255">
            <v>1.81898940354586E-012</v>
          </cell>
        </row>
        <row r="255">
          <cell r="AD255">
            <v>7750</v>
          </cell>
        </row>
        <row r="255">
          <cell r="AF255">
            <v>3987.115</v>
          </cell>
        </row>
        <row r="255">
          <cell r="AH255">
            <v>7750</v>
          </cell>
        </row>
        <row r="255">
          <cell r="AJ255">
            <v>3987.11499999999</v>
          </cell>
        </row>
        <row r="255">
          <cell r="AL255">
            <v>7750</v>
          </cell>
        </row>
        <row r="256">
          <cell r="I256" t="str">
            <v>68.11.</v>
          </cell>
          <cell r="J256" t="str">
            <v>в скважины НГГ (Аянский УН))</v>
          </cell>
        </row>
        <row r="256">
          <cell r="O256" t="str">
            <v>тыс.м3</v>
          </cell>
          <cell r="P256">
            <v>0</v>
          </cell>
        </row>
        <row r="256">
          <cell r="R256">
            <v>0</v>
          </cell>
        </row>
        <row r="256">
          <cell r="T256">
            <v>0</v>
          </cell>
        </row>
        <row r="256">
          <cell r="V256">
            <v>0</v>
          </cell>
        </row>
        <row r="256">
          <cell r="X256">
            <v>0</v>
          </cell>
        </row>
        <row r="256">
          <cell r="Z256">
            <v>0</v>
          </cell>
        </row>
        <row r="256">
          <cell r="AB256">
            <v>0</v>
          </cell>
        </row>
        <row r="256">
          <cell r="AD256">
            <v>0</v>
          </cell>
        </row>
        <row r="256">
          <cell r="AF256">
            <v>0</v>
          </cell>
        </row>
        <row r="256">
          <cell r="AH256">
            <v>0</v>
          </cell>
        </row>
        <row r="256">
          <cell r="AJ256">
            <v>0</v>
          </cell>
        </row>
        <row r="256">
          <cell r="AL256">
            <v>19591.335</v>
          </cell>
        </row>
        <row r="257">
          <cell r="I257" t="str">
            <v>68.12</v>
          </cell>
          <cell r="J257" t="str">
            <v>в скважины ИНК-Запад Ичединского НГКМ</v>
          </cell>
        </row>
        <row r="257">
          <cell r="O257" t="str">
            <v>тыс.м3</v>
          </cell>
          <cell r="P257">
            <v>9316.715</v>
          </cell>
        </row>
        <row r="257">
          <cell r="R257">
            <v>949.705</v>
          </cell>
        </row>
        <row r="257">
          <cell r="T257">
            <v>13921.27</v>
          </cell>
        </row>
        <row r="257">
          <cell r="V257">
            <v>26393</v>
          </cell>
        </row>
        <row r="257">
          <cell r="X257">
            <v>9207</v>
          </cell>
        </row>
        <row r="257">
          <cell r="Z257">
            <v>25045.324</v>
          </cell>
        </row>
        <row r="257">
          <cell r="AB257">
            <v>9765</v>
          </cell>
        </row>
        <row r="257">
          <cell r="AD257">
            <v>0</v>
          </cell>
        </row>
        <row r="257">
          <cell r="AF257">
            <v>0</v>
          </cell>
        </row>
        <row r="257">
          <cell r="AH257">
            <v>0</v>
          </cell>
        </row>
        <row r="257">
          <cell r="AJ257">
            <v>5400</v>
          </cell>
        </row>
        <row r="257">
          <cell r="AL257">
            <v>15554.072</v>
          </cell>
        </row>
        <row r="258">
          <cell r="I258">
            <v>13</v>
          </cell>
          <cell r="J258" t="str">
            <v>Закачка в пласт</v>
          </cell>
          <cell r="K258">
            <v>1</v>
          </cell>
        </row>
        <row r="258">
          <cell r="O258" t="str">
            <v>тыс.м3</v>
          </cell>
          <cell r="P258">
            <v>467864.526</v>
          </cell>
        </row>
        <row r="258">
          <cell r="R258">
            <v>422015.345</v>
          </cell>
        </row>
        <row r="258">
          <cell r="T258">
            <v>423590.829</v>
          </cell>
        </row>
        <row r="258">
          <cell r="V258">
            <v>497460.409</v>
          </cell>
        </row>
        <row r="258">
          <cell r="X258">
            <v>527844.177</v>
          </cell>
        </row>
        <row r="258">
          <cell r="Z258">
            <v>385385.56</v>
          </cell>
        </row>
        <row r="258">
          <cell r="AB258">
            <v>184310.091</v>
          </cell>
        </row>
        <row r="258">
          <cell r="AD258">
            <v>391692.521</v>
          </cell>
        </row>
        <row r="258">
          <cell r="AF258">
            <v>503001.463</v>
          </cell>
        </row>
        <row r="258">
          <cell r="AH258">
            <v>725452.339</v>
          </cell>
        </row>
        <row r="258">
          <cell r="AJ258">
            <v>701962.179</v>
          </cell>
        </row>
        <row r="258">
          <cell r="AL258">
            <v>719982.593</v>
          </cell>
        </row>
        <row r="259">
          <cell r="I259" t="str">
            <v>13.1.</v>
          </cell>
          <cell r="J259" t="str">
            <v>ЦПТГ - УКПГ ЯНГКМ (ПНГ+ГГП+ГГП без гелия)</v>
          </cell>
        </row>
        <row r="259">
          <cell r="M259" t="str">
            <v>ЦПТГ - УКПГ ЯНГКМ</v>
          </cell>
          <cell r="N259" t="str">
            <v>ГГП</v>
          </cell>
          <cell r="O259" t="str">
            <v>тыс.м3</v>
          </cell>
          <cell r="P259">
            <v>80756.542</v>
          </cell>
        </row>
        <row r="259">
          <cell r="R259">
            <v>66859.47</v>
          </cell>
        </row>
        <row r="259">
          <cell r="T259">
            <v>67595.211</v>
          </cell>
        </row>
        <row r="259">
          <cell r="V259">
            <v>67615.876</v>
          </cell>
          <cell r="W259">
            <v>3261.33</v>
          </cell>
          <cell r="X259">
            <v>66040.797</v>
          </cell>
          <cell r="Y259">
            <v>3435</v>
          </cell>
          <cell r="Z259">
            <v>89514.046</v>
          </cell>
          <cell r="AA259">
            <v>4036</v>
          </cell>
          <cell r="AB259">
            <v>11051.563</v>
          </cell>
          <cell r="AC259">
            <v>878</v>
          </cell>
          <cell r="AD259">
            <v>93583</v>
          </cell>
          <cell r="AE259">
            <v>3763</v>
          </cell>
          <cell r="AF259">
            <v>74655.266</v>
          </cell>
          <cell r="AG259">
            <v>3767</v>
          </cell>
          <cell r="AH259">
            <v>107260</v>
          </cell>
          <cell r="AI259">
            <v>4297</v>
          </cell>
          <cell r="AJ259">
            <v>99270</v>
          </cell>
          <cell r="AK259">
            <v>4152</v>
          </cell>
          <cell r="AL259">
            <v>81618.604</v>
          </cell>
          <cell r="AM259">
            <v>3619</v>
          </cell>
        </row>
        <row r="260">
          <cell r="I260" t="str">
            <v>13.2.</v>
          </cell>
          <cell r="J260" t="str">
            <v>ЦПТГ - ДКС-2 ЯНГКМ (ГГП+ГГП без гелия)</v>
          </cell>
        </row>
        <row r="260">
          <cell r="M260" t="str">
            <v>ЦПТГ - ДКС-2 ЯНГКМ</v>
          </cell>
          <cell r="N260" t="str">
            <v>ГГП</v>
          </cell>
          <cell r="O260" t="str">
            <v>тыс.м3</v>
          </cell>
          <cell r="P260">
            <v>279025.545</v>
          </cell>
        </row>
        <row r="260">
          <cell r="R260">
            <v>290392.71</v>
          </cell>
        </row>
        <row r="260">
          <cell r="T260">
            <v>316629.922</v>
          </cell>
        </row>
        <row r="260">
          <cell r="V260">
            <v>330000.001</v>
          </cell>
          <cell r="W260">
            <v>11001</v>
          </cell>
          <cell r="X260">
            <v>322276</v>
          </cell>
          <cell r="Y260">
            <v>10396</v>
          </cell>
          <cell r="Z260">
            <v>143052</v>
          </cell>
          <cell r="AA260">
            <v>6812</v>
          </cell>
          <cell r="AB260">
            <v>61880.563</v>
          </cell>
          <cell r="AC260">
            <v>6792</v>
          </cell>
          <cell r="AD260">
            <v>212505</v>
          </cell>
          <cell r="AE260">
            <v>6855</v>
          </cell>
          <cell r="AF260">
            <v>322860</v>
          </cell>
          <cell r="AG260">
            <v>10762</v>
          </cell>
          <cell r="AH260">
            <v>324229</v>
          </cell>
          <cell r="AI260">
            <v>10459</v>
          </cell>
          <cell r="AJ260">
            <v>333510</v>
          </cell>
          <cell r="AK260">
            <v>11117</v>
          </cell>
          <cell r="AL260">
            <v>353276</v>
          </cell>
          <cell r="AM260">
            <v>11396</v>
          </cell>
        </row>
        <row r="261">
          <cell r="I261" t="str">
            <v>13.7.</v>
          </cell>
          <cell r="J261" t="str">
            <v>в т.ч. Ярактинского НГКМ</v>
          </cell>
        </row>
        <row r="261">
          <cell r="N261" t="str">
            <v>Газ</v>
          </cell>
          <cell r="O261" t="str">
            <v>тыс.м3</v>
          </cell>
          <cell r="P261">
            <v>187840.813</v>
          </cell>
          <cell r="Q261">
            <v>220266.261</v>
          </cell>
          <cell r="R261">
            <v>198888.274</v>
          </cell>
          <cell r="S261">
            <v>236740.828</v>
          </cell>
          <cell r="T261">
            <v>213289.539</v>
          </cell>
          <cell r="U261">
            <v>258161.664</v>
          </cell>
          <cell r="V261">
            <v>240804.182</v>
          </cell>
          <cell r="W261">
            <v>270732.001</v>
          </cell>
          <cell r="X261">
            <v>222781.751</v>
          </cell>
          <cell r="Y261">
            <v>276083.307</v>
          </cell>
          <cell r="Z261">
            <v>79529.769</v>
          </cell>
          <cell r="AA261">
            <v>123605.689</v>
          </cell>
          <cell r="AB261">
            <v>35204.896</v>
          </cell>
          <cell r="AC261">
            <v>48961.378</v>
          </cell>
          <cell r="AD261">
            <v>143078.075</v>
          </cell>
          <cell r="AE261">
            <v>180507.388</v>
          </cell>
          <cell r="AF261">
            <v>235890.797</v>
          </cell>
          <cell r="AG261">
            <v>271255.03</v>
          </cell>
          <cell r="AH261">
            <v>242928.309</v>
          </cell>
          <cell r="AI261">
            <v>275438.652</v>
          </cell>
          <cell r="AJ261">
            <v>247168.693</v>
          </cell>
          <cell r="AK261">
            <v>279120.207</v>
          </cell>
          <cell r="AL261">
            <v>249528.128</v>
          </cell>
          <cell r="AM261">
            <v>270253.947</v>
          </cell>
        </row>
        <row r="262">
          <cell r="I262" t="str">
            <v>13.8.</v>
          </cell>
          <cell r="J262" t="str">
            <v>в скважины ИНК (Ярактинское)</v>
          </cell>
        </row>
        <row r="262">
          <cell r="N262" t="str">
            <v>Газ</v>
          </cell>
          <cell r="O262" t="str">
            <v>тыс.м3</v>
          </cell>
          <cell r="P262">
            <v>187840.813</v>
          </cell>
        </row>
        <row r="262">
          <cell r="R262">
            <v>198722.176</v>
          </cell>
        </row>
        <row r="262">
          <cell r="T262">
            <v>213289.539</v>
          </cell>
        </row>
        <row r="262">
          <cell r="V262">
            <v>240804.182</v>
          </cell>
        </row>
        <row r="262">
          <cell r="X262">
            <v>219515.222</v>
          </cell>
        </row>
        <row r="262">
          <cell r="Z262">
            <v>77594.499</v>
          </cell>
        </row>
        <row r="262">
          <cell r="AB262">
            <v>33919.196</v>
          </cell>
        </row>
        <row r="262">
          <cell r="AD262">
            <v>140400.588</v>
          </cell>
        </row>
        <row r="262">
          <cell r="AF262">
            <v>232836.687</v>
          </cell>
        </row>
        <row r="262">
          <cell r="AH262">
            <v>239844.656</v>
          </cell>
        </row>
        <row r="262">
          <cell r="AJ262">
            <v>244149.858</v>
          </cell>
        </row>
        <row r="262">
          <cell r="AL262">
            <v>244279.663</v>
          </cell>
        </row>
        <row r="263">
          <cell r="I263" t="str">
            <v>13.9.</v>
          </cell>
          <cell r="J263" t="str">
            <v>в скважины ТОТ  (АЗ)</v>
          </cell>
        </row>
        <row r="263">
          <cell r="N263" t="str">
            <v>Газ</v>
          </cell>
          <cell r="O263" t="str">
            <v>тыс.м3</v>
          </cell>
          <cell r="P263">
            <v>0</v>
          </cell>
        </row>
        <row r="263">
          <cell r="R263">
            <v>0</v>
          </cell>
        </row>
        <row r="263">
          <cell r="T263">
            <v>0</v>
          </cell>
        </row>
        <row r="263">
          <cell r="V263">
            <v>0</v>
          </cell>
        </row>
        <row r="263">
          <cell r="X263">
            <v>0</v>
          </cell>
        </row>
        <row r="263">
          <cell r="Z263">
            <v>0</v>
          </cell>
        </row>
        <row r="263">
          <cell r="AB263">
            <v>0</v>
          </cell>
        </row>
        <row r="263">
          <cell r="AD263">
            <v>0</v>
          </cell>
        </row>
        <row r="263">
          <cell r="AF263">
            <v>0</v>
          </cell>
        </row>
        <row r="263">
          <cell r="AH263">
            <v>0</v>
          </cell>
        </row>
        <row r="263">
          <cell r="AJ263">
            <v>0</v>
          </cell>
        </row>
        <row r="263">
          <cell r="AL263">
            <v>0</v>
          </cell>
        </row>
        <row r="264">
          <cell r="I264" t="str">
            <v>13.10.</v>
          </cell>
          <cell r="J264" t="str">
            <v>в скважины ИНК (Кийский)</v>
          </cell>
        </row>
        <row r="264">
          <cell r="N264" t="str">
            <v>Газ</v>
          </cell>
          <cell r="O264" t="str">
            <v>тыс.м3</v>
          </cell>
          <cell r="P264">
            <v>0</v>
          </cell>
        </row>
        <row r="264">
          <cell r="R264">
            <v>166.098</v>
          </cell>
        </row>
        <row r="264">
          <cell r="T264">
            <v>0</v>
          </cell>
        </row>
        <row r="264">
          <cell r="V264">
            <v>0</v>
          </cell>
        </row>
        <row r="264">
          <cell r="X264">
            <v>3266.529</v>
          </cell>
        </row>
        <row r="264">
          <cell r="Z264">
            <v>1935.27</v>
          </cell>
        </row>
        <row r="264">
          <cell r="AB264">
            <v>1285.7</v>
          </cell>
        </row>
        <row r="264">
          <cell r="AD264">
            <v>2677.487</v>
          </cell>
        </row>
        <row r="264">
          <cell r="AF264">
            <v>3054.11</v>
          </cell>
        </row>
        <row r="264">
          <cell r="AH264">
            <v>3083.653</v>
          </cell>
        </row>
        <row r="264">
          <cell r="AJ264">
            <v>3018.835</v>
          </cell>
        </row>
        <row r="264">
          <cell r="AL264">
            <v>3054.372</v>
          </cell>
        </row>
        <row r="265">
          <cell r="I265" t="str">
            <v>13.10.1.</v>
          </cell>
          <cell r="J265" t="str">
            <v>в скважины НГГ (Аянский)</v>
          </cell>
        </row>
        <row r="265">
          <cell r="O265" t="str">
            <v>тыс.м3</v>
          </cell>
          <cell r="P265">
            <v>0</v>
          </cell>
        </row>
        <row r="265">
          <cell r="R265">
            <v>0</v>
          </cell>
        </row>
        <row r="265">
          <cell r="T265">
            <v>0</v>
          </cell>
        </row>
        <row r="265">
          <cell r="V265">
            <v>0</v>
          </cell>
        </row>
        <row r="265">
          <cell r="X265">
            <v>0</v>
          </cell>
        </row>
        <row r="265">
          <cell r="Z265">
            <v>0</v>
          </cell>
        </row>
        <row r="265">
          <cell r="AB265">
            <v>0</v>
          </cell>
        </row>
        <row r="265">
          <cell r="AD265">
            <v>0</v>
          </cell>
        </row>
        <row r="265">
          <cell r="AF265">
            <v>0</v>
          </cell>
        </row>
        <row r="265">
          <cell r="AH265">
            <v>0</v>
          </cell>
        </row>
        <row r="265">
          <cell r="AJ265">
            <v>0</v>
          </cell>
        </row>
        <row r="265">
          <cell r="AL265">
            <v>2194.093</v>
          </cell>
        </row>
        <row r="266">
          <cell r="I266" t="str">
            <v>13.11.</v>
          </cell>
          <cell r="J266" t="str">
            <v>в т.ч. Аянского (Западного) ЛУ</v>
          </cell>
        </row>
        <row r="266">
          <cell r="N266" t="str">
            <v>Газ</v>
          </cell>
          <cell r="O266" t="str">
            <v>тыс.м3</v>
          </cell>
          <cell r="P266">
            <v>90690.364</v>
          </cell>
          <cell r="Q266">
            <v>58629.451</v>
          </cell>
          <cell r="R266">
            <v>91504.436</v>
          </cell>
          <cell r="S266">
            <v>53485.784</v>
          </cell>
          <cell r="T266">
            <v>103340.383</v>
          </cell>
          <cell r="U266">
            <v>58468.258</v>
          </cell>
          <cell r="V266">
            <v>89195.819</v>
          </cell>
          <cell r="W266">
            <v>59268</v>
          </cell>
          <cell r="X266">
            <v>84379.475</v>
          </cell>
          <cell r="Y266">
            <v>42926.164</v>
          </cell>
          <cell r="Z266">
            <v>52479.238</v>
          </cell>
          <cell r="AA266">
            <v>17511.041</v>
          </cell>
          <cell r="AB266">
            <v>26675.667</v>
          </cell>
          <cell r="AC266">
            <v>11633.485</v>
          </cell>
          <cell r="AD266">
            <v>58641.384</v>
          </cell>
          <cell r="AE266">
            <v>29320.125</v>
          </cell>
          <cell r="AF266">
            <v>79683.168</v>
          </cell>
          <cell r="AG266">
            <v>48550.86</v>
          </cell>
          <cell r="AH266">
            <v>65710.796</v>
          </cell>
          <cell r="AI266">
            <v>45706.695</v>
          </cell>
          <cell r="AJ266">
            <v>69551.884</v>
          </cell>
          <cell r="AK266">
            <v>51370.958</v>
          </cell>
          <cell r="AL266">
            <v>86350.63</v>
          </cell>
          <cell r="AM266">
            <v>60376.346</v>
          </cell>
        </row>
        <row r="267">
          <cell r="I267" t="str">
            <v>13.12.</v>
          </cell>
          <cell r="J267" t="str">
            <v>в скважины ТОТ  (АЗ)</v>
          </cell>
        </row>
        <row r="267">
          <cell r="N267" t="str">
            <v>Газ</v>
          </cell>
          <cell r="O267" t="str">
            <v>тыс.м3</v>
          </cell>
          <cell r="P267">
            <v>58629.451</v>
          </cell>
        </row>
        <row r="267">
          <cell r="R267">
            <v>53485.784</v>
          </cell>
        </row>
        <row r="267">
          <cell r="T267">
            <v>58468.258</v>
          </cell>
        </row>
        <row r="267">
          <cell r="V267">
            <v>59268</v>
          </cell>
        </row>
        <row r="267">
          <cell r="X267">
            <v>42926.164</v>
          </cell>
        </row>
        <row r="267">
          <cell r="Z267">
            <v>17511.041</v>
          </cell>
        </row>
        <row r="267">
          <cell r="AB267">
            <v>11633.485</v>
          </cell>
        </row>
        <row r="267">
          <cell r="AD267">
            <v>29320.125</v>
          </cell>
        </row>
        <row r="267">
          <cell r="AF267">
            <v>48550.86</v>
          </cell>
        </row>
        <row r="267">
          <cell r="AH267">
            <v>45706.695</v>
          </cell>
        </row>
        <row r="267">
          <cell r="AJ267">
            <v>51370.958</v>
          </cell>
        </row>
        <row r="267">
          <cell r="AL267">
            <v>60376.346</v>
          </cell>
        </row>
        <row r="268">
          <cell r="I268" t="str">
            <v>13.12.1.</v>
          </cell>
          <cell r="J268" t="str">
            <v>ГГП ПНГ (ТОТ)</v>
          </cell>
        </row>
        <row r="268">
          <cell r="O268" t="str">
            <v>тыс.м3</v>
          </cell>
          <cell r="P268">
            <v>21206.846</v>
          </cell>
        </row>
        <row r="268">
          <cell r="R268">
            <v>25904.805</v>
          </cell>
        </row>
        <row r="268">
          <cell r="T268">
            <v>26302.592</v>
          </cell>
        </row>
        <row r="268">
          <cell r="V268">
            <v>32107.612</v>
          </cell>
        </row>
        <row r="268">
          <cell r="X268">
            <v>13115.012</v>
          </cell>
        </row>
        <row r="268">
          <cell r="Z268">
            <v>7103.96</v>
          </cell>
        </row>
        <row r="268">
          <cell r="AB268">
            <v>6702.683</v>
          </cell>
        </row>
        <row r="268">
          <cell r="AD268">
            <v>14262.595</v>
          </cell>
        </row>
        <row r="268">
          <cell r="AF268">
            <v>17569.422</v>
          </cell>
        </row>
        <row r="268">
          <cell r="AH268">
            <v>20343.3</v>
          </cell>
        </row>
        <row r="268">
          <cell r="AJ268">
            <v>25379.404</v>
          </cell>
        </row>
        <row r="268">
          <cell r="AL268">
            <v>29422.592</v>
          </cell>
        </row>
        <row r="269">
          <cell r="I269" t="str">
            <v>13.12.2.</v>
          </cell>
          <cell r="J269" t="str">
            <v>ГГП ГС (ТОТ)</v>
          </cell>
        </row>
        <row r="269">
          <cell r="O269" t="str">
            <v>тыс.м3</v>
          </cell>
          <cell r="P269">
            <v>37422.605</v>
          </cell>
        </row>
        <row r="269">
          <cell r="R269">
            <v>27580.979</v>
          </cell>
        </row>
        <row r="269">
          <cell r="T269">
            <v>32165.666</v>
          </cell>
        </row>
        <row r="269">
          <cell r="V269">
            <v>27160.388</v>
          </cell>
        </row>
        <row r="269">
          <cell r="X269">
            <v>29811.152</v>
          </cell>
        </row>
        <row r="269">
          <cell r="Z269">
            <v>10407.081</v>
          </cell>
        </row>
        <row r="269">
          <cell r="AB269">
            <v>4930.802</v>
          </cell>
        </row>
        <row r="269">
          <cell r="AD269">
            <v>15057.53</v>
          </cell>
        </row>
        <row r="269">
          <cell r="AF269">
            <v>30981.438</v>
          </cell>
        </row>
        <row r="269">
          <cell r="AH269">
            <v>25363.395</v>
          </cell>
        </row>
        <row r="269">
          <cell r="AJ269">
            <v>25991.554</v>
          </cell>
        </row>
        <row r="269">
          <cell r="AL269">
            <v>30953.754</v>
          </cell>
        </row>
        <row r="270">
          <cell r="I270" t="str">
            <v>13.13.</v>
          </cell>
          <cell r="J270" t="str">
            <v>в скважины ИНК (Ярактинское)</v>
          </cell>
        </row>
        <row r="270">
          <cell r="N270" t="str">
            <v>Газ</v>
          </cell>
          <cell r="O270" t="str">
            <v>тыс.м3</v>
          </cell>
          <cell r="P270">
            <v>32060.913</v>
          </cell>
        </row>
        <row r="270">
          <cell r="R270">
            <v>38018.652</v>
          </cell>
        </row>
        <row r="270">
          <cell r="T270">
            <v>44872.125</v>
          </cell>
        </row>
        <row r="270">
          <cell r="V270">
            <v>29927.819</v>
          </cell>
        </row>
        <row r="270">
          <cell r="X270">
            <v>41453.311</v>
          </cell>
        </row>
        <row r="270">
          <cell r="Z270">
            <v>34968.197</v>
          </cell>
        </row>
        <row r="270">
          <cell r="AB270">
            <v>15042.182</v>
          </cell>
        </row>
        <row r="270">
          <cell r="AD270">
            <v>29321.259</v>
          </cell>
        </row>
        <row r="270">
          <cell r="AF270">
            <v>31132.308</v>
          </cell>
        </row>
        <row r="270">
          <cell r="AH270">
            <v>20004.101</v>
          </cell>
        </row>
        <row r="270">
          <cell r="AJ270">
            <v>18180.926</v>
          </cell>
        </row>
        <row r="270">
          <cell r="AL270">
            <v>25974.284</v>
          </cell>
        </row>
        <row r="271">
          <cell r="I271" t="str">
            <v>13.13.1</v>
          </cell>
          <cell r="J271" t="str">
            <v>ГГП ПНГ (ТОТ)</v>
          </cell>
        </row>
        <row r="271">
          <cell r="O271" t="str">
            <v>тыс.м3</v>
          </cell>
          <cell r="P271">
            <v>32060.913</v>
          </cell>
        </row>
        <row r="271">
          <cell r="R271">
            <v>38018.652</v>
          </cell>
        </row>
        <row r="271">
          <cell r="T271">
            <v>44872.125</v>
          </cell>
        </row>
        <row r="271">
          <cell r="V271">
            <v>29927.819</v>
          </cell>
        </row>
        <row r="271">
          <cell r="X271">
            <v>41453.311</v>
          </cell>
        </row>
        <row r="271">
          <cell r="Z271">
            <v>34968.197</v>
          </cell>
        </row>
        <row r="271">
          <cell r="AB271">
            <v>15042.182</v>
          </cell>
        </row>
        <row r="271">
          <cell r="AD271">
            <v>29321.259</v>
          </cell>
        </row>
        <row r="271">
          <cell r="AF271">
            <v>31132.308</v>
          </cell>
        </row>
        <row r="271">
          <cell r="AH271">
            <v>20004.101</v>
          </cell>
        </row>
        <row r="271">
          <cell r="AJ271">
            <v>18180.926</v>
          </cell>
        </row>
        <row r="271">
          <cell r="AL271">
            <v>25974.284</v>
          </cell>
        </row>
        <row r="272">
          <cell r="I272" t="str">
            <v>13.13.2</v>
          </cell>
          <cell r="J272" t="str">
            <v>ГГП ГС (ТОТ)</v>
          </cell>
        </row>
        <row r="272">
          <cell r="O272" t="str">
            <v>тыс.м3</v>
          </cell>
          <cell r="P272">
            <v>0</v>
          </cell>
        </row>
        <row r="272">
          <cell r="R272">
            <v>0</v>
          </cell>
        </row>
        <row r="272">
          <cell r="T272">
            <v>0</v>
          </cell>
        </row>
        <row r="272">
          <cell r="V272">
            <v>0</v>
          </cell>
        </row>
        <row r="272">
          <cell r="X272">
            <v>0</v>
          </cell>
        </row>
        <row r="272">
          <cell r="Z272">
            <v>0</v>
          </cell>
        </row>
        <row r="272">
          <cell r="AB272">
            <v>0</v>
          </cell>
        </row>
        <row r="272">
          <cell r="AD272">
            <v>0</v>
          </cell>
        </row>
        <row r="272">
          <cell r="AF272">
            <v>0</v>
          </cell>
        </row>
        <row r="272">
          <cell r="AH272">
            <v>0</v>
          </cell>
        </row>
        <row r="272">
          <cell r="AJ272">
            <v>0</v>
          </cell>
        </row>
        <row r="272">
          <cell r="AL272">
            <v>0</v>
          </cell>
        </row>
        <row r="273">
          <cell r="I273" t="str">
            <v>13.14.</v>
          </cell>
          <cell r="J273" t="str">
            <v>в т.ч. Кийского УН (Ярактинское НГКМ)</v>
          </cell>
        </row>
        <row r="273">
          <cell r="N273" t="str">
            <v>Газ</v>
          </cell>
          <cell r="O273" t="str">
            <v>тыс.м3</v>
          </cell>
          <cell r="P273">
            <v>494.368</v>
          </cell>
          <cell r="Q273">
            <v>129.833</v>
          </cell>
          <cell r="R273">
            <v>0</v>
          </cell>
          <cell r="S273">
            <v>166.098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3266.529</v>
          </cell>
          <cell r="Z273">
            <v>0</v>
          </cell>
          <cell r="AA273">
            <v>1935.27</v>
          </cell>
          <cell r="AB273">
            <v>0</v>
          </cell>
          <cell r="AC273">
            <v>1285.7</v>
          </cell>
          <cell r="AD273">
            <v>0</v>
          </cell>
          <cell r="AE273">
            <v>2677.487</v>
          </cell>
          <cell r="AF273">
            <v>0</v>
          </cell>
          <cell r="AG273">
            <v>3054.11</v>
          </cell>
          <cell r="AH273">
            <v>0</v>
          </cell>
          <cell r="AI273">
            <v>3083.653</v>
          </cell>
          <cell r="AJ273">
            <v>0</v>
          </cell>
          <cell r="AK273">
            <v>3018.835</v>
          </cell>
          <cell r="AL273">
            <v>0</v>
          </cell>
          <cell r="AM273">
            <v>3054.372</v>
          </cell>
        </row>
        <row r="274">
          <cell r="I274" t="str">
            <v>13.15.</v>
          </cell>
          <cell r="J274" t="str">
            <v>в скважины ИНК (Кийский)</v>
          </cell>
        </row>
        <row r="274">
          <cell r="N274" t="str">
            <v>Газ</v>
          </cell>
          <cell r="O274" t="str">
            <v>тыс.м3</v>
          </cell>
          <cell r="P274">
            <v>129.833</v>
          </cell>
        </row>
        <row r="274">
          <cell r="R274">
            <v>0</v>
          </cell>
        </row>
        <row r="274">
          <cell r="T274">
            <v>0</v>
          </cell>
        </row>
        <row r="274">
          <cell r="V274">
            <v>0</v>
          </cell>
        </row>
        <row r="274">
          <cell r="X274">
            <v>0</v>
          </cell>
        </row>
        <row r="274">
          <cell r="Z274">
            <v>0</v>
          </cell>
        </row>
        <row r="274">
          <cell r="AB274">
            <v>0</v>
          </cell>
        </row>
        <row r="274">
          <cell r="AD274">
            <v>0</v>
          </cell>
        </row>
        <row r="274">
          <cell r="AF274">
            <v>0</v>
          </cell>
        </row>
        <row r="274">
          <cell r="AH274">
            <v>0</v>
          </cell>
        </row>
        <row r="274">
          <cell r="AJ274">
            <v>0</v>
          </cell>
        </row>
        <row r="274">
          <cell r="AL274">
            <v>0</v>
          </cell>
        </row>
        <row r="275">
          <cell r="I275" t="str">
            <v>13.16.</v>
          </cell>
          <cell r="J275" t="str">
            <v>в скважины ИНК (Ярактинское)</v>
          </cell>
        </row>
        <row r="275">
          <cell r="N275" t="str">
            <v>Газ</v>
          </cell>
          <cell r="O275" t="str">
            <v>тыс.м3</v>
          </cell>
          <cell r="P275">
            <v>364.535</v>
          </cell>
        </row>
        <row r="275">
          <cell r="R275">
            <v>0</v>
          </cell>
        </row>
        <row r="275">
          <cell r="T275">
            <v>0</v>
          </cell>
        </row>
        <row r="275">
          <cell r="V275">
            <v>0</v>
          </cell>
        </row>
        <row r="275">
          <cell r="X275">
            <v>0</v>
          </cell>
        </row>
        <row r="275">
          <cell r="Z275">
            <v>0</v>
          </cell>
        </row>
        <row r="275">
          <cell r="AB275">
            <v>0</v>
          </cell>
        </row>
        <row r="275">
          <cell r="AD275">
            <v>0</v>
          </cell>
        </row>
        <row r="275">
          <cell r="AF275">
            <v>0</v>
          </cell>
        </row>
        <row r="275">
          <cell r="AH275">
            <v>0</v>
          </cell>
        </row>
        <row r="275">
          <cell r="AJ275">
            <v>0</v>
          </cell>
        </row>
        <row r="275">
          <cell r="AL275">
            <v>0</v>
          </cell>
        </row>
        <row r="276">
          <cell r="I276" t="str">
            <v>13.17.</v>
          </cell>
          <cell r="J276" t="str">
            <v>в т.ч. Аянского УН (Ярактинское НГКМ)</v>
          </cell>
        </row>
        <row r="276">
          <cell r="O276" t="str">
            <v>тыс.м3</v>
          </cell>
        </row>
        <row r="276">
          <cell r="V276">
            <v>0</v>
          </cell>
        </row>
        <row r="276">
          <cell r="X276">
            <v>15114.774</v>
          </cell>
        </row>
        <row r="276">
          <cell r="Z276">
            <v>11042.993</v>
          </cell>
        </row>
        <row r="276">
          <cell r="AB276">
            <v>0</v>
          </cell>
        </row>
        <row r="276">
          <cell r="AD276">
            <v>10785.541</v>
          </cell>
        </row>
        <row r="276">
          <cell r="AF276">
            <v>7286.035</v>
          </cell>
        </row>
        <row r="276">
          <cell r="AH276">
            <v>15589.895</v>
          </cell>
        </row>
        <row r="276">
          <cell r="AJ276">
            <v>16789.423</v>
          </cell>
        </row>
        <row r="276">
          <cell r="AL276">
            <v>17397.242</v>
          </cell>
          <cell r="AM276">
            <v>19591.335</v>
          </cell>
        </row>
        <row r="277">
          <cell r="I277" t="str">
            <v>13.17.1.</v>
          </cell>
          <cell r="J277" t="str">
            <v>в скважины НГГ (Аянский)</v>
          </cell>
        </row>
        <row r="277">
          <cell r="O277" t="str">
            <v>тыс.м3</v>
          </cell>
        </row>
        <row r="277">
          <cell r="V277">
            <v>0</v>
          </cell>
        </row>
        <row r="277">
          <cell r="X277">
            <v>0</v>
          </cell>
        </row>
        <row r="277">
          <cell r="Z277">
            <v>0</v>
          </cell>
        </row>
        <row r="277">
          <cell r="AB277">
            <v>0</v>
          </cell>
        </row>
        <row r="277">
          <cell r="AD277">
            <v>0</v>
          </cell>
        </row>
        <row r="277">
          <cell r="AF277">
            <v>0</v>
          </cell>
        </row>
        <row r="277">
          <cell r="AH277">
            <v>0</v>
          </cell>
        </row>
        <row r="277">
          <cell r="AJ277">
            <v>0</v>
          </cell>
        </row>
        <row r="277">
          <cell r="AL277">
            <v>17397.242</v>
          </cell>
        </row>
        <row r="278">
          <cell r="I278" t="str">
            <v>13.17.2</v>
          </cell>
          <cell r="J278" t="str">
            <v>в скважины ИНК (Ярактинское)</v>
          </cell>
        </row>
        <row r="278">
          <cell r="O278" t="str">
            <v>тыс.м3</v>
          </cell>
        </row>
        <row r="278">
          <cell r="V278">
            <v>0</v>
          </cell>
        </row>
        <row r="278">
          <cell r="X278">
            <v>15114.774</v>
          </cell>
        </row>
        <row r="278">
          <cell r="Z278">
            <v>11042.993</v>
          </cell>
        </row>
        <row r="278">
          <cell r="AB278">
            <v>0</v>
          </cell>
        </row>
        <row r="278">
          <cell r="AD278">
            <v>10785.541</v>
          </cell>
        </row>
        <row r="278">
          <cell r="AF278">
            <v>7286.035</v>
          </cell>
        </row>
        <row r="278">
          <cell r="AH278">
            <v>15589.895</v>
          </cell>
        </row>
        <row r="278">
          <cell r="AJ278">
            <v>16789.423</v>
          </cell>
        </row>
        <row r="278">
          <cell r="AL278">
            <v>0</v>
          </cell>
        </row>
        <row r="279">
          <cell r="I279" t="str">
            <v>13.3.</v>
          </cell>
          <cell r="J279" t="str">
            <v>ЦПТГ - ДКС-3 ЯНГКМ (ПНГ)</v>
          </cell>
        </row>
        <row r="279">
          <cell r="N279" t="str">
            <v>ПНг</v>
          </cell>
          <cell r="O279" t="str">
            <v>тыс.м3</v>
          </cell>
          <cell r="P279">
            <v>25602.319</v>
          </cell>
        </row>
        <row r="279">
          <cell r="R279">
            <v>17284.366</v>
          </cell>
        </row>
        <row r="279">
          <cell r="T279">
            <v>18780.654</v>
          </cell>
        </row>
        <row r="279">
          <cell r="V279">
            <v>14496</v>
          </cell>
          <cell r="W279">
            <v>14496</v>
          </cell>
          <cell r="X279">
            <v>39938.333</v>
          </cell>
          <cell r="Y279">
            <v>39938.333</v>
          </cell>
          <cell r="Z279">
            <v>36581.522</v>
          </cell>
          <cell r="AA279">
            <v>36581.522</v>
          </cell>
          <cell r="AB279">
            <v>55438.333</v>
          </cell>
          <cell r="AC279">
            <v>55438.333</v>
          </cell>
          <cell r="AD279">
            <v>29740.906</v>
          </cell>
          <cell r="AE279">
            <v>29740.906</v>
          </cell>
          <cell r="AF279">
            <v>29737.115</v>
          </cell>
          <cell r="AG279">
            <v>29737.115</v>
          </cell>
          <cell r="AH279">
            <v>21370.906</v>
          </cell>
          <cell r="AI279">
            <v>21370.906</v>
          </cell>
          <cell r="AJ279">
            <v>14737.115</v>
          </cell>
          <cell r="AK279">
            <v>14737.115</v>
          </cell>
          <cell r="AL279">
            <v>21370.906</v>
          </cell>
          <cell r="AM279">
            <v>21370.906</v>
          </cell>
        </row>
        <row r="280">
          <cell r="I280" t="str">
            <v>13.3.1.</v>
          </cell>
          <cell r="J280" t="str">
            <v>в т.ч. с Ярактинского ЯНГКМ</v>
          </cell>
        </row>
        <row r="280">
          <cell r="M280" t="str">
            <v>ЦПТГ - ДКС-3 ЯНГКМ</v>
          </cell>
        </row>
        <row r="280">
          <cell r="O280" t="str">
            <v>тыс.м3</v>
          </cell>
          <cell r="P280">
            <v>25602.319</v>
          </cell>
        </row>
        <row r="280">
          <cell r="R280">
            <v>17284.366</v>
          </cell>
        </row>
        <row r="280">
          <cell r="T280">
            <v>18780.654</v>
          </cell>
        </row>
        <row r="280">
          <cell r="V280">
            <v>12372.291</v>
          </cell>
        </row>
        <row r="280">
          <cell r="X280">
            <v>11155.644</v>
          </cell>
        </row>
        <row r="280">
          <cell r="Z280">
            <v>9021.019</v>
          </cell>
        </row>
        <row r="280">
          <cell r="AB280">
            <v>7597.338</v>
          </cell>
        </row>
        <row r="280">
          <cell r="AD280">
            <v>1092.951</v>
          </cell>
        </row>
        <row r="280">
          <cell r="AF280">
            <v>15443.694</v>
          </cell>
        </row>
        <row r="280">
          <cell r="AH280">
            <v>0</v>
          </cell>
        </row>
        <row r="280">
          <cell r="AJ280">
            <v>0</v>
          </cell>
        </row>
        <row r="280">
          <cell r="AL280">
            <v>0</v>
          </cell>
        </row>
        <row r="281">
          <cell r="I281" t="str">
            <v>13.3.2.</v>
          </cell>
          <cell r="J281" t="str">
            <v>в скважины ИНК (Ярактинское)</v>
          </cell>
        </row>
        <row r="281">
          <cell r="O281" t="str">
            <v>тыс.м3</v>
          </cell>
          <cell r="P281">
            <v>11126.837</v>
          </cell>
        </row>
        <row r="281">
          <cell r="R281">
            <v>11400.319</v>
          </cell>
        </row>
        <row r="281">
          <cell r="T281">
            <v>18000.691</v>
          </cell>
        </row>
        <row r="281">
          <cell r="V281">
            <v>10323</v>
          </cell>
          <cell r="W281">
            <v>10323</v>
          </cell>
          <cell r="X281">
            <v>11155.644</v>
          </cell>
          <cell r="Y281">
            <v>31413.333</v>
          </cell>
          <cell r="Z281">
            <v>9021.019</v>
          </cell>
          <cell r="AA281">
            <v>28331.522</v>
          </cell>
          <cell r="AB281">
            <v>7597.338</v>
          </cell>
          <cell r="AC281">
            <v>46913.333</v>
          </cell>
          <cell r="AD281">
            <v>1092.951</v>
          </cell>
          <cell r="AE281">
            <v>13738.906</v>
          </cell>
          <cell r="AF281">
            <v>15443.694</v>
          </cell>
          <cell r="AG281">
            <v>17500</v>
          </cell>
          <cell r="AH281">
            <v>0</v>
          </cell>
          <cell r="AI281">
            <v>5095.906</v>
          </cell>
          <cell r="AJ281">
            <v>7.27595761418343E-012</v>
          </cell>
          <cell r="AK281">
            <v>2500</v>
          </cell>
          <cell r="AL281">
            <v>0</v>
          </cell>
          <cell r="AM281">
            <v>5095.906</v>
          </cell>
        </row>
        <row r="282">
          <cell r="I282" t="str">
            <v>13.3.3.</v>
          </cell>
          <cell r="J282" t="str">
            <v>в скважины ТОТ  (АЗ)</v>
          </cell>
        </row>
        <row r="282">
          <cell r="O282" t="str">
            <v>тыс.м3</v>
          </cell>
          <cell r="P282">
            <v>14475.482</v>
          </cell>
        </row>
        <row r="282">
          <cell r="R282">
            <v>5884.047</v>
          </cell>
        </row>
        <row r="282">
          <cell r="T282">
            <v>779.963</v>
          </cell>
        </row>
        <row r="282">
          <cell r="V282">
            <v>2049.291</v>
          </cell>
        </row>
        <row r="282">
          <cell r="X282">
            <v>0</v>
          </cell>
        </row>
        <row r="282">
          <cell r="Z282">
            <v>0</v>
          </cell>
        </row>
        <row r="282">
          <cell r="AB282">
            <v>0</v>
          </cell>
        </row>
        <row r="282">
          <cell r="AD282">
            <v>0</v>
          </cell>
        </row>
        <row r="282">
          <cell r="AF282">
            <v>0</v>
          </cell>
        </row>
        <row r="282">
          <cell r="AH282">
            <v>0</v>
          </cell>
        </row>
        <row r="282">
          <cell r="AJ282">
            <v>0</v>
          </cell>
        </row>
        <row r="282">
          <cell r="AL282">
            <v>0</v>
          </cell>
        </row>
        <row r="283">
          <cell r="I283" t="str">
            <v>13.3.4.</v>
          </cell>
          <cell r="J283" t="str">
            <v>в скважины НГГ (Аянский УН))</v>
          </cell>
        </row>
        <row r="283">
          <cell r="O283" t="str">
            <v>тыс.м3</v>
          </cell>
          <cell r="P283">
            <v>0</v>
          </cell>
        </row>
        <row r="283">
          <cell r="R283">
            <v>0</v>
          </cell>
        </row>
        <row r="283">
          <cell r="T283">
            <v>0</v>
          </cell>
        </row>
        <row r="283">
          <cell r="V283">
            <v>0</v>
          </cell>
        </row>
        <row r="283">
          <cell r="X283">
            <v>0</v>
          </cell>
        </row>
        <row r="283">
          <cell r="Z283">
            <v>1.81898940354586E-012</v>
          </cell>
        </row>
        <row r="283">
          <cell r="AB283">
            <v>1.81898940354586E-012</v>
          </cell>
        </row>
        <row r="283">
          <cell r="AD283">
            <v>1.81898940354586E-012</v>
          </cell>
        </row>
        <row r="283">
          <cell r="AF283">
            <v>1.81898940354586E-012</v>
          </cell>
        </row>
        <row r="283">
          <cell r="AH283">
            <v>0</v>
          </cell>
        </row>
        <row r="283">
          <cell r="AJ283">
            <v>-7.27595761418343E-012</v>
          </cell>
        </row>
        <row r="283">
          <cell r="AL283">
            <v>0</v>
          </cell>
        </row>
        <row r="284">
          <cell r="I284" t="str">
            <v>13.3.5.</v>
          </cell>
          <cell r="J284" t="str">
            <v>в т.ч. с Аянского (Западного) ЛУ</v>
          </cell>
        </row>
        <row r="284">
          <cell r="M284" t="str">
            <v>ЦПТГ - ДКС-3 ЯНГКМ</v>
          </cell>
        </row>
        <row r="284">
          <cell r="O284" t="str">
            <v>тыс.м3</v>
          </cell>
          <cell r="P284">
            <v>0</v>
          </cell>
        </row>
        <row r="284">
          <cell r="R284">
            <v>0</v>
          </cell>
        </row>
        <row r="284">
          <cell r="T284">
            <v>0</v>
          </cell>
        </row>
        <row r="284">
          <cell r="V284">
            <v>2123.709</v>
          </cell>
        </row>
        <row r="284">
          <cell r="X284">
            <v>8525</v>
          </cell>
        </row>
        <row r="284">
          <cell r="Z284">
            <v>8250</v>
          </cell>
        </row>
        <row r="284">
          <cell r="AB284">
            <v>35559.838</v>
          </cell>
        </row>
        <row r="284">
          <cell r="AD284">
            <v>8252</v>
          </cell>
        </row>
        <row r="284">
          <cell r="AF284">
            <v>8250</v>
          </cell>
        </row>
        <row r="284">
          <cell r="AH284">
            <v>8525</v>
          </cell>
        </row>
        <row r="284">
          <cell r="AJ284">
            <v>8250.00000000001</v>
          </cell>
        </row>
        <row r="284">
          <cell r="AL284">
            <v>8525</v>
          </cell>
        </row>
        <row r="285">
          <cell r="I285" t="str">
            <v>13.3.6.</v>
          </cell>
          <cell r="J285" t="str">
            <v>в скважины ТОТ  (АЗ)</v>
          </cell>
        </row>
        <row r="285">
          <cell r="O285" t="str">
            <v>тыс.м3</v>
          </cell>
          <cell r="P285">
            <v>0</v>
          </cell>
          <cell r="Q285">
            <v>14475.482</v>
          </cell>
          <cell r="R285">
            <v>0</v>
          </cell>
          <cell r="S285">
            <v>5884.047</v>
          </cell>
          <cell r="T285">
            <v>0</v>
          </cell>
          <cell r="U285">
            <v>779.963</v>
          </cell>
          <cell r="V285">
            <v>2123.709</v>
          </cell>
          <cell r="W285">
            <v>4173</v>
          </cell>
          <cell r="X285">
            <v>8525</v>
          </cell>
          <cell r="Y285">
            <v>8525</v>
          </cell>
          <cell r="Z285">
            <v>8250</v>
          </cell>
          <cell r="AA285">
            <v>8250</v>
          </cell>
          <cell r="AB285">
            <v>8525</v>
          </cell>
          <cell r="AC285">
            <v>8525</v>
          </cell>
          <cell r="AD285">
            <v>8252</v>
          </cell>
          <cell r="AE285">
            <v>8252</v>
          </cell>
          <cell r="AF285">
            <v>8250</v>
          </cell>
          <cell r="AG285">
            <v>8250</v>
          </cell>
          <cell r="AH285">
            <v>8525</v>
          </cell>
          <cell r="AI285">
            <v>8525</v>
          </cell>
          <cell r="AJ285">
            <v>8250</v>
          </cell>
          <cell r="AK285">
            <v>8250</v>
          </cell>
          <cell r="AL285">
            <v>8525</v>
          </cell>
          <cell r="AM285">
            <v>8525</v>
          </cell>
        </row>
        <row r="286">
          <cell r="I286" t="str">
            <v>13.3.7.</v>
          </cell>
          <cell r="J286" t="str">
            <v>в скважины ИНК (Ярактинское)</v>
          </cell>
        </row>
        <row r="286">
          <cell r="O286" t="str">
            <v>тыс.м3</v>
          </cell>
          <cell r="P286">
            <v>0</v>
          </cell>
        </row>
        <row r="286">
          <cell r="R286">
            <v>0</v>
          </cell>
        </row>
        <row r="286">
          <cell r="T286">
            <v>0</v>
          </cell>
        </row>
        <row r="286">
          <cell r="V286">
            <v>0</v>
          </cell>
        </row>
        <row r="286">
          <cell r="X286">
            <v>0</v>
          </cell>
        </row>
        <row r="286">
          <cell r="Z286">
            <v>0</v>
          </cell>
        </row>
        <row r="286">
          <cell r="AB286">
            <v>27034.838</v>
          </cell>
        </row>
        <row r="286">
          <cell r="AD286">
            <v>0</v>
          </cell>
        </row>
        <row r="286">
          <cell r="AF286">
            <v>0</v>
          </cell>
        </row>
        <row r="286">
          <cell r="AH286">
            <v>0</v>
          </cell>
        </row>
        <row r="286">
          <cell r="AJ286">
            <v>0</v>
          </cell>
        </row>
        <row r="286">
          <cell r="AL286">
            <v>0</v>
          </cell>
        </row>
        <row r="287">
          <cell r="I287" t="str">
            <v>13.3.8.</v>
          </cell>
          <cell r="J287" t="str">
            <v>в т.ч. с Аянский ЛУ (Ярактинское НГКМ)</v>
          </cell>
        </row>
        <row r="287">
          <cell r="L287" t="str">
            <v>Аянский УН (ЯНГКМ)</v>
          </cell>
          <cell r="M287" t="str">
            <v>ЦПТГ - ДКС-3 ЯНГКМ</v>
          </cell>
          <cell r="N287" t="str">
            <v>ПНГ</v>
          </cell>
          <cell r="O287" t="str">
            <v>тыс.м3</v>
          </cell>
          <cell r="P287">
            <v>0</v>
          </cell>
        </row>
        <row r="287">
          <cell r="R287">
            <v>0</v>
          </cell>
        </row>
        <row r="287">
          <cell r="T287">
            <v>0</v>
          </cell>
        </row>
        <row r="287">
          <cell r="V287">
            <v>0</v>
          </cell>
        </row>
        <row r="287">
          <cell r="X287">
            <v>8931.802</v>
          </cell>
        </row>
        <row r="287">
          <cell r="Z287">
            <v>8446.23199999999</v>
          </cell>
        </row>
        <row r="287">
          <cell r="AB287">
            <v>12281.157</v>
          </cell>
        </row>
        <row r="287">
          <cell r="AD287">
            <v>9043.28500000001</v>
          </cell>
        </row>
        <row r="287">
          <cell r="AF287">
            <v>6043.421</v>
          </cell>
        </row>
        <row r="287">
          <cell r="AH287">
            <v>981.539000000004</v>
          </cell>
        </row>
        <row r="287">
          <cell r="AJ287">
            <v>282.723999999962</v>
          </cell>
        </row>
        <row r="287">
          <cell r="AL287">
            <v>765.447999999993</v>
          </cell>
        </row>
        <row r="288">
          <cell r="I288" t="str">
            <v>13.3.9.</v>
          </cell>
          <cell r="J288" t="str">
            <v>в скважины ИНК (Ярактинское)</v>
          </cell>
        </row>
        <row r="288">
          <cell r="O288" t="str">
            <v>тыс.м3</v>
          </cell>
          <cell r="P288">
            <v>0</v>
          </cell>
        </row>
        <row r="288">
          <cell r="R288">
            <v>0</v>
          </cell>
        </row>
        <row r="288">
          <cell r="T288">
            <v>0</v>
          </cell>
        </row>
        <row r="288">
          <cell r="V288">
            <v>0</v>
          </cell>
        </row>
        <row r="288">
          <cell r="X288">
            <v>8931.802</v>
          </cell>
        </row>
        <row r="288">
          <cell r="Z288">
            <v>8446.23199999999</v>
          </cell>
        </row>
        <row r="288">
          <cell r="AB288">
            <v>12281.157</v>
          </cell>
        </row>
        <row r="288">
          <cell r="AD288">
            <v>1293.28500000001</v>
          </cell>
        </row>
        <row r="288">
          <cell r="AF288">
            <v>2056.306</v>
          </cell>
        </row>
        <row r="288">
          <cell r="AH288">
            <v>0</v>
          </cell>
        </row>
        <row r="288">
          <cell r="AJ288">
            <v>0</v>
          </cell>
        </row>
        <row r="288">
          <cell r="AL288">
            <v>0</v>
          </cell>
        </row>
        <row r="289">
          <cell r="I289" t="str">
            <v>13.3.10.</v>
          </cell>
          <cell r="J289" t="str">
            <v>в скважины НГГ (Аянский УН))</v>
          </cell>
        </row>
        <row r="289">
          <cell r="O289" t="str">
            <v>тыс.м3</v>
          </cell>
          <cell r="P289">
            <v>0</v>
          </cell>
        </row>
        <row r="289">
          <cell r="R289">
            <v>0</v>
          </cell>
        </row>
        <row r="289">
          <cell r="T289">
            <v>0</v>
          </cell>
        </row>
        <row r="289"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7750</v>
          </cell>
          <cell r="AE289">
            <v>7750</v>
          </cell>
          <cell r="AF289">
            <v>3987.115</v>
          </cell>
          <cell r="AG289">
            <v>3987.115</v>
          </cell>
          <cell r="AH289">
            <v>981.539000000004</v>
          </cell>
          <cell r="AI289">
            <v>7750</v>
          </cell>
          <cell r="AJ289">
            <v>282.723999999962</v>
          </cell>
          <cell r="AK289">
            <v>3987.115</v>
          </cell>
          <cell r="AL289">
            <v>765.447999999993</v>
          </cell>
          <cell r="AM289">
            <v>7750</v>
          </cell>
        </row>
        <row r="290">
          <cell r="I290" t="str">
            <v>13.3.11.</v>
          </cell>
          <cell r="J290" t="str">
            <v>в т.ч. с Аянский ЛУ (Западно-Аянского НГКМ)</v>
          </cell>
        </row>
        <row r="290">
          <cell r="L290" t="str">
            <v>Аянский УН (ЯНГКМ)</v>
          </cell>
          <cell r="M290" t="str">
            <v>ЦПТГ - ДКС-3 ЯНГКМ</v>
          </cell>
          <cell r="N290" t="str">
            <v>ПНГ</v>
          </cell>
          <cell r="O290" t="str">
            <v>тыс.м3</v>
          </cell>
        </row>
        <row r="290">
          <cell r="V290">
            <v>0</v>
          </cell>
        </row>
        <row r="290">
          <cell r="X290">
            <v>11325.887</v>
          </cell>
        </row>
        <row r="290">
          <cell r="Z290">
            <v>10864.271</v>
          </cell>
        </row>
        <row r="290">
          <cell r="AB290">
            <v>0</v>
          </cell>
        </row>
        <row r="290">
          <cell r="AD290">
            <v>11352.67</v>
          </cell>
        </row>
        <row r="290">
          <cell r="AF290">
            <v>0</v>
          </cell>
        </row>
        <row r="290">
          <cell r="AH290">
            <v>11864.367</v>
          </cell>
        </row>
        <row r="290">
          <cell r="AJ290">
            <v>6204.39100000003</v>
          </cell>
        </row>
        <row r="290">
          <cell r="AL290">
            <v>12080.458</v>
          </cell>
        </row>
        <row r="291">
          <cell r="I291" t="str">
            <v>13.3.12.</v>
          </cell>
          <cell r="J291" t="str">
            <v>в скважины ИНК (Ярактинское)</v>
          </cell>
        </row>
        <row r="291">
          <cell r="O291" t="str">
            <v>тыс.м3</v>
          </cell>
        </row>
        <row r="291">
          <cell r="V291">
            <v>0</v>
          </cell>
        </row>
        <row r="291">
          <cell r="X291">
            <v>11325.887</v>
          </cell>
        </row>
        <row r="291">
          <cell r="Z291">
            <v>10864.271</v>
          </cell>
        </row>
        <row r="291">
          <cell r="AB291">
            <v>0</v>
          </cell>
        </row>
        <row r="291">
          <cell r="AD291">
            <v>11352.67</v>
          </cell>
        </row>
        <row r="291">
          <cell r="AF291">
            <v>0</v>
          </cell>
        </row>
        <row r="291">
          <cell r="AH291">
            <v>5095.906</v>
          </cell>
        </row>
        <row r="291">
          <cell r="AJ291">
            <v>2499.99999999999</v>
          </cell>
        </row>
        <row r="291">
          <cell r="AL291">
            <v>5095.906</v>
          </cell>
        </row>
        <row r="292">
          <cell r="I292" t="str">
            <v>13.3.13.</v>
          </cell>
          <cell r="J292" t="str">
            <v>в скважины НГГ (Аянский УН))</v>
          </cell>
        </row>
        <row r="292">
          <cell r="O292" t="str">
            <v>тыс.м3</v>
          </cell>
        </row>
        <row r="292">
          <cell r="V292">
            <v>0</v>
          </cell>
        </row>
        <row r="292">
          <cell r="X292">
            <v>0</v>
          </cell>
        </row>
        <row r="292">
          <cell r="Z292">
            <v>0</v>
          </cell>
        </row>
        <row r="292">
          <cell r="AB292">
            <v>0</v>
          </cell>
        </row>
        <row r="292">
          <cell r="AD292">
            <v>0</v>
          </cell>
        </row>
        <row r="292">
          <cell r="AF292">
            <v>0</v>
          </cell>
        </row>
        <row r="292">
          <cell r="AH292">
            <v>6768.461</v>
          </cell>
        </row>
        <row r="292">
          <cell r="AJ292">
            <v>3704.39100000004</v>
          </cell>
        </row>
        <row r="292">
          <cell r="AL292">
            <v>6984.55200000001</v>
          </cell>
        </row>
        <row r="293">
          <cell r="I293" t="str">
            <v>13.4.</v>
          </cell>
          <cell r="J293" t="str">
            <v>ЦПТГ - ДКС ДНГКМ (ПНГ)</v>
          </cell>
        </row>
        <row r="293">
          <cell r="M293" t="str">
            <v>ЦПТГ - ДКС ДНГКМ</v>
          </cell>
          <cell r="N293" t="str">
            <v>ПНГ</v>
          </cell>
          <cell r="O293" t="str">
            <v>тыс.м3</v>
          </cell>
          <cell r="P293">
            <v>5482.773</v>
          </cell>
        </row>
        <row r="293">
          <cell r="R293">
            <v>4633.554</v>
          </cell>
        </row>
        <row r="293">
          <cell r="T293">
            <v>0</v>
          </cell>
        </row>
        <row r="293">
          <cell r="V293">
            <v>2880</v>
          </cell>
        </row>
        <row r="293">
          <cell r="X293">
            <v>5580</v>
          </cell>
        </row>
        <row r="293">
          <cell r="Z293">
            <v>3300</v>
          </cell>
        </row>
        <row r="293">
          <cell r="AB293">
            <v>4620</v>
          </cell>
        </row>
        <row r="293">
          <cell r="AD293">
            <v>3940</v>
          </cell>
        </row>
        <row r="293">
          <cell r="AF293">
            <v>3300</v>
          </cell>
        </row>
        <row r="293">
          <cell r="AH293">
            <v>3780</v>
          </cell>
        </row>
        <row r="293">
          <cell r="AJ293">
            <v>3960</v>
          </cell>
        </row>
        <row r="293">
          <cell r="AL293">
            <v>3020</v>
          </cell>
        </row>
        <row r="294">
          <cell r="I294" t="str">
            <v>13.5.</v>
          </cell>
          <cell r="J294" t="str">
            <v>ЦПТГ - ДКС МНГКМ (ГГП)</v>
          </cell>
        </row>
        <row r="294">
          <cell r="M294" t="str">
            <v>ЦПТГ - ДКС МНГКМ</v>
          </cell>
          <cell r="N294" t="str">
            <v>ГГП (ГС)</v>
          </cell>
          <cell r="O294" t="str">
            <v>тыс.м3</v>
          </cell>
          <cell r="P294">
            <v>67680.632</v>
          </cell>
        </row>
        <row r="294">
          <cell r="R294">
            <v>41895.54</v>
          </cell>
        </row>
        <row r="294">
          <cell r="T294">
            <v>0</v>
          </cell>
        </row>
        <row r="294">
          <cell r="V294">
            <v>28455.532</v>
          </cell>
        </row>
        <row r="294">
          <cell r="X294">
            <v>54949.047</v>
          </cell>
        </row>
        <row r="294">
          <cell r="Z294">
            <v>49351.902</v>
          </cell>
        </row>
        <row r="294">
          <cell r="AB294">
            <v>8389.135</v>
          </cell>
        </row>
        <row r="294">
          <cell r="AD294">
            <v>51923.615</v>
          </cell>
        </row>
        <row r="294">
          <cell r="AF294">
            <v>46858.843</v>
          </cell>
        </row>
        <row r="294">
          <cell r="AH294">
            <v>197952.256</v>
          </cell>
        </row>
        <row r="294">
          <cell r="AJ294">
            <v>191850.276</v>
          </cell>
        </row>
        <row r="294">
          <cell r="AL294">
            <v>197167.651</v>
          </cell>
        </row>
        <row r="295">
          <cell r="I295" t="str">
            <v>13.6.</v>
          </cell>
          <cell r="J295" t="str">
            <v>ЦПТГ - ДКС ИНМ (ПНГ)</v>
          </cell>
        </row>
        <row r="295">
          <cell r="M295" t="str">
            <v>ЦПТГ - ДКС ИНМ</v>
          </cell>
          <cell r="N295" t="str">
            <v>ПНГ</v>
          </cell>
          <cell r="O295" t="str">
            <v>тыс.м3</v>
          </cell>
          <cell r="P295">
            <v>9316.715</v>
          </cell>
        </row>
        <row r="295">
          <cell r="R295">
            <v>949.705</v>
          </cell>
        </row>
        <row r="295">
          <cell r="T295">
            <v>20585.042</v>
          </cell>
        </row>
        <row r="295">
          <cell r="V295">
            <v>54013</v>
          </cell>
          <cell r="W295">
            <v>54013</v>
          </cell>
          <cell r="X295">
            <v>39060</v>
          </cell>
          <cell r="Y295">
            <v>39060</v>
          </cell>
          <cell r="Z295">
            <v>63586.09</v>
          </cell>
          <cell r="AA295">
            <v>63586.09</v>
          </cell>
          <cell r="AB295">
            <v>42930.497</v>
          </cell>
          <cell r="AC295">
            <v>42930.497</v>
          </cell>
          <cell r="AD295">
            <v>0</v>
          </cell>
          <cell r="AE295">
            <v>0</v>
          </cell>
          <cell r="AF295">
            <v>25590.239</v>
          </cell>
          <cell r="AG295">
            <v>25590.239</v>
          </cell>
          <cell r="AH295">
            <v>70860.177</v>
          </cell>
          <cell r="AI295">
            <v>73110.151</v>
          </cell>
          <cell r="AJ295">
            <v>58634.788</v>
          </cell>
          <cell r="AK295">
            <v>60868.238</v>
          </cell>
          <cell r="AL295">
            <v>63529.432</v>
          </cell>
          <cell r="AM295">
            <v>64385.796</v>
          </cell>
        </row>
        <row r="296">
          <cell r="I296" t="str">
            <v>15.20.</v>
          </cell>
          <cell r="J296" t="str">
            <v>в т.ч. с Ичёдинского НМ</v>
          </cell>
        </row>
        <row r="296">
          <cell r="O296" t="str">
            <v>тыс.м3</v>
          </cell>
          <cell r="P296">
            <v>9316.715</v>
          </cell>
        </row>
        <row r="296">
          <cell r="R296">
            <v>949.705</v>
          </cell>
        </row>
        <row r="296">
          <cell r="T296">
            <v>13921.27</v>
          </cell>
        </row>
        <row r="296">
          <cell r="V296">
            <v>0</v>
          </cell>
          <cell r="W296">
            <v>26393</v>
          </cell>
          <cell r="X296">
            <v>9207</v>
          </cell>
          <cell r="Y296">
            <v>9207</v>
          </cell>
          <cell r="Z296">
            <v>25045.324</v>
          </cell>
          <cell r="AA296">
            <v>25045.324</v>
          </cell>
          <cell r="AB296">
            <v>6008.375</v>
          </cell>
          <cell r="AC296">
            <v>9765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5400</v>
          </cell>
          <cell r="AK296">
            <v>5400</v>
          </cell>
          <cell r="AL296">
            <v>7877.836</v>
          </cell>
          <cell r="AM296">
            <v>19697.555</v>
          </cell>
        </row>
        <row r="297">
          <cell r="I297" t="str">
            <v>15.21.</v>
          </cell>
          <cell r="J297" t="str">
            <v>в скважины ИНК Запад (Ичединские)</v>
          </cell>
        </row>
        <row r="297">
          <cell r="O297" t="str">
            <v>тыс.м3</v>
          </cell>
          <cell r="P297">
            <v>9316.715</v>
          </cell>
        </row>
        <row r="297">
          <cell r="R297">
            <v>949.705</v>
          </cell>
        </row>
        <row r="297">
          <cell r="T297">
            <v>13921.27</v>
          </cell>
        </row>
        <row r="297">
          <cell r="V297">
            <v>0</v>
          </cell>
        </row>
        <row r="297">
          <cell r="X297">
            <v>9207</v>
          </cell>
        </row>
        <row r="297">
          <cell r="Z297">
            <v>25045.324</v>
          </cell>
        </row>
        <row r="297">
          <cell r="AB297">
            <v>6008.375</v>
          </cell>
        </row>
        <row r="297">
          <cell r="AD297">
            <v>0</v>
          </cell>
        </row>
        <row r="297">
          <cell r="AF297">
            <v>0</v>
          </cell>
        </row>
        <row r="297">
          <cell r="AH297">
            <v>0</v>
          </cell>
        </row>
        <row r="297">
          <cell r="AJ297">
            <v>5400</v>
          </cell>
        </row>
        <row r="297">
          <cell r="AL297">
            <v>7877.836</v>
          </cell>
        </row>
        <row r="298">
          <cell r="I298" t="str">
            <v>15.22.</v>
          </cell>
          <cell r="J298" t="str">
            <v>в скважины ИНК  (В-тирские)</v>
          </cell>
        </row>
        <row r="298">
          <cell r="O298" t="str">
            <v>тыс.м3</v>
          </cell>
        </row>
        <row r="298">
          <cell r="T298">
            <v>0</v>
          </cell>
        </row>
        <row r="298">
          <cell r="V298">
            <v>0</v>
          </cell>
        </row>
        <row r="298">
          <cell r="X298">
            <v>0</v>
          </cell>
        </row>
        <row r="298">
          <cell r="Z298">
            <v>0</v>
          </cell>
        </row>
        <row r="298">
          <cell r="AB298">
            <v>0</v>
          </cell>
        </row>
        <row r="298">
          <cell r="AD298">
            <v>0</v>
          </cell>
        </row>
        <row r="298">
          <cell r="AF298">
            <v>0</v>
          </cell>
        </row>
        <row r="298">
          <cell r="AH298">
            <v>0</v>
          </cell>
        </row>
        <row r="298">
          <cell r="AJ298">
            <v>0</v>
          </cell>
        </row>
        <row r="298">
          <cell r="AL298">
            <v>0</v>
          </cell>
        </row>
        <row r="299">
          <cell r="I299" t="str">
            <v>15.23.</v>
          </cell>
          <cell r="J299" t="str">
            <v>в т.ч. ПНГ Верхнетирского УН ИНМ</v>
          </cell>
        </row>
        <row r="299">
          <cell r="O299" t="str">
            <v>тыс.м3</v>
          </cell>
        </row>
        <row r="299">
          <cell r="T299">
            <v>6663.772</v>
          </cell>
        </row>
        <row r="299">
          <cell r="V299">
            <v>31051.508</v>
          </cell>
        </row>
        <row r="299">
          <cell r="X299">
            <v>27458.892</v>
          </cell>
        </row>
        <row r="299">
          <cell r="Z299">
            <v>22401.534</v>
          </cell>
        </row>
        <row r="299">
          <cell r="AB299">
            <v>18999.282</v>
          </cell>
        </row>
        <row r="299">
          <cell r="AD299">
            <v>0</v>
          </cell>
        </row>
        <row r="299">
          <cell r="AF299">
            <v>25590.239</v>
          </cell>
        </row>
        <row r="299">
          <cell r="AH299">
            <v>44090.551</v>
          </cell>
        </row>
        <row r="299">
          <cell r="AJ299">
            <v>25729.994</v>
          </cell>
        </row>
        <row r="299">
          <cell r="AL299">
            <v>26958.892</v>
          </cell>
        </row>
        <row r="300">
          <cell r="I300" t="str">
            <v>15.23.1</v>
          </cell>
          <cell r="J300" t="str">
            <v>в скважины ИНК  (В-тирские Ичединское)</v>
          </cell>
        </row>
        <row r="300">
          <cell r="O300" t="str">
            <v>тыс.м3</v>
          </cell>
        </row>
        <row r="300">
          <cell r="T300">
            <v>6663.772</v>
          </cell>
        </row>
        <row r="300">
          <cell r="V300">
            <v>27620</v>
          </cell>
          <cell r="W300">
            <v>27620</v>
          </cell>
          <cell r="X300">
            <v>23715</v>
          </cell>
          <cell r="Y300">
            <v>23715</v>
          </cell>
          <cell r="Z300">
            <v>22364.099</v>
          </cell>
          <cell r="AA300">
            <v>22364.099</v>
          </cell>
          <cell r="AB300">
            <v>18999.282</v>
          </cell>
          <cell r="AC300">
            <v>20642.836</v>
          </cell>
          <cell r="AD300">
            <v>0</v>
          </cell>
          <cell r="AE300">
            <v>0</v>
          </cell>
          <cell r="AF300">
            <v>16680.239</v>
          </cell>
          <cell r="AG300">
            <v>16680.239</v>
          </cell>
          <cell r="AH300">
            <v>29842.004</v>
          </cell>
          <cell r="AI300">
            <v>29842.004</v>
          </cell>
          <cell r="AJ300">
            <v>25186.957</v>
          </cell>
          <cell r="AK300">
            <v>25186.957</v>
          </cell>
          <cell r="AL300">
            <v>23671.773</v>
          </cell>
          <cell r="AM300">
            <v>23671.773</v>
          </cell>
        </row>
        <row r="301">
          <cell r="I301" t="str">
            <v>15.23.2</v>
          </cell>
          <cell r="J301" t="str">
            <v>в скважины ИНК  (В-тирские Большетирское)</v>
          </cell>
        </row>
        <row r="301">
          <cell r="O301" t="str">
            <v>тыс.м3</v>
          </cell>
        </row>
        <row r="301">
          <cell r="V301">
            <v>0</v>
          </cell>
        </row>
        <row r="301">
          <cell r="X301">
            <v>3743.892</v>
          </cell>
        </row>
        <row r="301">
          <cell r="Z301">
            <v>37.4350000000013</v>
          </cell>
        </row>
        <row r="301">
          <cell r="AB301">
            <v>0</v>
          </cell>
        </row>
        <row r="301">
          <cell r="AD301">
            <v>0</v>
          </cell>
        </row>
        <row r="301">
          <cell r="AF301">
            <v>8910</v>
          </cell>
        </row>
        <row r="301">
          <cell r="AH301">
            <v>14248.547</v>
          </cell>
        </row>
        <row r="301">
          <cell r="AJ301">
            <v>543.037</v>
          </cell>
        </row>
        <row r="301">
          <cell r="AL301">
            <v>3287.119</v>
          </cell>
        </row>
        <row r="302">
          <cell r="I302" t="str">
            <v>15.23.3</v>
          </cell>
          <cell r="J302" t="str">
            <v>в скважины ИНК Запад (Ичединские)</v>
          </cell>
        </row>
        <row r="302">
          <cell r="O302" t="str">
            <v>тыс.м3</v>
          </cell>
        </row>
        <row r="302">
          <cell r="V302">
            <v>3431.508</v>
          </cell>
        </row>
        <row r="302">
          <cell r="X302">
            <v>0</v>
          </cell>
        </row>
        <row r="302">
          <cell r="Z302">
            <v>0</v>
          </cell>
        </row>
        <row r="302">
          <cell r="AB302">
            <v>0</v>
          </cell>
        </row>
        <row r="302">
          <cell r="AD302">
            <v>0</v>
          </cell>
        </row>
        <row r="302">
          <cell r="AF302">
            <v>0</v>
          </cell>
        </row>
        <row r="302">
          <cell r="AH302">
            <v>0</v>
          </cell>
        </row>
        <row r="302">
          <cell r="AJ302">
            <v>0</v>
          </cell>
        </row>
        <row r="302">
          <cell r="AL302">
            <v>0</v>
          </cell>
        </row>
        <row r="303">
          <cell r="I303" t="str">
            <v>15.24.</v>
          </cell>
          <cell r="J303" t="str">
            <v>в т.ч. ПНГ Верхнетирского УН БНМ</v>
          </cell>
        </row>
        <row r="303">
          <cell r="O303" t="str">
            <v>тыс.м3</v>
          </cell>
        </row>
        <row r="303">
          <cell r="V303">
            <v>22961.492</v>
          </cell>
        </row>
        <row r="303">
          <cell r="X303">
            <v>2394.108</v>
          </cell>
        </row>
        <row r="303">
          <cell r="Z303">
            <v>16139.232</v>
          </cell>
        </row>
        <row r="303">
          <cell r="AB303">
            <v>17922.84</v>
          </cell>
        </row>
        <row r="303">
          <cell r="AD303">
            <v>0</v>
          </cell>
        </row>
        <row r="303">
          <cell r="AF303">
            <v>0</v>
          </cell>
        </row>
        <row r="303">
          <cell r="AH303">
            <v>26769.626</v>
          </cell>
        </row>
        <row r="303">
          <cell r="AJ303">
            <v>27504.794</v>
          </cell>
        </row>
        <row r="303">
          <cell r="AL303">
            <v>28692.704</v>
          </cell>
        </row>
        <row r="304">
          <cell r="I304" t="str">
            <v>15.25.</v>
          </cell>
          <cell r="J304" t="str">
            <v>в скважины ИНК  (В-тирские Большетирское)</v>
          </cell>
        </row>
        <row r="304">
          <cell r="O304" t="str">
            <v>тыс.м3</v>
          </cell>
        </row>
        <row r="304">
          <cell r="V304">
            <v>0</v>
          </cell>
          <cell r="W304">
            <v>0</v>
          </cell>
          <cell r="X304">
            <v>2394.108</v>
          </cell>
          <cell r="Y304">
            <v>6138</v>
          </cell>
          <cell r="Z304">
            <v>16139.232</v>
          </cell>
          <cell r="AA304">
            <v>16176.667</v>
          </cell>
          <cell r="AB304">
            <v>12522.661</v>
          </cell>
          <cell r="AC304">
            <v>12522.661</v>
          </cell>
          <cell r="AD304">
            <v>0</v>
          </cell>
          <cell r="AE304">
            <v>0</v>
          </cell>
          <cell r="AF304">
            <v>0</v>
          </cell>
          <cell r="AG304">
            <v>8910</v>
          </cell>
          <cell r="AH304">
            <v>26769.626</v>
          </cell>
          <cell r="AI304">
            <v>43268.147</v>
          </cell>
          <cell r="AJ304">
            <v>27504.794</v>
          </cell>
          <cell r="AK304">
            <v>30281.281</v>
          </cell>
          <cell r="AL304">
            <v>21016.468</v>
          </cell>
          <cell r="AM304">
            <v>21016.468</v>
          </cell>
        </row>
        <row r="305">
          <cell r="I305" t="str">
            <v>15.25.1</v>
          </cell>
          <cell r="J305" t="str">
            <v>в скважины ИНК  (В-тирские Ичединское)</v>
          </cell>
        </row>
        <row r="305">
          <cell r="O305" t="str">
            <v>тыс.м3</v>
          </cell>
        </row>
        <row r="305">
          <cell r="V305">
            <v>0</v>
          </cell>
        </row>
        <row r="305">
          <cell r="X305">
            <v>0</v>
          </cell>
        </row>
        <row r="305">
          <cell r="Z305">
            <v>0</v>
          </cell>
        </row>
        <row r="305">
          <cell r="AB305">
            <v>1643.554</v>
          </cell>
        </row>
        <row r="305">
          <cell r="AD305">
            <v>0</v>
          </cell>
        </row>
        <row r="305">
          <cell r="AF305">
            <v>0</v>
          </cell>
        </row>
        <row r="305">
          <cell r="AH305">
            <v>0</v>
          </cell>
        </row>
        <row r="305">
          <cell r="AJ305">
            <v>0</v>
          </cell>
        </row>
        <row r="305">
          <cell r="AL305">
            <v>0</v>
          </cell>
        </row>
        <row r="306">
          <cell r="I306" t="str">
            <v>15.26.</v>
          </cell>
          <cell r="J306" t="str">
            <v>в скважины ИНК Запад (Ичединские)</v>
          </cell>
        </row>
        <row r="306">
          <cell r="O306" t="str">
            <v>тыс.м3</v>
          </cell>
        </row>
        <row r="306">
          <cell r="V306">
            <v>22961.492</v>
          </cell>
        </row>
        <row r="306">
          <cell r="X306">
            <v>0</v>
          </cell>
        </row>
        <row r="306">
          <cell r="Z306">
            <v>0</v>
          </cell>
        </row>
        <row r="306">
          <cell r="AB306">
            <v>3756.625</v>
          </cell>
        </row>
        <row r="306">
          <cell r="AD306">
            <v>0</v>
          </cell>
        </row>
        <row r="306">
          <cell r="AF306">
            <v>0</v>
          </cell>
        </row>
        <row r="306">
          <cell r="AH306">
            <v>0</v>
          </cell>
        </row>
        <row r="306">
          <cell r="AJ306">
            <v>0</v>
          </cell>
        </row>
        <row r="306">
          <cell r="AL306">
            <v>7676.236</v>
          </cell>
        </row>
        <row r="307">
          <cell r="I307">
            <v>19</v>
          </cell>
          <cell r="J307" t="str">
            <v>Релизация ПНГ</v>
          </cell>
        </row>
        <row r="307">
          <cell r="O307" t="str">
            <v>тыс.м3</v>
          </cell>
        </row>
        <row r="307">
          <cell r="X307">
            <v>1488</v>
          </cell>
        </row>
        <row r="307">
          <cell r="Z307">
            <v>1440</v>
          </cell>
        </row>
        <row r="307">
          <cell r="AB307">
            <v>1488</v>
          </cell>
        </row>
        <row r="307">
          <cell r="AD307">
            <v>1488</v>
          </cell>
        </row>
        <row r="307">
          <cell r="AF307">
            <v>5760</v>
          </cell>
        </row>
        <row r="307">
          <cell r="AH307">
            <v>5952</v>
          </cell>
        </row>
        <row r="307">
          <cell r="AJ307">
            <v>6840</v>
          </cell>
        </row>
        <row r="307">
          <cell r="AL307">
            <v>7068</v>
          </cell>
        </row>
        <row r="308">
          <cell r="I308" t="str">
            <v>19.1.</v>
          </cell>
          <cell r="J308" t="str">
            <v>Агреко с БУОСА 43</v>
          </cell>
        </row>
        <row r="308">
          <cell r="O308" t="str">
            <v>тыс.м3</v>
          </cell>
        </row>
        <row r="308">
          <cell r="X308">
            <v>1488</v>
          </cell>
        </row>
        <row r="308">
          <cell r="Z308">
            <v>1440</v>
          </cell>
        </row>
        <row r="308">
          <cell r="AB308">
            <v>1488</v>
          </cell>
        </row>
        <row r="308">
          <cell r="AD308">
            <v>1488</v>
          </cell>
        </row>
        <row r="308">
          <cell r="AF308">
            <v>5760</v>
          </cell>
        </row>
        <row r="308">
          <cell r="AH308">
            <v>5952</v>
          </cell>
        </row>
        <row r="308">
          <cell r="AJ308">
            <v>5760</v>
          </cell>
        </row>
        <row r="308">
          <cell r="AL308">
            <v>5952</v>
          </cell>
        </row>
        <row r="309">
          <cell r="I309" t="str">
            <v>19.1.1.</v>
          </cell>
          <cell r="J309" t="str">
            <v>ЦДНГ – Западно-Аянское НГКМ Аянский ЛУ</v>
          </cell>
        </row>
        <row r="309">
          <cell r="O309" t="str">
            <v>тыс.м3</v>
          </cell>
        </row>
        <row r="309">
          <cell r="X309">
            <v>1488</v>
          </cell>
        </row>
        <row r="309">
          <cell r="Z309">
            <v>1440</v>
          </cell>
        </row>
        <row r="309">
          <cell r="AB309">
            <v>1488</v>
          </cell>
        </row>
        <row r="309">
          <cell r="AD309">
            <v>1488</v>
          </cell>
        </row>
        <row r="309">
          <cell r="AF309">
            <v>5760</v>
          </cell>
        </row>
        <row r="309">
          <cell r="AH309">
            <v>5952</v>
          </cell>
        </row>
        <row r="309">
          <cell r="AJ309">
            <v>5760</v>
          </cell>
        </row>
        <row r="309">
          <cell r="AL309">
            <v>5732.224</v>
          </cell>
        </row>
        <row r="310">
          <cell r="I310" t="str">
            <v>19.1.2.</v>
          </cell>
          <cell r="J310" t="str">
            <v>ЦДНГ – Западно-Аянское НГКМ Аянское месторождение</v>
          </cell>
        </row>
        <row r="310">
          <cell r="O310" t="str">
            <v>тыс.м3</v>
          </cell>
        </row>
        <row r="310">
          <cell r="X310">
            <v>0</v>
          </cell>
        </row>
        <row r="310">
          <cell r="Z310">
            <v>0</v>
          </cell>
        </row>
        <row r="310">
          <cell r="AB310">
            <v>0</v>
          </cell>
        </row>
        <row r="310">
          <cell r="AD310">
            <v>0</v>
          </cell>
        </row>
        <row r="310">
          <cell r="AF310">
            <v>0</v>
          </cell>
        </row>
        <row r="310">
          <cell r="AH310">
            <v>0</v>
          </cell>
        </row>
        <row r="310">
          <cell r="AJ310">
            <v>0</v>
          </cell>
        </row>
        <row r="310">
          <cell r="AL310">
            <v>219.775999999999</v>
          </cell>
        </row>
        <row r="311">
          <cell r="I311" t="str">
            <v>19.2.</v>
          </cell>
          <cell r="J311" t="str">
            <v>Агреко с Маччобы</v>
          </cell>
        </row>
        <row r="311">
          <cell r="O311" t="str">
            <v>тыс.м3</v>
          </cell>
        </row>
        <row r="311">
          <cell r="X311">
            <v>0</v>
          </cell>
        </row>
        <row r="311">
          <cell r="Z311">
            <v>0</v>
          </cell>
        </row>
        <row r="311">
          <cell r="AB311">
            <v>0</v>
          </cell>
        </row>
        <row r="311">
          <cell r="AD311">
            <v>0</v>
          </cell>
        </row>
        <row r="311">
          <cell r="AF311">
            <v>0</v>
          </cell>
        </row>
        <row r="311">
          <cell r="AH311">
            <v>0</v>
          </cell>
        </row>
        <row r="311">
          <cell r="AJ311">
            <v>1080</v>
          </cell>
        </row>
        <row r="311">
          <cell r="AL311">
            <v>1116</v>
          </cell>
        </row>
        <row r="312">
          <cell r="I312">
            <v>36941</v>
          </cell>
          <cell r="J312" t="str">
            <v>ЦДНГ – Маччобинское месторождение</v>
          </cell>
        </row>
        <row r="312">
          <cell r="O312" t="str">
            <v>тыс.м3</v>
          </cell>
        </row>
        <row r="312">
          <cell r="X312">
            <v>0</v>
          </cell>
        </row>
        <row r="312">
          <cell r="Z312">
            <v>0</v>
          </cell>
        </row>
        <row r="312">
          <cell r="AB312">
            <v>0</v>
          </cell>
        </row>
        <row r="312">
          <cell r="AD312">
            <v>0</v>
          </cell>
        </row>
        <row r="312">
          <cell r="AF312">
            <v>0</v>
          </cell>
        </row>
        <row r="312">
          <cell r="AH312">
            <v>0</v>
          </cell>
        </row>
        <row r="312">
          <cell r="AJ312">
            <v>1080</v>
          </cell>
        </row>
        <row r="312">
          <cell r="AL312">
            <v>1116</v>
          </cell>
        </row>
        <row r="313">
          <cell r="I313">
            <v>14</v>
          </cell>
          <cell r="J313" t="str">
            <v>Закачка в пласт ПНГ</v>
          </cell>
          <cell r="K313">
            <v>1</v>
          </cell>
        </row>
        <row r="313">
          <cell r="O313" t="str">
            <v>тыс.м3</v>
          </cell>
          <cell r="P313">
            <v>44507.495</v>
          </cell>
        </row>
        <row r="313">
          <cell r="R313">
            <v>22895.063</v>
          </cell>
        </row>
        <row r="313">
          <cell r="T313">
            <v>39388.821</v>
          </cell>
        </row>
        <row r="313">
          <cell r="V313">
            <v>71389</v>
          </cell>
        </row>
        <row r="313">
          <cell r="X313">
            <v>84578.333</v>
          </cell>
        </row>
        <row r="313">
          <cell r="Z313">
            <v>103467.612</v>
          </cell>
        </row>
        <row r="313">
          <cell r="AB313">
            <v>102988.83</v>
          </cell>
        </row>
        <row r="313">
          <cell r="AD313">
            <v>33680.906</v>
          </cell>
        </row>
        <row r="313">
          <cell r="AF313">
            <v>58627.354</v>
          </cell>
        </row>
        <row r="313">
          <cell r="AH313">
            <v>96011.083</v>
          </cell>
        </row>
        <row r="313">
          <cell r="AJ313">
            <v>77331.903</v>
          </cell>
        </row>
        <row r="313">
          <cell r="AL313">
            <v>87920.338</v>
          </cell>
        </row>
        <row r="314">
          <cell r="I314" t="str">
            <v>14.1.</v>
          </cell>
          <cell r="J314" t="str">
            <v>ЦПТГ - УКПГ ЯНГКМ</v>
          </cell>
        </row>
        <row r="314">
          <cell r="L314" t="str">
            <v>ЯНГКМ</v>
          </cell>
          <cell r="M314" t="str">
            <v>ЦПТГ - УКПГ ЯНГКМ</v>
          </cell>
          <cell r="N314" t="str">
            <v>ПНГ</v>
          </cell>
          <cell r="O314" t="str">
            <v>тыс.м3</v>
          </cell>
          <cell r="P314">
            <v>4105.688</v>
          </cell>
        </row>
        <row r="314">
          <cell r="R314">
            <v>27.438</v>
          </cell>
        </row>
        <row r="314">
          <cell r="T314">
            <v>23.125</v>
          </cell>
        </row>
        <row r="314">
          <cell r="V314">
            <v>0</v>
          </cell>
        </row>
        <row r="314">
          <cell r="X314">
            <v>0</v>
          </cell>
        </row>
        <row r="314">
          <cell r="Z314">
            <v>0</v>
          </cell>
        </row>
        <row r="314">
          <cell r="AB314">
            <v>0</v>
          </cell>
        </row>
        <row r="314">
          <cell r="AD314">
            <v>0</v>
          </cell>
        </row>
        <row r="314">
          <cell r="AF314">
            <v>0</v>
          </cell>
        </row>
        <row r="314">
          <cell r="AH314">
            <v>0</v>
          </cell>
        </row>
        <row r="314">
          <cell r="AJ314">
            <v>0</v>
          </cell>
        </row>
        <row r="314">
          <cell r="AL314">
            <v>0</v>
          </cell>
        </row>
        <row r="315">
          <cell r="I315" t="str">
            <v>14.2.</v>
          </cell>
          <cell r="J315" t="str">
            <v>ЦПТГ - ДКС-3 ЯНГКМ (ПНГ)</v>
          </cell>
        </row>
        <row r="315">
          <cell r="O315" t="str">
            <v>тыс.м3</v>
          </cell>
          <cell r="P315">
            <v>25602.319</v>
          </cell>
        </row>
        <row r="315">
          <cell r="R315">
            <v>17284.366</v>
          </cell>
        </row>
        <row r="315">
          <cell r="T315">
            <v>18780.654</v>
          </cell>
        </row>
        <row r="315">
          <cell r="V315">
            <v>14496</v>
          </cell>
        </row>
        <row r="315">
          <cell r="X315">
            <v>39938.333</v>
          </cell>
        </row>
        <row r="315">
          <cell r="Z315">
            <v>36581.522</v>
          </cell>
        </row>
        <row r="315">
          <cell r="AB315">
            <v>55438.333</v>
          </cell>
        </row>
        <row r="315">
          <cell r="AD315">
            <v>29740.906</v>
          </cell>
        </row>
        <row r="315">
          <cell r="AF315">
            <v>29737.115</v>
          </cell>
        </row>
        <row r="315">
          <cell r="AH315">
            <v>21370.906</v>
          </cell>
        </row>
        <row r="315">
          <cell r="AJ315">
            <v>14737.115</v>
          </cell>
        </row>
        <row r="315">
          <cell r="AL315">
            <v>21370.906</v>
          </cell>
        </row>
        <row r="316">
          <cell r="I316" t="str">
            <v>14.6.</v>
          </cell>
          <cell r="J316" t="str">
            <v>ЦПТГ - ДКС ДНГКМ</v>
          </cell>
        </row>
        <row r="316">
          <cell r="L316" t="str">
            <v>ДНГКМ</v>
          </cell>
          <cell r="M316" t="str">
            <v>ЦПТГ - ДКС ДНГКМ</v>
          </cell>
          <cell r="N316" t="str">
            <v>ПНГ</v>
          </cell>
          <cell r="O316" t="str">
            <v>тыс.м3</v>
          </cell>
          <cell r="P316">
            <v>5482.773</v>
          </cell>
        </row>
        <row r="316">
          <cell r="R316">
            <v>4633.554</v>
          </cell>
        </row>
        <row r="316">
          <cell r="T316">
            <v>0</v>
          </cell>
        </row>
        <row r="316">
          <cell r="V316">
            <v>2880</v>
          </cell>
        </row>
        <row r="316">
          <cell r="X316">
            <v>5580</v>
          </cell>
        </row>
        <row r="316">
          <cell r="Z316">
            <v>3300</v>
          </cell>
        </row>
        <row r="316">
          <cell r="AB316">
            <v>4620</v>
          </cell>
        </row>
        <row r="316">
          <cell r="AD316">
            <v>3940</v>
          </cell>
        </row>
        <row r="316">
          <cell r="AF316">
            <v>3300</v>
          </cell>
        </row>
        <row r="316">
          <cell r="AH316">
            <v>3780</v>
          </cell>
        </row>
        <row r="316">
          <cell r="AJ316">
            <v>3960</v>
          </cell>
        </row>
        <row r="316">
          <cell r="AL316">
            <v>3020</v>
          </cell>
        </row>
        <row r="317">
          <cell r="I317" t="str">
            <v>14.7.</v>
          </cell>
          <cell r="J317" t="str">
            <v>ЦПТГ - ДКС ИНМ</v>
          </cell>
        </row>
        <row r="317">
          <cell r="O317" t="str">
            <v>тыс.м3</v>
          </cell>
          <cell r="P317">
            <v>9316.715</v>
          </cell>
        </row>
        <row r="317">
          <cell r="R317">
            <v>949.705</v>
          </cell>
        </row>
        <row r="317">
          <cell r="T317">
            <v>20585.042</v>
          </cell>
        </row>
        <row r="317">
          <cell r="V317">
            <v>54013</v>
          </cell>
        </row>
        <row r="317">
          <cell r="X317">
            <v>39060</v>
          </cell>
        </row>
        <row r="317">
          <cell r="Z317">
            <v>63586.09</v>
          </cell>
        </row>
        <row r="317">
          <cell r="AB317">
            <v>42930.497</v>
          </cell>
        </row>
        <row r="317">
          <cell r="AD317">
            <v>0</v>
          </cell>
        </row>
        <row r="317">
          <cell r="AF317">
            <v>25590.239</v>
          </cell>
        </row>
        <row r="317">
          <cell r="AH317">
            <v>70860.177</v>
          </cell>
        </row>
        <row r="317">
          <cell r="AJ317">
            <v>58634.788</v>
          </cell>
        </row>
        <row r="317">
          <cell r="AL317">
            <v>63529.432</v>
          </cell>
        </row>
        <row r="318">
          <cell r="I318">
            <v>15</v>
          </cell>
          <cell r="J318" t="str">
            <v>Закачка в пласт в систему ВГВ</v>
          </cell>
          <cell r="K318">
            <v>1</v>
          </cell>
        </row>
        <row r="318">
          <cell r="O318" t="str">
            <v>тыс.м3</v>
          </cell>
          <cell r="P318">
            <v>59265.28</v>
          </cell>
        </row>
        <row r="318">
          <cell r="R318">
            <v>39240.069</v>
          </cell>
        </row>
        <row r="318">
          <cell r="T318">
            <v>57852.857</v>
          </cell>
        </row>
        <row r="318">
          <cell r="V318">
            <v>81660</v>
          </cell>
        </row>
        <row r="318">
          <cell r="X318">
            <v>99148.333</v>
          </cell>
        </row>
        <row r="318">
          <cell r="Z318">
            <v>122397.612</v>
          </cell>
        </row>
        <row r="318">
          <cell r="AB318">
            <v>108258.83</v>
          </cell>
        </row>
        <row r="318">
          <cell r="AD318">
            <v>54171.906</v>
          </cell>
        </row>
        <row r="318">
          <cell r="AF318">
            <v>78757.354</v>
          </cell>
        </row>
        <row r="318">
          <cell r="AH318">
            <v>96011.083</v>
          </cell>
        </row>
        <row r="318">
          <cell r="AJ318">
            <v>77331.903</v>
          </cell>
        </row>
        <row r="318">
          <cell r="AL318">
            <v>87920.338</v>
          </cell>
        </row>
        <row r="319">
          <cell r="I319" t="str">
            <v>15.1.</v>
          </cell>
          <cell r="J319" t="str">
            <v>ЦПТГ - УКПГ ЯНГКМ</v>
          </cell>
        </row>
        <row r="319">
          <cell r="O319" t="str">
            <v>тыс.м3</v>
          </cell>
          <cell r="P319">
            <v>18863.473</v>
          </cell>
          <cell r="Q319">
            <v>1</v>
          </cell>
          <cell r="R319">
            <v>16372.444</v>
          </cell>
          <cell r="S319">
            <v>1</v>
          </cell>
          <cell r="T319">
            <v>18487.161</v>
          </cell>
          <cell r="U319">
            <v>1</v>
          </cell>
          <cell r="V319">
            <v>10271</v>
          </cell>
          <cell r="W319">
            <v>1</v>
          </cell>
          <cell r="X319">
            <v>14570</v>
          </cell>
          <cell r="Y319">
            <v>1</v>
          </cell>
          <cell r="Z319">
            <v>18930</v>
          </cell>
          <cell r="AA319">
            <v>1</v>
          </cell>
          <cell r="AB319">
            <v>5270</v>
          </cell>
          <cell r="AC319">
            <v>1</v>
          </cell>
          <cell r="AD319">
            <v>20491</v>
          </cell>
          <cell r="AE319">
            <v>1</v>
          </cell>
          <cell r="AF319">
            <v>20130</v>
          </cell>
          <cell r="AG319">
            <v>1</v>
          </cell>
          <cell r="AH319">
            <v>0</v>
          </cell>
          <cell r="AI319">
            <v>1</v>
          </cell>
          <cell r="AJ319">
            <v>0</v>
          </cell>
          <cell r="AK319">
            <v>1</v>
          </cell>
          <cell r="AL319">
            <v>0</v>
          </cell>
          <cell r="AM319">
            <v>1</v>
          </cell>
        </row>
        <row r="320">
          <cell r="I320" t="str">
            <v>15.2.</v>
          </cell>
          <cell r="J320" t="str">
            <v>в т.ч. ПНГ</v>
          </cell>
        </row>
        <row r="320">
          <cell r="L320" t="str">
            <v>ЯНГКМ</v>
          </cell>
          <cell r="M320" t="str">
            <v>ЦПТГ - УКПГ ЯНГКМ</v>
          </cell>
          <cell r="N320" t="str">
            <v>ПНГ</v>
          </cell>
          <cell r="O320" t="str">
            <v>тыс.м3</v>
          </cell>
          <cell r="P320">
            <v>0</v>
          </cell>
        </row>
        <row r="320">
          <cell r="R320">
            <v>0</v>
          </cell>
        </row>
        <row r="320">
          <cell r="T320">
            <v>0</v>
          </cell>
        </row>
        <row r="320">
          <cell r="V320">
            <v>0</v>
          </cell>
        </row>
        <row r="320">
          <cell r="X320">
            <v>0</v>
          </cell>
        </row>
        <row r="320">
          <cell r="Z320">
            <v>0</v>
          </cell>
        </row>
        <row r="320">
          <cell r="AB320">
            <v>0</v>
          </cell>
        </row>
        <row r="320">
          <cell r="AD320">
            <v>0</v>
          </cell>
        </row>
        <row r="320">
          <cell r="AF320">
            <v>0</v>
          </cell>
        </row>
        <row r="320">
          <cell r="AH320">
            <v>0</v>
          </cell>
        </row>
        <row r="320">
          <cell r="AJ320">
            <v>0</v>
          </cell>
        </row>
        <row r="320">
          <cell r="AL320">
            <v>0</v>
          </cell>
        </row>
        <row r="321">
          <cell r="I321" t="str">
            <v>15.3.</v>
          </cell>
          <cell r="J321" t="str">
            <v>в т.ч. ГГП (ПНГ)</v>
          </cell>
        </row>
        <row r="321">
          <cell r="L321" t="str">
            <v>ЯНГКМ</v>
          </cell>
          <cell r="M321" t="str">
            <v>ЦПТГ - УКПГ ЯНГКМ</v>
          </cell>
          <cell r="N321" t="str">
            <v>ГГП(ПНГ)</v>
          </cell>
          <cell r="O321" t="str">
            <v>тыс.м3</v>
          </cell>
          <cell r="P321">
            <v>5337.493</v>
          </cell>
        </row>
        <row r="321">
          <cell r="R321">
            <v>4679.059</v>
          </cell>
        </row>
        <row r="321">
          <cell r="T321">
            <v>5085.873</v>
          </cell>
        </row>
        <row r="321">
          <cell r="V321">
            <v>1898.976</v>
          </cell>
        </row>
        <row r="321">
          <cell r="X321">
            <v>2153.712</v>
          </cell>
        </row>
        <row r="321">
          <cell r="Z321">
            <v>6269.037</v>
          </cell>
        </row>
        <row r="321">
          <cell r="AB321">
            <v>4752.007</v>
          </cell>
        </row>
        <row r="321">
          <cell r="AD321">
            <v>2484.878</v>
          </cell>
        </row>
        <row r="321">
          <cell r="AF321">
            <v>9844.188</v>
          </cell>
        </row>
        <row r="321">
          <cell r="AH321">
            <v>0</v>
          </cell>
        </row>
        <row r="321">
          <cell r="AJ321">
            <v>0</v>
          </cell>
        </row>
        <row r="321">
          <cell r="AL321">
            <v>0</v>
          </cell>
        </row>
        <row r="322">
          <cell r="I322" t="str">
            <v>15.4.</v>
          </cell>
          <cell r="J322" t="str">
            <v>в т.ч. ГГП (ГС)</v>
          </cell>
        </row>
        <row r="322">
          <cell r="L322" t="str">
            <v>ЯНГКМ</v>
          </cell>
          <cell r="M322" t="str">
            <v>ЦПТГ - УКПГ ЯНГКМ</v>
          </cell>
          <cell r="N322" t="str">
            <v>ГГП(ГС)</v>
          </cell>
          <cell r="O322" t="str">
            <v>тыс.м3</v>
          </cell>
          <cell r="P322">
            <v>13525.98</v>
          </cell>
        </row>
        <row r="322">
          <cell r="R322">
            <v>11693.385</v>
          </cell>
        </row>
        <row r="322">
          <cell r="T322">
            <v>13401.288</v>
          </cell>
        </row>
        <row r="322">
          <cell r="V322">
            <v>8372.024</v>
          </cell>
        </row>
        <row r="322">
          <cell r="X322">
            <v>12416.288</v>
          </cell>
        </row>
        <row r="322">
          <cell r="Z322">
            <v>12660.963</v>
          </cell>
        </row>
        <row r="322">
          <cell r="AB322">
            <v>517.993</v>
          </cell>
        </row>
        <row r="322">
          <cell r="AD322">
            <v>18006.122</v>
          </cell>
        </row>
        <row r="322">
          <cell r="AF322">
            <v>10285.812</v>
          </cell>
        </row>
        <row r="322">
          <cell r="AH322">
            <v>0</v>
          </cell>
        </row>
        <row r="322">
          <cell r="AJ322">
            <v>0</v>
          </cell>
        </row>
        <row r="322">
          <cell r="AL322">
            <v>0</v>
          </cell>
        </row>
        <row r="323">
          <cell r="I323" t="str">
            <v>15.5.</v>
          </cell>
          <cell r="J323" t="str">
            <v>в т.ч. ГГП (ПНГ) без гелия</v>
          </cell>
        </row>
        <row r="323">
          <cell r="L323" t="str">
            <v>ЯНГКМ</v>
          </cell>
          <cell r="M323" t="str">
            <v>ЦПТГ - УКПГ ЯНГКМ</v>
          </cell>
          <cell r="N323" t="str">
            <v>ГГП(ПНГ)без гелия</v>
          </cell>
          <cell r="O323" t="str">
            <v>тыс.м3</v>
          </cell>
          <cell r="P323">
            <v>0</v>
          </cell>
        </row>
        <row r="323">
          <cell r="R323">
            <v>0</v>
          </cell>
        </row>
        <row r="323">
          <cell r="T323">
            <v>0</v>
          </cell>
        </row>
        <row r="323">
          <cell r="V323">
            <v>0</v>
          </cell>
        </row>
        <row r="323">
          <cell r="X323">
            <v>0</v>
          </cell>
        </row>
        <row r="323">
          <cell r="Z323">
            <v>0</v>
          </cell>
        </row>
        <row r="323">
          <cell r="AB323">
            <v>0</v>
          </cell>
        </row>
        <row r="323">
          <cell r="AD323">
            <v>0</v>
          </cell>
        </row>
        <row r="323">
          <cell r="AF323">
            <v>0</v>
          </cell>
        </row>
        <row r="323">
          <cell r="AH323">
            <v>0</v>
          </cell>
        </row>
        <row r="323">
          <cell r="AJ323">
            <v>0</v>
          </cell>
        </row>
        <row r="323">
          <cell r="AL323">
            <v>0</v>
          </cell>
        </row>
        <row r="324">
          <cell r="I324" t="str">
            <v>15.6.</v>
          </cell>
          <cell r="J324" t="str">
            <v>в т.ч. ГГП (ГС) без гелия</v>
          </cell>
        </row>
        <row r="324">
          <cell r="L324" t="str">
            <v>ЯНГКМ</v>
          </cell>
          <cell r="M324" t="str">
            <v>ЦПТГ - УКПГ ЯНГКМ</v>
          </cell>
          <cell r="N324" t="str">
            <v>ГГП(ГС)без гелия</v>
          </cell>
          <cell r="O324" t="str">
            <v>тыс.м3</v>
          </cell>
          <cell r="P324">
            <v>0</v>
          </cell>
        </row>
        <row r="324">
          <cell r="R324">
            <v>0</v>
          </cell>
        </row>
        <row r="324">
          <cell r="T324">
            <v>0</v>
          </cell>
        </row>
        <row r="324">
          <cell r="V324">
            <v>0</v>
          </cell>
        </row>
        <row r="324">
          <cell r="X324">
            <v>0</v>
          </cell>
        </row>
        <row r="324">
          <cell r="Z324">
            <v>0</v>
          </cell>
        </row>
        <row r="324">
          <cell r="AB324">
            <v>0</v>
          </cell>
        </row>
        <row r="324">
          <cell r="AD324">
            <v>0</v>
          </cell>
        </row>
        <row r="324">
          <cell r="AF324">
            <v>0</v>
          </cell>
        </row>
        <row r="324">
          <cell r="AH324">
            <v>0</v>
          </cell>
        </row>
        <row r="324">
          <cell r="AJ324">
            <v>0</v>
          </cell>
        </row>
        <row r="324">
          <cell r="AL324">
            <v>0</v>
          </cell>
        </row>
        <row r="325">
          <cell r="I325" t="str">
            <v>15.7.</v>
          </cell>
          <cell r="J325" t="str">
            <v>ЦПТГ - ДКС-3 ЯНГКМ (ПНГ)</v>
          </cell>
        </row>
        <row r="325">
          <cell r="O325" t="str">
            <v>тыс.м3</v>
          </cell>
          <cell r="P325">
            <v>25602.319</v>
          </cell>
        </row>
        <row r="325">
          <cell r="R325">
            <v>17284.366</v>
          </cell>
        </row>
        <row r="325">
          <cell r="T325">
            <v>18780.654</v>
          </cell>
        </row>
        <row r="325">
          <cell r="V325">
            <v>14496</v>
          </cell>
        </row>
        <row r="325">
          <cell r="X325">
            <v>39938.333</v>
          </cell>
        </row>
        <row r="325">
          <cell r="Z325">
            <v>36581.522</v>
          </cell>
        </row>
        <row r="325">
          <cell r="AB325">
            <v>55438.333</v>
          </cell>
        </row>
        <row r="325">
          <cell r="AD325">
            <v>29740.906</v>
          </cell>
        </row>
        <row r="325">
          <cell r="AF325">
            <v>29737.115</v>
          </cell>
        </row>
        <row r="325">
          <cell r="AH325">
            <v>21370.906</v>
          </cell>
        </row>
        <row r="325">
          <cell r="AJ325">
            <v>14737.115</v>
          </cell>
        </row>
        <row r="325">
          <cell r="AL325">
            <v>21370.906</v>
          </cell>
        </row>
        <row r="326">
          <cell r="I326" t="str">
            <v>15.12.</v>
          </cell>
          <cell r="J326" t="str">
            <v>ЦПТГ - ДКС ДНГКМ (ПНГ)</v>
          </cell>
        </row>
        <row r="326">
          <cell r="L326" t="str">
            <v>ДНГКМ</v>
          </cell>
          <cell r="M326" t="str">
            <v>ЦПТГ - ДКС ДНГКМ</v>
          </cell>
          <cell r="N326" t="str">
            <v>ПНГ</v>
          </cell>
          <cell r="O326" t="str">
            <v>тыс.м3</v>
          </cell>
          <cell r="P326">
            <v>5482.773</v>
          </cell>
        </row>
        <row r="326">
          <cell r="R326">
            <v>4633.554</v>
          </cell>
        </row>
        <row r="326">
          <cell r="T326">
            <v>0</v>
          </cell>
        </row>
        <row r="326">
          <cell r="V326">
            <v>2880</v>
          </cell>
        </row>
        <row r="326">
          <cell r="X326">
            <v>5580</v>
          </cell>
        </row>
        <row r="326">
          <cell r="Z326">
            <v>3300</v>
          </cell>
        </row>
        <row r="326">
          <cell r="AB326">
            <v>4620</v>
          </cell>
        </row>
        <row r="326">
          <cell r="AD326">
            <v>3940</v>
          </cell>
        </row>
        <row r="326">
          <cell r="AF326">
            <v>3300</v>
          </cell>
        </row>
        <row r="326">
          <cell r="AH326">
            <v>3780</v>
          </cell>
        </row>
        <row r="326">
          <cell r="AJ326">
            <v>3960</v>
          </cell>
        </row>
        <row r="326">
          <cell r="AL326">
            <v>3020</v>
          </cell>
        </row>
        <row r="327">
          <cell r="I327" t="str">
            <v>15.13.</v>
          </cell>
          <cell r="J327" t="str">
            <v>ЦПТГ - ДКС ИНМ (ПНГ)</v>
          </cell>
        </row>
        <row r="327">
          <cell r="O327" t="str">
            <v>тыс.м3</v>
          </cell>
          <cell r="P327">
            <v>9316.715</v>
          </cell>
        </row>
        <row r="327">
          <cell r="R327">
            <v>949.705</v>
          </cell>
        </row>
        <row r="327">
          <cell r="T327">
            <v>20585.042</v>
          </cell>
        </row>
        <row r="327">
          <cell r="V327">
            <v>54013</v>
          </cell>
        </row>
        <row r="327">
          <cell r="X327">
            <v>39060</v>
          </cell>
        </row>
        <row r="327">
          <cell r="Z327">
            <v>63586.09</v>
          </cell>
        </row>
        <row r="327">
          <cell r="AB327">
            <v>42930.497</v>
          </cell>
        </row>
        <row r="327">
          <cell r="AD327">
            <v>0</v>
          </cell>
        </row>
        <row r="327">
          <cell r="AF327">
            <v>25590.239</v>
          </cell>
        </row>
        <row r="327">
          <cell r="AH327">
            <v>70860.177</v>
          </cell>
        </row>
        <row r="327">
          <cell r="AJ327">
            <v>58634.788</v>
          </cell>
        </row>
        <row r="327">
          <cell r="AL327">
            <v>63529.432</v>
          </cell>
        </row>
        <row r="328">
          <cell r="I328" t="str">
            <v>15.14.</v>
          </cell>
          <cell r="J328" t="str">
            <v>Закачка в газонагнетательные скважины</v>
          </cell>
        </row>
        <row r="328">
          <cell r="O328" t="str">
            <v>тыс.м3</v>
          </cell>
          <cell r="P328">
            <v>340918.614</v>
          </cell>
        </row>
        <row r="328">
          <cell r="R328">
            <v>340879.736</v>
          </cell>
        </row>
        <row r="328">
          <cell r="T328">
            <v>365737.972</v>
          </cell>
        </row>
        <row r="328">
          <cell r="V328">
            <v>387344.877</v>
          </cell>
        </row>
        <row r="328">
          <cell r="X328">
            <v>373746.797</v>
          </cell>
        </row>
        <row r="328">
          <cell r="Z328">
            <v>213636.046</v>
          </cell>
        </row>
        <row r="328">
          <cell r="AB328">
            <v>67662.126</v>
          </cell>
        </row>
        <row r="328">
          <cell r="AD328">
            <v>285597</v>
          </cell>
        </row>
        <row r="328">
          <cell r="AF328">
            <v>377385.266</v>
          </cell>
        </row>
        <row r="328">
          <cell r="AH328">
            <v>431489</v>
          </cell>
        </row>
        <row r="328">
          <cell r="AJ328">
            <v>432780</v>
          </cell>
        </row>
        <row r="328">
          <cell r="AL328">
            <v>434894.604</v>
          </cell>
        </row>
        <row r="329">
          <cell r="I329" t="str">
            <v>15.16.</v>
          </cell>
          <cell r="J329" t="str">
            <v>ЦПТГ - УКПГ ЯНГКМ</v>
          </cell>
        </row>
        <row r="329">
          <cell r="O329" t="str">
            <v>тыс.м3</v>
          </cell>
          <cell r="P329">
            <v>61893.069</v>
          </cell>
        </row>
        <row r="329">
          <cell r="R329">
            <v>50487.026</v>
          </cell>
        </row>
        <row r="329">
          <cell r="T329">
            <v>49108.05</v>
          </cell>
        </row>
        <row r="329">
          <cell r="V329">
            <v>57344.876</v>
          </cell>
        </row>
        <row r="329">
          <cell r="X329">
            <v>51470.797</v>
          </cell>
        </row>
        <row r="329">
          <cell r="Z329">
            <v>70584.046</v>
          </cell>
        </row>
        <row r="329">
          <cell r="AB329">
            <v>5781.563</v>
          </cell>
        </row>
        <row r="329">
          <cell r="AD329">
            <v>73092</v>
          </cell>
        </row>
        <row r="329">
          <cell r="AF329">
            <v>54525.266</v>
          </cell>
        </row>
        <row r="329">
          <cell r="AH329">
            <v>107260</v>
          </cell>
        </row>
        <row r="329">
          <cell r="AJ329">
            <v>99270</v>
          </cell>
        </row>
        <row r="329">
          <cell r="AL329">
            <v>81618.604</v>
          </cell>
        </row>
        <row r="330">
          <cell r="I330" t="str">
            <v>15.15.</v>
          </cell>
          <cell r="J330" t="str">
            <v>ЦПТГ - ДКС-2 ЯНГКМ (ГГП+ГГП без гелия)</v>
          </cell>
        </row>
        <row r="330">
          <cell r="O330" t="str">
            <v>тыс.м3</v>
          </cell>
          <cell r="P330">
            <v>279025.545</v>
          </cell>
        </row>
        <row r="330">
          <cell r="R330">
            <v>290392.71</v>
          </cell>
        </row>
        <row r="330">
          <cell r="T330">
            <v>316629.922</v>
          </cell>
        </row>
        <row r="330">
          <cell r="V330">
            <v>330000.001</v>
          </cell>
        </row>
        <row r="330">
          <cell r="X330">
            <v>322276</v>
          </cell>
        </row>
        <row r="330">
          <cell r="Z330">
            <v>143052</v>
          </cell>
        </row>
        <row r="330">
          <cell r="AB330">
            <v>61880.563</v>
          </cell>
        </row>
        <row r="330">
          <cell r="AD330">
            <v>212505</v>
          </cell>
        </row>
        <row r="330">
          <cell r="AF330">
            <v>322860</v>
          </cell>
        </row>
        <row r="330">
          <cell r="AH330">
            <v>324229</v>
          </cell>
        </row>
        <row r="330">
          <cell r="AJ330">
            <v>333510</v>
          </cell>
        </row>
        <row r="330">
          <cell r="AL330">
            <v>353276</v>
          </cell>
        </row>
        <row r="331">
          <cell r="I331">
            <v>16</v>
          </cell>
          <cell r="J331" t="str">
            <v>Перекачка ПНГ с ДКС1, ДКС3</v>
          </cell>
          <cell r="K331">
            <v>1</v>
          </cell>
        </row>
        <row r="331">
          <cell r="O331" t="str">
            <v>тыс.м3</v>
          </cell>
          <cell r="P331">
            <v>76798.389</v>
          </cell>
        </row>
        <row r="331">
          <cell r="R331">
            <v>70247.671</v>
          </cell>
        </row>
        <row r="331">
          <cell r="T331">
            <v>62697.515</v>
          </cell>
        </row>
        <row r="331">
          <cell r="V331">
            <v>65884.638</v>
          </cell>
        </row>
        <row r="331">
          <cell r="X331">
            <v>65505.62</v>
          </cell>
        </row>
        <row r="331">
          <cell r="Z331">
            <v>70499.545</v>
          </cell>
        </row>
        <row r="331">
          <cell r="AB331">
            <v>43942.62</v>
          </cell>
        </row>
        <row r="331">
          <cell r="AD331">
            <v>66243.895</v>
          </cell>
        </row>
        <row r="331">
          <cell r="AF331">
            <v>69419.581</v>
          </cell>
        </row>
        <row r="331">
          <cell r="AH331">
            <v>77702.884</v>
          </cell>
        </row>
        <row r="331">
          <cell r="AJ331">
            <v>73460.946</v>
          </cell>
        </row>
        <row r="331">
          <cell r="AL331">
            <v>73999.642</v>
          </cell>
        </row>
        <row r="332">
          <cell r="I332" t="str">
            <v>16.1.</v>
          </cell>
          <cell r="J332" t="str">
            <v>ДКС-1 ЯНГКМ - УКПГ ЯНГКМ</v>
          </cell>
        </row>
        <row r="332">
          <cell r="L332" t="str">
            <v>ЯНГКМ</v>
          </cell>
          <cell r="M332" t="str">
            <v>ЦПТГ - УКПГ ЯНГКМ</v>
          </cell>
          <cell r="N332" t="str">
            <v>ПНГ</v>
          </cell>
          <cell r="O332" t="str">
            <v>тыс.м3</v>
          </cell>
          <cell r="P332">
            <v>4105.688</v>
          </cell>
        </row>
        <row r="332">
          <cell r="R332">
            <v>27.438</v>
          </cell>
        </row>
        <row r="332">
          <cell r="T332">
            <v>23.125</v>
          </cell>
        </row>
        <row r="332">
          <cell r="V332">
            <v>0</v>
          </cell>
        </row>
        <row r="332">
          <cell r="X332">
            <v>0</v>
          </cell>
        </row>
        <row r="332">
          <cell r="Z332">
            <v>0</v>
          </cell>
        </row>
        <row r="332">
          <cell r="AB332">
            <v>0</v>
          </cell>
        </row>
        <row r="332">
          <cell r="AD332">
            <v>0</v>
          </cell>
        </row>
        <row r="332">
          <cell r="AF332">
            <v>0</v>
          </cell>
        </row>
        <row r="332">
          <cell r="AH332">
            <v>0</v>
          </cell>
        </row>
        <row r="332">
          <cell r="AJ332">
            <v>0</v>
          </cell>
        </row>
        <row r="332">
          <cell r="AL332">
            <v>0</v>
          </cell>
        </row>
        <row r="333">
          <cell r="I333" t="str">
            <v>16.2.</v>
          </cell>
          <cell r="J333" t="str">
            <v>ДКС-1 ЯНГКМ - УПППНГ ЯНГКМ</v>
          </cell>
        </row>
        <row r="333">
          <cell r="L333" t="str">
            <v>ЯНГКМ</v>
          </cell>
          <cell r="M333" t="str">
            <v>ЦПТГ - УПППНГ ЯНГКМ</v>
          </cell>
          <cell r="N333" t="str">
            <v>ПНГ</v>
          </cell>
          <cell r="O333" t="str">
            <v>тыс.м3</v>
          </cell>
          <cell r="P333">
            <v>18547.506</v>
          </cell>
        </row>
        <row r="333">
          <cell r="R333">
            <v>20895.845</v>
          </cell>
        </row>
        <row r="333">
          <cell r="T333">
            <v>22167.659</v>
          </cell>
        </row>
        <row r="333">
          <cell r="V333">
            <v>13804.726</v>
          </cell>
        </row>
        <row r="333">
          <cell r="X333">
            <v>10795.782</v>
          </cell>
        </row>
        <row r="333">
          <cell r="Z333">
            <v>27407.189</v>
          </cell>
        </row>
        <row r="333">
          <cell r="AB333">
            <v>5191.722</v>
          </cell>
        </row>
        <row r="333">
          <cell r="AD333">
            <v>9112.462</v>
          </cell>
        </row>
        <row r="333">
          <cell r="AF333">
            <v>34571.153</v>
          </cell>
        </row>
        <row r="333">
          <cell r="AH333">
            <v>9587.343</v>
          </cell>
        </row>
        <row r="333">
          <cell r="AJ333">
            <v>9266.944</v>
          </cell>
        </row>
        <row r="333">
          <cell r="AL333">
            <v>33124.482</v>
          </cell>
        </row>
        <row r="334">
          <cell r="I334" t="str">
            <v>16.2.1.</v>
          </cell>
          <cell r="J334" t="str">
            <v>Попутный нефтяной газ (ИНК) с ДНС</v>
          </cell>
        </row>
        <row r="334">
          <cell r="O334" t="str">
            <v>тыс.м3</v>
          </cell>
          <cell r="P334">
            <v>18547.506</v>
          </cell>
        </row>
        <row r="334">
          <cell r="R334">
            <v>20895.845</v>
          </cell>
        </row>
        <row r="334">
          <cell r="T334">
            <v>22167.659</v>
          </cell>
        </row>
        <row r="334">
          <cell r="V334">
            <v>13804.726</v>
          </cell>
        </row>
        <row r="334">
          <cell r="X334">
            <v>10795.782</v>
          </cell>
        </row>
        <row r="334">
          <cell r="Z334">
            <v>27407.189</v>
          </cell>
        </row>
        <row r="334">
          <cell r="AB334">
            <v>5191.722</v>
          </cell>
        </row>
        <row r="334">
          <cell r="AD334">
            <v>9112.462</v>
          </cell>
        </row>
        <row r="334">
          <cell r="AF334">
            <v>34571.153</v>
          </cell>
        </row>
        <row r="334">
          <cell r="AH334">
            <v>9587.343</v>
          </cell>
        </row>
        <row r="334">
          <cell r="AJ334">
            <v>9266.944</v>
          </cell>
        </row>
        <row r="334">
          <cell r="AL334">
            <v>33124.482</v>
          </cell>
        </row>
        <row r="335">
          <cell r="I335" t="str">
            <v>16.2.0.</v>
          </cell>
          <cell r="J335" t="str">
            <v>Попутный нефтяной газ (ИНК) с УПН</v>
          </cell>
        </row>
        <row r="335">
          <cell r="O335" t="str">
            <v>тыс.м3</v>
          </cell>
        </row>
        <row r="335">
          <cell r="V335">
            <v>0</v>
          </cell>
        </row>
        <row r="335">
          <cell r="X335">
            <v>0</v>
          </cell>
        </row>
        <row r="335">
          <cell r="Z335">
            <v>0</v>
          </cell>
        </row>
        <row r="335">
          <cell r="AB335">
            <v>0</v>
          </cell>
        </row>
        <row r="335">
          <cell r="AD335">
            <v>0</v>
          </cell>
        </row>
        <row r="335">
          <cell r="AF335">
            <v>0</v>
          </cell>
        </row>
        <row r="335">
          <cell r="AH335">
            <v>0</v>
          </cell>
        </row>
        <row r="335">
          <cell r="AJ335">
            <v>0</v>
          </cell>
        </row>
        <row r="335">
          <cell r="AL335">
            <v>0</v>
          </cell>
        </row>
        <row r="336">
          <cell r="I336" t="str">
            <v>16.2.2.</v>
          </cell>
          <cell r="J336" t="str">
            <v>Попутный нефтяной газ (ТОТ)</v>
          </cell>
        </row>
        <row r="336">
          <cell r="O336" t="str">
            <v>тыс.м3</v>
          </cell>
          <cell r="P336">
            <v>0</v>
          </cell>
        </row>
        <row r="336">
          <cell r="R336">
            <v>0</v>
          </cell>
        </row>
        <row r="336">
          <cell r="T336">
            <v>0</v>
          </cell>
        </row>
        <row r="336">
          <cell r="V336">
            <v>0</v>
          </cell>
        </row>
        <row r="336">
          <cell r="X336">
            <v>0</v>
          </cell>
        </row>
        <row r="336">
          <cell r="Z336">
            <v>0</v>
          </cell>
        </row>
        <row r="336">
          <cell r="AB336">
            <v>0</v>
          </cell>
        </row>
        <row r="336">
          <cell r="AD336">
            <v>0</v>
          </cell>
        </row>
        <row r="336">
          <cell r="AF336">
            <v>0</v>
          </cell>
        </row>
        <row r="336">
          <cell r="AH336">
            <v>0</v>
          </cell>
        </row>
        <row r="336">
          <cell r="AJ336">
            <v>0</v>
          </cell>
        </row>
        <row r="336">
          <cell r="AL336">
            <v>0</v>
          </cell>
        </row>
        <row r="337">
          <cell r="I337" t="str">
            <v>16.2.3.</v>
          </cell>
          <cell r="J337" t="str">
            <v>Попутный нефтяной газ (НГГ)</v>
          </cell>
        </row>
        <row r="337">
          <cell r="O337" t="str">
            <v>тыс.м3</v>
          </cell>
          <cell r="P337">
            <v>0</v>
          </cell>
        </row>
        <row r="337">
          <cell r="R337">
            <v>0</v>
          </cell>
        </row>
        <row r="337">
          <cell r="T337">
            <v>0</v>
          </cell>
        </row>
        <row r="337">
          <cell r="V337">
            <v>0</v>
          </cell>
        </row>
        <row r="337">
          <cell r="X337">
            <v>0</v>
          </cell>
        </row>
        <row r="337">
          <cell r="Z337">
            <v>0</v>
          </cell>
        </row>
        <row r="337">
          <cell r="AB337">
            <v>0</v>
          </cell>
        </row>
        <row r="337">
          <cell r="AD337">
            <v>0</v>
          </cell>
        </row>
        <row r="337">
          <cell r="AF337">
            <v>0</v>
          </cell>
        </row>
        <row r="337">
          <cell r="AH337">
            <v>0</v>
          </cell>
        </row>
        <row r="337">
          <cell r="AJ337">
            <v>0</v>
          </cell>
        </row>
        <row r="337">
          <cell r="AL337">
            <v>0</v>
          </cell>
        </row>
        <row r="338">
          <cell r="I338" t="str">
            <v>16.3.</v>
          </cell>
          <cell r="J338" t="str">
            <v>ДКС-3 ЯНГКМ - УПППНГ ЯНГКМ</v>
          </cell>
        </row>
        <row r="338">
          <cell r="L338" t="str">
            <v>ЯНГКМ</v>
          </cell>
          <cell r="M338" t="str">
            <v>ЦПТГ - ДКС-3 ЯНГКМ</v>
          </cell>
          <cell r="N338" t="str">
            <v>ПНГ</v>
          </cell>
          <cell r="O338" t="str">
            <v>тыс.м3</v>
          </cell>
          <cell r="P338">
            <v>0</v>
          </cell>
        </row>
        <row r="338">
          <cell r="R338">
            <v>0</v>
          </cell>
        </row>
        <row r="338">
          <cell r="T338">
            <v>0</v>
          </cell>
        </row>
        <row r="338">
          <cell r="V338">
            <v>0</v>
          </cell>
        </row>
        <row r="338">
          <cell r="X338">
            <v>0</v>
          </cell>
        </row>
        <row r="338">
          <cell r="Z338">
            <v>0</v>
          </cell>
        </row>
        <row r="338">
          <cell r="AB338">
            <v>14406.078</v>
          </cell>
        </row>
        <row r="338">
          <cell r="AD338">
            <v>0</v>
          </cell>
        </row>
        <row r="338">
          <cell r="AF338">
            <v>0</v>
          </cell>
        </row>
        <row r="338">
          <cell r="AH338">
            <v>0</v>
          </cell>
        </row>
        <row r="338">
          <cell r="AJ338">
            <v>0</v>
          </cell>
        </row>
        <row r="338">
          <cell r="AL338">
            <v>0</v>
          </cell>
        </row>
        <row r="339">
          <cell r="I339" t="str">
            <v>16.3.1.</v>
          </cell>
          <cell r="J339" t="str">
            <v>Попутный нефтяной газ (ИНК)</v>
          </cell>
        </row>
        <row r="339">
          <cell r="O339" t="str">
            <v>тыс.м3</v>
          </cell>
        </row>
        <row r="339">
          <cell r="R339">
            <v>0</v>
          </cell>
        </row>
        <row r="339">
          <cell r="T339">
            <v>0</v>
          </cell>
        </row>
        <row r="339">
          <cell r="V339">
            <v>0</v>
          </cell>
        </row>
        <row r="339">
          <cell r="X339">
            <v>0</v>
          </cell>
        </row>
        <row r="339">
          <cell r="Z339">
            <v>0</v>
          </cell>
        </row>
        <row r="339">
          <cell r="AB339">
            <v>14406.078</v>
          </cell>
        </row>
        <row r="339">
          <cell r="AD339">
            <v>0</v>
          </cell>
        </row>
        <row r="339">
          <cell r="AF339">
            <v>0</v>
          </cell>
        </row>
        <row r="339">
          <cell r="AH339">
            <v>0</v>
          </cell>
        </row>
        <row r="339">
          <cell r="AJ339">
            <v>0</v>
          </cell>
        </row>
        <row r="339">
          <cell r="AL339">
            <v>0</v>
          </cell>
        </row>
        <row r="340">
          <cell r="I340" t="str">
            <v>16.3.2.</v>
          </cell>
          <cell r="J340" t="str">
            <v>Попутный нефтяной газ (ТОТ)</v>
          </cell>
        </row>
        <row r="340">
          <cell r="O340" t="str">
            <v>тыс.м3</v>
          </cell>
          <cell r="P340">
            <v>0</v>
          </cell>
        </row>
        <row r="340">
          <cell r="R340">
            <v>0</v>
          </cell>
        </row>
        <row r="340">
          <cell r="T340">
            <v>0</v>
          </cell>
        </row>
        <row r="340">
          <cell r="V340">
            <v>0</v>
          </cell>
        </row>
        <row r="340">
          <cell r="X340">
            <v>0</v>
          </cell>
        </row>
        <row r="340">
          <cell r="Z340">
            <v>0</v>
          </cell>
        </row>
        <row r="340">
          <cell r="AB340">
            <v>0</v>
          </cell>
        </row>
        <row r="340">
          <cell r="AD340">
            <v>0</v>
          </cell>
        </row>
        <row r="340">
          <cell r="AF340">
            <v>0</v>
          </cell>
        </row>
        <row r="340">
          <cell r="AH340">
            <v>0</v>
          </cell>
        </row>
        <row r="340">
          <cell r="AJ340">
            <v>0</v>
          </cell>
        </row>
        <row r="340">
          <cell r="AL340">
            <v>0</v>
          </cell>
        </row>
        <row r="341">
          <cell r="I341" t="str">
            <v>16.3.3.</v>
          </cell>
          <cell r="J341" t="str">
            <v>Попутный нефтяной газ (НГГ)</v>
          </cell>
        </row>
        <row r="341">
          <cell r="O341" t="str">
            <v>тыс.м3</v>
          </cell>
        </row>
        <row r="341">
          <cell r="R341">
            <v>0</v>
          </cell>
        </row>
        <row r="341">
          <cell r="T341">
            <v>0</v>
          </cell>
        </row>
        <row r="341">
          <cell r="V341">
            <v>0</v>
          </cell>
        </row>
        <row r="341">
          <cell r="X341">
            <v>0</v>
          </cell>
        </row>
        <row r="341">
          <cell r="Z341">
            <v>0</v>
          </cell>
        </row>
        <row r="341">
          <cell r="AB341">
            <v>0</v>
          </cell>
        </row>
        <row r="341">
          <cell r="AD341">
            <v>0</v>
          </cell>
        </row>
        <row r="341">
          <cell r="AF341">
            <v>0</v>
          </cell>
        </row>
        <row r="341">
          <cell r="AH341">
            <v>0</v>
          </cell>
        </row>
        <row r="341">
          <cell r="AJ341">
            <v>0</v>
          </cell>
        </row>
        <row r="341">
          <cell r="AL341">
            <v>0</v>
          </cell>
        </row>
        <row r="342">
          <cell r="I342" t="str">
            <v>16.4.</v>
          </cell>
          <cell r="J342" t="str">
            <v>ДКС-1 ЯНГКМ - УКПГ-2 ЯНГКМ</v>
          </cell>
        </row>
        <row r="342">
          <cell r="L342" t="str">
            <v>ЯНГКМ</v>
          </cell>
          <cell r="M342" t="str">
            <v>ЦПТГ - УКПГ-2 ЯНГКМ</v>
          </cell>
          <cell r="N342" t="str">
            <v>ПНГ</v>
          </cell>
          <cell r="O342" t="str">
            <v>тыс.м3</v>
          </cell>
          <cell r="P342">
            <v>54145.194</v>
          </cell>
        </row>
        <row r="342">
          <cell r="R342">
            <v>49324.388</v>
          </cell>
        </row>
        <row r="342">
          <cell r="T342">
            <v>40506.731</v>
          </cell>
        </row>
        <row r="342">
          <cell r="V342">
            <v>52079.912</v>
          </cell>
        </row>
        <row r="342">
          <cell r="X342">
            <v>54709.838</v>
          </cell>
        </row>
        <row r="342">
          <cell r="Z342">
            <v>43092.356</v>
          </cell>
        </row>
        <row r="342">
          <cell r="AB342">
            <v>24344.82</v>
          </cell>
        </row>
        <row r="342">
          <cell r="AD342">
            <v>57131.433</v>
          </cell>
        </row>
        <row r="342">
          <cell r="AF342">
            <v>34848.428</v>
          </cell>
        </row>
        <row r="342">
          <cell r="AH342">
            <v>68115.541</v>
          </cell>
        </row>
        <row r="342">
          <cell r="AJ342">
            <v>64194.002</v>
          </cell>
        </row>
        <row r="342">
          <cell r="AL342">
            <v>40875.16</v>
          </cell>
        </row>
        <row r="343">
          <cell r="I343" t="str">
            <v>16.4.1.</v>
          </cell>
          <cell r="J343" t="str">
            <v>Попутный нефтяной газ (ИНК) с ДНС</v>
          </cell>
        </row>
        <row r="343">
          <cell r="O343" t="str">
            <v>тыс.м3</v>
          </cell>
          <cell r="P343">
            <v>37878.385</v>
          </cell>
        </row>
        <row r="343">
          <cell r="R343">
            <v>29848.084</v>
          </cell>
        </row>
        <row r="343">
          <cell r="T343">
            <v>19403.805</v>
          </cell>
        </row>
        <row r="343">
          <cell r="V343">
            <v>39643.174</v>
          </cell>
        </row>
        <row r="343">
          <cell r="X343">
            <v>27250.448</v>
          </cell>
        </row>
        <row r="343">
          <cell r="Z343">
            <v>2263.341</v>
          </cell>
        </row>
        <row r="343">
          <cell r="AB343">
            <v>500.438</v>
          </cell>
        </row>
        <row r="343">
          <cell r="AD343">
            <v>33096.771</v>
          </cell>
        </row>
        <row r="343">
          <cell r="AF343">
            <v>25428.847</v>
          </cell>
        </row>
        <row r="343">
          <cell r="AH343">
            <v>64112.316</v>
          </cell>
        </row>
        <row r="343">
          <cell r="AJ343">
            <v>63704.502</v>
          </cell>
        </row>
        <row r="343">
          <cell r="AL343">
            <v>34960.953</v>
          </cell>
        </row>
        <row r="344">
          <cell r="I344" t="str">
            <v>16.4.0.</v>
          </cell>
          <cell r="J344" t="str">
            <v>Попутный нефтяной газ (ИНК) с УПН</v>
          </cell>
        </row>
        <row r="344">
          <cell r="O344" t="str">
            <v>тыс.м3</v>
          </cell>
          <cell r="P344">
            <v>0</v>
          </cell>
        </row>
        <row r="344">
          <cell r="R344">
            <v>0</v>
          </cell>
        </row>
        <row r="344">
          <cell r="T344">
            <v>0</v>
          </cell>
        </row>
        <row r="344">
          <cell r="V344">
            <v>10000</v>
          </cell>
        </row>
        <row r="344">
          <cell r="X344">
            <v>0</v>
          </cell>
        </row>
        <row r="344">
          <cell r="Z344">
            <v>0</v>
          </cell>
        </row>
        <row r="344">
          <cell r="AB344">
            <v>0</v>
          </cell>
        </row>
        <row r="344">
          <cell r="AD344">
            <v>0</v>
          </cell>
        </row>
        <row r="344">
          <cell r="AF344">
            <v>0</v>
          </cell>
        </row>
        <row r="344">
          <cell r="AH344">
            <v>0</v>
          </cell>
        </row>
        <row r="344">
          <cell r="AJ344">
            <v>0</v>
          </cell>
        </row>
        <row r="344">
          <cell r="AL344">
            <v>0</v>
          </cell>
        </row>
        <row r="345">
          <cell r="I345" t="str">
            <v>16.4.2.</v>
          </cell>
          <cell r="J345" t="str">
            <v>Попутный нефтяной газ (ТОТ)</v>
          </cell>
        </row>
        <row r="345">
          <cell r="O345" t="str">
            <v>тыс.м3</v>
          </cell>
          <cell r="P345">
            <v>16266.809</v>
          </cell>
        </row>
        <row r="345">
          <cell r="R345">
            <v>19476.304</v>
          </cell>
        </row>
        <row r="345">
          <cell r="T345">
            <v>21102.926</v>
          </cell>
        </row>
        <row r="345">
          <cell r="V345">
            <v>2436.738</v>
          </cell>
        </row>
        <row r="345">
          <cell r="X345">
            <v>27459.39</v>
          </cell>
        </row>
        <row r="345">
          <cell r="Z345">
            <v>40829.015</v>
          </cell>
        </row>
        <row r="345">
          <cell r="AB345">
            <v>23844.382</v>
          </cell>
        </row>
        <row r="345">
          <cell r="AD345">
            <v>24034.662</v>
          </cell>
        </row>
        <row r="345">
          <cell r="AF345">
            <v>9419.581</v>
          </cell>
        </row>
        <row r="345">
          <cell r="AH345">
            <v>4003.225</v>
          </cell>
        </row>
        <row r="345">
          <cell r="AJ345">
            <v>489.500000000007</v>
          </cell>
        </row>
        <row r="345">
          <cell r="AL345">
            <v>5914.20700000001</v>
          </cell>
        </row>
        <row r="346">
          <cell r="I346" t="str">
            <v>16.4.3.</v>
          </cell>
          <cell r="J346" t="str">
            <v>Попутный нефтяной газ (НГГ)</v>
          </cell>
        </row>
        <row r="346">
          <cell r="O346" t="str">
            <v>тыс.м3</v>
          </cell>
          <cell r="P346">
            <v>0</v>
          </cell>
        </row>
        <row r="346">
          <cell r="R346">
            <v>0</v>
          </cell>
        </row>
        <row r="346">
          <cell r="T346">
            <v>0</v>
          </cell>
        </row>
        <row r="346">
          <cell r="V346">
            <v>0</v>
          </cell>
        </row>
        <row r="346">
          <cell r="X346">
            <v>0</v>
          </cell>
        </row>
        <row r="346">
          <cell r="Z346">
            <v>0</v>
          </cell>
        </row>
        <row r="346">
          <cell r="AB346">
            <v>0</v>
          </cell>
        </row>
        <row r="346">
          <cell r="AD346">
            <v>0</v>
          </cell>
        </row>
        <row r="346">
          <cell r="AF346">
            <v>0</v>
          </cell>
        </row>
        <row r="346">
          <cell r="AH346">
            <v>0</v>
          </cell>
        </row>
        <row r="346">
          <cell r="AJ346">
            <v>0</v>
          </cell>
        </row>
        <row r="346">
          <cell r="AL346">
            <v>0</v>
          </cell>
        </row>
        <row r="347">
          <cell r="I347" t="str">
            <v>16.5.</v>
          </cell>
          <cell r="J347" t="str">
            <v>ДКС-3 ЯНГКМ - УКПГ-2 ЯНГКМ</v>
          </cell>
        </row>
        <row r="347">
          <cell r="L347" t="str">
            <v>ЯНГКМ</v>
          </cell>
          <cell r="M347" t="str">
            <v>ЦПТГ - УКПГ-2 ЯНГКМ</v>
          </cell>
          <cell r="N347" t="str">
            <v>ПНГ</v>
          </cell>
          <cell r="O347" t="str">
            <v>тыс.м3</v>
          </cell>
          <cell r="P347">
            <v>67108.893</v>
          </cell>
        </row>
        <row r="347">
          <cell r="R347">
            <v>71209.732</v>
          </cell>
        </row>
        <row r="347">
          <cell r="T347">
            <v>76449.456</v>
          </cell>
        </row>
        <row r="347">
          <cell r="V347">
            <v>77791.568</v>
          </cell>
        </row>
        <row r="347">
          <cell r="X347">
            <v>67889.344</v>
          </cell>
        </row>
        <row r="347">
          <cell r="Z347">
            <v>46200.199</v>
          </cell>
        </row>
        <row r="347">
          <cell r="AB347">
            <v>15400.067</v>
          </cell>
        </row>
        <row r="347">
          <cell r="AD347">
            <v>65350.367</v>
          </cell>
        </row>
        <row r="347">
          <cell r="AF347">
            <v>61600.391</v>
          </cell>
        </row>
        <row r="347">
          <cell r="AH347">
            <v>88487.415</v>
          </cell>
        </row>
        <row r="347">
          <cell r="AJ347">
            <v>91359.236</v>
          </cell>
        </row>
        <row r="347">
          <cell r="AL347">
            <v>92800.531</v>
          </cell>
        </row>
        <row r="348">
          <cell r="I348" t="str">
            <v>16.5.1.</v>
          </cell>
          <cell r="J348" t="str">
            <v>Попутный нефтяной газ (ИНК)</v>
          </cell>
        </row>
        <row r="348">
          <cell r="O348" t="str">
            <v>тыс.м3</v>
          </cell>
          <cell r="P348">
            <v>0</v>
          </cell>
        </row>
        <row r="348">
          <cell r="R348">
            <v>0</v>
          </cell>
        </row>
        <row r="348">
          <cell r="T348">
            <v>0</v>
          </cell>
        </row>
        <row r="348">
          <cell r="V348">
            <v>0</v>
          </cell>
        </row>
        <row r="348">
          <cell r="X348">
            <v>8000</v>
          </cell>
        </row>
        <row r="348">
          <cell r="Z348">
            <v>6000</v>
          </cell>
        </row>
        <row r="348">
          <cell r="AD348">
            <v>8000</v>
          </cell>
        </row>
        <row r="348">
          <cell r="AH348">
            <v>8987.995</v>
          </cell>
        </row>
        <row r="348">
          <cell r="AJ348">
            <v>7744.292</v>
          </cell>
        </row>
        <row r="348">
          <cell r="AL348">
            <v>4452.537</v>
          </cell>
        </row>
        <row r="349">
          <cell r="I349" t="str">
            <v>16.5.2.</v>
          </cell>
          <cell r="J349" t="str">
            <v>Попутный нефтяной газ (ТОТ)</v>
          </cell>
        </row>
        <row r="349">
          <cell r="O349" t="str">
            <v>тыс.м3</v>
          </cell>
          <cell r="P349">
            <v>67108.893</v>
          </cell>
        </row>
        <row r="349">
          <cell r="R349">
            <v>71209.732</v>
          </cell>
        </row>
        <row r="349">
          <cell r="T349">
            <v>76449.456</v>
          </cell>
        </row>
        <row r="349">
          <cell r="V349">
            <v>77791.568</v>
          </cell>
        </row>
        <row r="349">
          <cell r="X349">
            <v>40951.023</v>
          </cell>
        </row>
        <row r="349">
          <cell r="Z349">
            <v>23369.338</v>
          </cell>
        </row>
        <row r="349">
          <cell r="AB349">
            <v>15400.067</v>
          </cell>
        </row>
        <row r="349">
          <cell r="AD349">
            <v>41202.661</v>
          </cell>
        </row>
        <row r="349">
          <cell r="AF349">
            <v>52354.602</v>
          </cell>
        </row>
        <row r="349">
          <cell r="AH349">
            <v>56219.491</v>
          </cell>
        </row>
        <row r="349">
          <cell r="AJ349">
            <v>60226.582</v>
          </cell>
        </row>
        <row r="349">
          <cell r="AL349">
            <v>65827.743</v>
          </cell>
        </row>
        <row r="350">
          <cell r="I350" t="str">
            <v>16.5.3.</v>
          </cell>
          <cell r="J350" t="str">
            <v>Попутный нефтяной газ (НГГ)</v>
          </cell>
        </row>
        <row r="350">
          <cell r="O350" t="str">
            <v>тыс.м3</v>
          </cell>
          <cell r="P350">
            <v>0</v>
          </cell>
        </row>
        <row r="350">
          <cell r="R350">
            <v>0</v>
          </cell>
        </row>
        <row r="350">
          <cell r="T350">
            <v>0</v>
          </cell>
        </row>
        <row r="350">
          <cell r="V350">
            <v>0</v>
          </cell>
        </row>
        <row r="350">
          <cell r="X350">
            <v>18938.321</v>
          </cell>
        </row>
        <row r="350">
          <cell r="Z350">
            <v>16830.861</v>
          </cell>
        </row>
        <row r="350">
          <cell r="AB350">
            <v>0</v>
          </cell>
        </row>
        <row r="350">
          <cell r="AD350">
            <v>16147.706</v>
          </cell>
        </row>
        <row r="350">
          <cell r="AF350">
            <v>9245.78900000001</v>
          </cell>
        </row>
        <row r="350">
          <cell r="AH350">
            <v>23279.929</v>
          </cell>
        </row>
        <row r="350">
          <cell r="AJ350">
            <v>23388.362</v>
          </cell>
        </row>
        <row r="350">
          <cell r="AL350">
            <v>22520.251</v>
          </cell>
        </row>
        <row r="351">
          <cell r="I351">
            <v>17</v>
          </cell>
          <cell r="J351" t="str">
            <v>Перекачка ПНГ с УПН (трубопровод Ду820)</v>
          </cell>
          <cell r="K351">
            <v>1</v>
          </cell>
        </row>
        <row r="351">
          <cell r="O351" t="str">
            <v>тыс.м3</v>
          </cell>
          <cell r="P351">
            <v>20339.299</v>
          </cell>
        </row>
        <row r="351">
          <cell r="R351">
            <v>19503.742</v>
          </cell>
        </row>
        <row r="351">
          <cell r="T351">
            <v>21126.051</v>
          </cell>
        </row>
        <row r="351">
          <cell r="V351">
            <v>100231.088</v>
          </cell>
        </row>
        <row r="351">
          <cell r="X351">
            <v>115348.73</v>
          </cell>
        </row>
        <row r="351">
          <cell r="Z351">
            <v>116029.214</v>
          </cell>
        </row>
        <row r="351">
          <cell r="AB351">
            <v>58651.012</v>
          </cell>
        </row>
        <row r="351">
          <cell r="AD351">
            <v>117884.634</v>
          </cell>
        </row>
        <row r="351">
          <cell r="AF351">
            <v>71019.969</v>
          </cell>
        </row>
        <row r="351">
          <cell r="AH351">
            <v>107990.63</v>
          </cell>
        </row>
        <row r="351">
          <cell r="AJ351">
            <v>115348.73</v>
          </cell>
        </row>
        <row r="351">
          <cell r="AL351">
            <v>108714.73</v>
          </cell>
        </row>
        <row r="352">
          <cell r="I352" t="str">
            <v>17.1.</v>
          </cell>
          <cell r="J352" t="str">
            <v>УПН ЯНГКМ - ДКС ЯНГКМ</v>
          </cell>
        </row>
        <row r="352">
          <cell r="L352" t="str">
            <v>ЯНГКМ</v>
          </cell>
          <cell r="M352" t="str">
            <v>ЦППНГ - УПН</v>
          </cell>
          <cell r="N352" t="str">
            <v>ПНГ</v>
          </cell>
          <cell r="O352" t="str">
            <v>тыс.м3</v>
          </cell>
          <cell r="P352">
            <v>6235.681</v>
          </cell>
        </row>
        <row r="352">
          <cell r="R352">
            <v>6539.389</v>
          </cell>
        </row>
        <row r="352">
          <cell r="T352">
            <v>5350.041</v>
          </cell>
        </row>
        <row r="352">
          <cell r="V352">
            <v>91831.088</v>
          </cell>
        </row>
        <row r="352">
          <cell r="X352">
            <v>106668.73</v>
          </cell>
        </row>
        <row r="352">
          <cell r="Z352">
            <v>116029.214</v>
          </cell>
        </row>
        <row r="352">
          <cell r="AB352">
            <v>54166.012</v>
          </cell>
        </row>
        <row r="352">
          <cell r="AD352">
            <v>108560.634</v>
          </cell>
        </row>
        <row r="352">
          <cell r="AF352">
            <v>62339.969</v>
          </cell>
        </row>
        <row r="352">
          <cell r="AH352">
            <v>107710.63</v>
          </cell>
        </row>
        <row r="352">
          <cell r="AJ352">
            <v>106668.73</v>
          </cell>
        </row>
        <row r="352">
          <cell r="AL352">
            <v>100034.73</v>
          </cell>
        </row>
        <row r="353">
          <cell r="I353" t="str">
            <v>17.11.</v>
          </cell>
          <cell r="J353" t="str">
            <v>в т.ч. ВКУ УПН-ДКС ЯНГКМ</v>
          </cell>
        </row>
        <row r="353">
          <cell r="O353" t="str">
            <v>тыс.м3</v>
          </cell>
          <cell r="P353">
            <v>1040.813</v>
          </cell>
        </row>
        <row r="353">
          <cell r="R353">
            <v>980.382</v>
          </cell>
        </row>
        <row r="353">
          <cell r="T353">
            <v>861.273</v>
          </cell>
        </row>
        <row r="353">
          <cell r="V353">
            <v>1041.9</v>
          </cell>
        </row>
        <row r="353">
          <cell r="X353">
            <v>34.73</v>
          </cell>
        </row>
        <row r="353">
          <cell r="Z353">
            <v>526.808</v>
          </cell>
        </row>
        <row r="353">
          <cell r="AB353">
            <v>1111.36</v>
          </cell>
        </row>
        <row r="353">
          <cell r="AD353">
            <v>1076.63</v>
          </cell>
        </row>
        <row r="353">
          <cell r="AF353">
            <v>0</v>
          </cell>
        </row>
        <row r="353">
          <cell r="AH353">
            <v>1076.63</v>
          </cell>
        </row>
        <row r="353">
          <cell r="AJ353">
            <v>34.73</v>
          </cell>
        </row>
        <row r="353">
          <cell r="AL353">
            <v>34.73</v>
          </cell>
        </row>
        <row r="354">
          <cell r="I354" t="str">
            <v>17.2.</v>
          </cell>
          <cell r="J354" t="str">
            <v>УСГ ЯНГКМ - ДКС ЯНГКМ</v>
          </cell>
        </row>
        <row r="354">
          <cell r="L354" t="str">
            <v>ЯНГКМ</v>
          </cell>
          <cell r="M354" t="str">
            <v>ЦППНГ - УСГ ЯНГКМ</v>
          </cell>
          <cell r="N354" t="str">
            <v>ПНГ</v>
          </cell>
          <cell r="O354" t="str">
            <v>тыс.м3</v>
          </cell>
          <cell r="P354">
            <v>14103.618</v>
          </cell>
        </row>
        <row r="354">
          <cell r="R354">
            <v>12964.353</v>
          </cell>
        </row>
        <row r="354">
          <cell r="T354">
            <v>15776.01</v>
          </cell>
        </row>
        <row r="354">
          <cell r="V354">
            <v>8400</v>
          </cell>
        </row>
        <row r="354">
          <cell r="X354">
            <v>8680</v>
          </cell>
        </row>
        <row r="354">
          <cell r="Z354">
            <v>0</v>
          </cell>
        </row>
        <row r="354">
          <cell r="AB354">
            <v>4485</v>
          </cell>
        </row>
        <row r="354">
          <cell r="AD354">
            <v>9324</v>
          </cell>
        </row>
        <row r="354">
          <cell r="AF354">
            <v>8680</v>
          </cell>
        </row>
        <row r="354">
          <cell r="AH354">
            <v>280</v>
          </cell>
        </row>
        <row r="354">
          <cell r="AJ354">
            <v>8680</v>
          </cell>
        </row>
        <row r="354">
          <cell r="AL354">
            <v>8680</v>
          </cell>
        </row>
        <row r="355">
          <cell r="I355" t="str">
            <v>17.3.</v>
          </cell>
          <cell r="J355" t="str">
            <v>УПН, УПСНГ ЯНГКМ - ДКС-3</v>
          </cell>
        </row>
        <row r="355">
          <cell r="L355" t="str">
            <v>ЯНГКМ</v>
          </cell>
          <cell r="M355" t="str">
            <v>ЦПТГ - ДКС ЯНГКМ</v>
          </cell>
          <cell r="N355" t="str">
            <v>ПНГ</v>
          </cell>
          <cell r="O355" t="str">
            <v>тыс.м3</v>
          </cell>
          <cell r="P355">
            <v>97574.659</v>
          </cell>
        </row>
        <row r="355">
          <cell r="R355">
            <v>93264.594</v>
          </cell>
        </row>
        <row r="355">
          <cell r="T355">
            <v>100204.518</v>
          </cell>
        </row>
        <row r="355">
          <cell r="V355">
            <v>77791.567</v>
          </cell>
        </row>
        <row r="355">
          <cell r="X355">
            <v>113779.677</v>
          </cell>
        </row>
        <row r="355">
          <cell r="Z355">
            <v>88541.721</v>
          </cell>
        </row>
        <row r="355">
          <cell r="AB355">
            <v>91196.478</v>
          </cell>
        </row>
        <row r="355">
          <cell r="AD355">
            <v>101043.273</v>
          </cell>
        </row>
        <row r="355">
          <cell r="AF355">
            <v>97097.506</v>
          </cell>
        </row>
        <row r="355">
          <cell r="AH355">
            <v>115810.321</v>
          </cell>
        </row>
        <row r="355">
          <cell r="AJ355">
            <v>111856.351</v>
          </cell>
        </row>
        <row r="355">
          <cell r="AL355">
            <v>120123.437</v>
          </cell>
        </row>
        <row r="356">
          <cell r="I356" t="str">
            <v>17.5.</v>
          </cell>
          <cell r="J356" t="str">
            <v>Перекачка ПНГ с ДНС</v>
          </cell>
        </row>
        <row r="356">
          <cell r="O356" t="str">
            <v>тыс.м3</v>
          </cell>
          <cell r="P356">
            <v>56459.09</v>
          </cell>
        </row>
        <row r="356">
          <cell r="R356">
            <v>50743.929</v>
          </cell>
        </row>
        <row r="356">
          <cell r="T356">
            <v>41571.464</v>
          </cell>
        </row>
        <row r="356">
          <cell r="V356">
            <v>53447.9</v>
          </cell>
        </row>
        <row r="356">
          <cell r="X356">
            <v>38046.23</v>
          </cell>
        </row>
        <row r="356">
          <cell r="Z356">
            <v>29670.53</v>
          </cell>
        </row>
        <row r="356">
          <cell r="AB356">
            <v>5692.16</v>
          </cell>
        </row>
        <row r="356">
          <cell r="AD356">
            <v>42209.233</v>
          </cell>
        </row>
        <row r="356">
          <cell r="AF356">
            <v>60000</v>
          </cell>
        </row>
        <row r="356">
          <cell r="AH356">
            <v>73699.659</v>
          </cell>
        </row>
        <row r="356">
          <cell r="AJ356">
            <v>72971.446</v>
          </cell>
        </row>
        <row r="356">
          <cell r="AL356">
            <v>68085.435</v>
          </cell>
        </row>
        <row r="357">
          <cell r="I357" t="str">
            <v>17.4.</v>
          </cell>
          <cell r="J357" t="str">
            <v>ДНС-ДКС (ИНК)</v>
          </cell>
        </row>
        <row r="357">
          <cell r="O357" t="str">
            <v>тыс.м3</v>
          </cell>
          <cell r="P357">
            <v>56459.09</v>
          </cell>
        </row>
        <row r="357">
          <cell r="R357">
            <v>50743.929</v>
          </cell>
        </row>
        <row r="357">
          <cell r="T357">
            <v>41571.464</v>
          </cell>
        </row>
        <row r="357">
          <cell r="V357">
            <v>53447.9</v>
          </cell>
        </row>
        <row r="357">
          <cell r="X357">
            <v>38046.23</v>
          </cell>
        </row>
        <row r="357">
          <cell r="Z357">
            <v>29670.53</v>
          </cell>
        </row>
        <row r="357">
          <cell r="AB357">
            <v>5692.16</v>
          </cell>
        </row>
        <row r="357">
          <cell r="AD357">
            <v>42209.233</v>
          </cell>
        </row>
        <row r="357">
          <cell r="AF357">
            <v>60000</v>
          </cell>
        </row>
        <row r="357">
          <cell r="AH357">
            <v>73699.659</v>
          </cell>
        </row>
        <row r="357">
          <cell r="AJ357">
            <v>72971.446</v>
          </cell>
        </row>
        <row r="357">
          <cell r="AL357">
            <v>68085.435</v>
          </cell>
        </row>
        <row r="358">
          <cell r="I358" t="str">
            <v>17.3.1.</v>
          </cell>
          <cell r="J358" t="str">
            <v>в т.ч. ВКУ ДНС-ДКС ЯНГКМ</v>
          </cell>
        </row>
        <row r="358">
          <cell r="O358" t="str">
            <v>тыс.м3</v>
          </cell>
          <cell r="P358">
            <v>478.647</v>
          </cell>
        </row>
        <row r="358">
          <cell r="R358">
            <v>424.129</v>
          </cell>
        </row>
        <row r="358">
          <cell r="T358">
            <v>396.253</v>
          </cell>
        </row>
        <row r="358">
          <cell r="V358">
            <v>478.647</v>
          </cell>
        </row>
        <row r="358">
          <cell r="X358">
            <v>21.63</v>
          </cell>
        </row>
        <row r="358">
          <cell r="Z358">
            <v>670.53</v>
          </cell>
        </row>
        <row r="358">
          <cell r="AB358">
            <v>692.16</v>
          </cell>
        </row>
        <row r="358">
          <cell r="AD358">
            <v>413.253</v>
          </cell>
        </row>
        <row r="358">
          <cell r="AF358">
            <v>0</v>
          </cell>
        </row>
        <row r="358">
          <cell r="AH358">
            <v>670.53</v>
          </cell>
        </row>
        <row r="358">
          <cell r="AJ358">
            <v>21.63</v>
          </cell>
        </row>
        <row r="358">
          <cell r="AL358">
            <v>21.63</v>
          </cell>
        </row>
        <row r="359">
          <cell r="I359">
            <v>18</v>
          </cell>
          <cell r="J359" t="str">
            <v>Перекачка ПНГ между участками</v>
          </cell>
          <cell r="K359">
            <v>1</v>
          </cell>
        </row>
        <row r="359">
          <cell r="O359" t="str">
            <v>тыс.м3</v>
          </cell>
        </row>
        <row r="359">
          <cell r="X359">
            <v>29853</v>
          </cell>
        </row>
        <row r="359">
          <cell r="Z359">
            <v>38540.766</v>
          </cell>
        </row>
        <row r="359">
          <cell r="AB359">
            <v>36922.122</v>
          </cell>
        </row>
        <row r="359">
          <cell r="AD359">
            <v>0</v>
          </cell>
        </row>
        <row r="359">
          <cell r="AF359">
            <v>25590.239</v>
          </cell>
        </row>
        <row r="359">
          <cell r="AH359">
            <v>70860.177</v>
          </cell>
        </row>
        <row r="359">
          <cell r="AJ359">
            <v>53234.788</v>
          </cell>
        </row>
        <row r="359">
          <cell r="AL359">
            <v>55651.596</v>
          </cell>
        </row>
        <row r="360">
          <cell r="I360" t="str">
            <v>18.1.</v>
          </cell>
          <cell r="J360" t="str">
            <v>ЦДНГ Верхнетирского УН - ДКС ИНМ</v>
          </cell>
        </row>
        <row r="360">
          <cell r="L360" t="str">
            <v>Верхнетирский УН (ИНМ)</v>
          </cell>
          <cell r="M360" t="str">
            <v>ЦПТГ - ДКС ИНМ</v>
          </cell>
          <cell r="N360" t="str">
            <v>ПНГ</v>
          </cell>
          <cell r="O360" t="str">
            <v>тыс.м3</v>
          </cell>
        </row>
        <row r="360">
          <cell r="X360">
            <v>29853</v>
          </cell>
        </row>
        <row r="360">
          <cell r="Z360">
            <v>38540.766</v>
          </cell>
        </row>
        <row r="360">
          <cell r="AB360">
            <v>36922.122</v>
          </cell>
        </row>
        <row r="360">
          <cell r="AD360">
            <v>0</v>
          </cell>
        </row>
        <row r="360">
          <cell r="AF360">
            <v>25590.239</v>
          </cell>
        </row>
        <row r="360">
          <cell r="AH360">
            <v>70860.177</v>
          </cell>
        </row>
        <row r="360">
          <cell r="AJ360">
            <v>53234.788</v>
          </cell>
        </row>
        <row r="360">
          <cell r="AL360">
            <v>55651.596</v>
          </cell>
        </row>
        <row r="361">
          <cell r="I361" t="str">
            <v>18.2.</v>
          </cell>
          <cell r="J361" t="str">
            <v>ЦДНГ Аянского (Западного) ЛУ - ДКС-3</v>
          </cell>
        </row>
        <row r="361">
          <cell r="O361" t="str">
            <v>тыс.м3</v>
          </cell>
        </row>
        <row r="361">
          <cell r="X361">
            <v>8525</v>
          </cell>
        </row>
        <row r="361">
          <cell r="Z361">
            <v>8250</v>
          </cell>
        </row>
        <row r="361">
          <cell r="AB361">
            <v>35559.838</v>
          </cell>
        </row>
        <row r="361">
          <cell r="AD361">
            <v>8252</v>
          </cell>
        </row>
        <row r="361">
          <cell r="AF361">
            <v>8250</v>
          </cell>
        </row>
        <row r="361">
          <cell r="AH361">
            <v>8525</v>
          </cell>
        </row>
        <row r="361">
          <cell r="AJ361">
            <v>8250.00000000001</v>
          </cell>
        </row>
        <row r="361">
          <cell r="AL361">
            <v>8525</v>
          </cell>
        </row>
        <row r="362">
          <cell r="I362" t="str">
            <v>18.3.</v>
          </cell>
          <cell r="J362" t="str">
            <v>ЦДНГ Аянского УН УН ИНМ - ДКС-3</v>
          </cell>
        </row>
        <row r="362">
          <cell r="O362" t="str">
            <v>тыс.м3</v>
          </cell>
        </row>
        <row r="362">
          <cell r="X362">
            <v>20257.689</v>
          </cell>
        </row>
        <row r="362">
          <cell r="Z362">
            <v>19310.503</v>
          </cell>
        </row>
        <row r="362">
          <cell r="AB362">
            <v>12281.157</v>
          </cell>
        </row>
        <row r="362">
          <cell r="AD362">
            <v>20395.955</v>
          </cell>
        </row>
        <row r="362">
          <cell r="AF362">
            <v>6043.421</v>
          </cell>
        </row>
        <row r="362">
          <cell r="AH362">
            <v>12845.906</v>
          </cell>
        </row>
        <row r="362">
          <cell r="AJ362">
            <v>6487.11499999999</v>
          </cell>
        </row>
        <row r="362">
          <cell r="AL362">
            <v>12845.906</v>
          </cell>
        </row>
        <row r="363">
          <cell r="I363">
            <v>21</v>
          </cell>
          <cell r="J363" t="str">
            <v>Подача сырья на подготовку/переработку</v>
          </cell>
          <cell r="K363">
            <v>1</v>
          </cell>
        </row>
        <row r="363">
          <cell r="O363" t="str">
            <v>тыс.м3</v>
          </cell>
        </row>
        <row r="363">
          <cell r="Q363">
            <v>36467.8291</v>
          </cell>
        </row>
        <row r="363">
          <cell r="S363">
            <v>27154.0897</v>
          </cell>
        </row>
        <row r="363">
          <cell r="U363">
            <v>13675.6578</v>
          </cell>
        </row>
        <row r="363">
          <cell r="W363">
            <v>41516.3417</v>
          </cell>
        </row>
        <row r="364">
          <cell r="I364" t="str">
            <v>21.1.</v>
          </cell>
          <cell r="J364" t="str">
            <v>ЦДНГ - Марковское НГКМ</v>
          </cell>
        </row>
        <row r="364">
          <cell r="O364" t="str">
            <v>тыс.м3</v>
          </cell>
          <cell r="P364">
            <v>139.794</v>
          </cell>
          <cell r="Q364">
            <v>221.372</v>
          </cell>
          <cell r="R364">
            <v>766.823</v>
          </cell>
          <cell r="S364">
            <v>776.072</v>
          </cell>
          <cell r="T364">
            <v>1115.654</v>
          </cell>
          <cell r="U364">
            <v>1087.187</v>
          </cell>
          <cell r="V364">
            <v>1051.62</v>
          </cell>
          <cell r="W364">
            <v>773.848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11264.578</v>
          </cell>
          <cell r="AI364">
            <v>9309.047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</row>
        <row r="365">
          <cell r="I365" t="str">
            <v>21.2.</v>
          </cell>
          <cell r="J365" t="str">
            <v>Продукция газовых скважин</v>
          </cell>
        </row>
        <row r="365">
          <cell r="L365" t="str">
            <v>МНГКМ</v>
          </cell>
          <cell r="M365" t="str">
            <v>ЦДНГ – Марковское НГКМ</v>
          </cell>
          <cell r="N365" t="str">
            <v>ПГС</v>
          </cell>
          <cell r="O365" t="str">
            <v>тыс.м3</v>
          </cell>
          <cell r="P365">
            <v>139.794</v>
          </cell>
          <cell r="Q365">
            <v>221.372</v>
          </cell>
          <cell r="R365">
            <v>766.823</v>
          </cell>
          <cell r="S365">
            <v>776.072</v>
          </cell>
          <cell r="T365">
            <v>1115.654</v>
          </cell>
          <cell r="U365">
            <v>1087.187</v>
          </cell>
          <cell r="V365">
            <v>1051.62</v>
          </cell>
          <cell r="W365">
            <v>773.848</v>
          </cell>
        </row>
        <row r="365">
          <cell r="Y365">
            <v>0</v>
          </cell>
        </row>
        <row r="365">
          <cell r="AA365">
            <v>0</v>
          </cell>
        </row>
        <row r="365">
          <cell r="AC365">
            <v>0</v>
          </cell>
        </row>
        <row r="365">
          <cell r="AE365">
            <v>0</v>
          </cell>
        </row>
        <row r="365">
          <cell r="AG365">
            <v>0</v>
          </cell>
          <cell r="AH365">
            <v>11264.578</v>
          </cell>
          <cell r="AI365">
            <v>9309.047</v>
          </cell>
          <cell r="AJ365">
            <v>0</v>
          </cell>
          <cell r="AK365">
            <v>0</v>
          </cell>
        </row>
        <row r="365">
          <cell r="AM365">
            <v>0</v>
          </cell>
        </row>
        <row r="366">
          <cell r="I366" t="str">
            <v>21.54.</v>
          </cell>
          <cell r="J366" t="str">
            <v>в т.ч. НГК (за вычетом потерь)</v>
          </cell>
        </row>
        <row r="366">
          <cell r="O366" t="str">
            <v>тонн</v>
          </cell>
        </row>
        <row r="366">
          <cell r="Q366">
            <v>119.832</v>
          </cell>
        </row>
        <row r="366">
          <cell r="S366">
            <v>219.087</v>
          </cell>
        </row>
        <row r="366">
          <cell r="U366">
            <v>262.667</v>
          </cell>
        </row>
        <row r="366">
          <cell r="W366">
            <v>10</v>
          </cell>
        </row>
        <row r="366">
          <cell r="Y366">
            <v>0</v>
          </cell>
        </row>
        <row r="366">
          <cell r="AA366">
            <v>0</v>
          </cell>
        </row>
        <row r="366">
          <cell r="AC366">
            <v>0</v>
          </cell>
        </row>
        <row r="366">
          <cell r="AE366">
            <v>0</v>
          </cell>
        </row>
        <row r="366">
          <cell r="AG366">
            <v>0</v>
          </cell>
        </row>
        <row r="366">
          <cell r="AI366">
            <v>1126.458</v>
          </cell>
        </row>
        <row r="366">
          <cell r="AK366">
            <v>0</v>
          </cell>
        </row>
        <row r="366">
          <cell r="AM366">
            <v>0</v>
          </cell>
        </row>
        <row r="367">
          <cell r="I367" t="str">
            <v>21.4.</v>
          </cell>
          <cell r="J367" t="str">
            <v>ЦПТГ - УКПГ ЯНГКМ (НТС)</v>
          </cell>
        </row>
        <row r="367">
          <cell r="O367" t="str">
            <v>тыс.м3</v>
          </cell>
        </row>
        <row r="367">
          <cell r="Q367">
            <v>0</v>
          </cell>
        </row>
        <row r="367">
          <cell r="S367">
            <v>0</v>
          </cell>
        </row>
        <row r="367">
          <cell r="U367">
            <v>0</v>
          </cell>
        </row>
        <row r="367">
          <cell r="W367">
            <v>0</v>
          </cell>
        </row>
        <row r="367">
          <cell r="Y367">
            <v>0</v>
          </cell>
        </row>
        <row r="367">
          <cell r="AA367">
            <v>0</v>
          </cell>
        </row>
        <row r="367">
          <cell r="AC367">
            <v>0</v>
          </cell>
        </row>
        <row r="367">
          <cell r="AE367">
            <v>0</v>
          </cell>
        </row>
        <row r="367">
          <cell r="AG367">
            <v>0</v>
          </cell>
        </row>
        <row r="367">
          <cell r="AI367">
            <v>0</v>
          </cell>
        </row>
        <row r="367">
          <cell r="AK367">
            <v>0</v>
          </cell>
        </row>
        <row r="367">
          <cell r="AM367">
            <v>0</v>
          </cell>
        </row>
        <row r="368">
          <cell r="I368" t="str">
            <v>21.5.</v>
          </cell>
          <cell r="J368" t="str">
            <v>Продукция газовых скважин</v>
          </cell>
        </row>
        <row r="368">
          <cell r="L368" t="str">
            <v>ЯНГКМ</v>
          </cell>
          <cell r="M368" t="str">
            <v>ЦПТГ - УКПГ ЯНГКМ</v>
          </cell>
          <cell r="N368" t="str">
            <v>ПГС</v>
          </cell>
          <cell r="O368" t="str">
            <v>тыс.м3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</row>
        <row r="368">
          <cell r="W368">
            <v>0</v>
          </cell>
        </row>
        <row r="368">
          <cell r="Y368">
            <v>0</v>
          </cell>
        </row>
        <row r="368">
          <cell r="AA368">
            <v>0</v>
          </cell>
        </row>
        <row r="368">
          <cell r="AC368">
            <v>0</v>
          </cell>
        </row>
        <row r="368">
          <cell r="AE368">
            <v>0</v>
          </cell>
        </row>
        <row r="368">
          <cell r="AG368">
            <v>0</v>
          </cell>
        </row>
        <row r="368">
          <cell r="AI368">
            <v>0</v>
          </cell>
        </row>
        <row r="368">
          <cell r="AK368">
            <v>0</v>
          </cell>
        </row>
        <row r="368">
          <cell r="AM368">
            <v>0</v>
          </cell>
        </row>
        <row r="369">
          <cell r="I369" t="str">
            <v>21.55.</v>
          </cell>
          <cell r="J369" t="str">
            <v>в т.ч. НГК (за вычетом потерь)</v>
          </cell>
        </row>
        <row r="369">
          <cell r="O369" t="str">
            <v>тонн</v>
          </cell>
        </row>
        <row r="369">
          <cell r="Q369">
            <v>0</v>
          </cell>
        </row>
        <row r="369">
          <cell r="S369">
            <v>0</v>
          </cell>
        </row>
        <row r="369">
          <cell r="U369">
            <v>0</v>
          </cell>
        </row>
        <row r="369">
          <cell r="W369">
            <v>0</v>
          </cell>
        </row>
        <row r="369">
          <cell r="Y369">
            <v>0</v>
          </cell>
        </row>
        <row r="369">
          <cell r="AA369">
            <v>0</v>
          </cell>
        </row>
        <row r="369">
          <cell r="AC369">
            <v>0</v>
          </cell>
        </row>
        <row r="369">
          <cell r="AE369">
            <v>0</v>
          </cell>
        </row>
        <row r="369">
          <cell r="AG369">
            <v>0</v>
          </cell>
        </row>
        <row r="369">
          <cell r="AI369">
            <v>0</v>
          </cell>
        </row>
        <row r="369">
          <cell r="AK369">
            <v>0</v>
          </cell>
        </row>
        <row r="369">
          <cell r="AM369">
            <v>0</v>
          </cell>
        </row>
        <row r="370">
          <cell r="I370" t="str">
            <v>21.3.1.</v>
          </cell>
        </row>
        <row r="370">
          <cell r="O370" t="str">
            <v>тыс.м3</v>
          </cell>
          <cell r="P370">
            <v>90555.673</v>
          </cell>
          <cell r="Q370">
            <v>2921.15074193548</v>
          </cell>
          <cell r="R370">
            <v>77431.057</v>
          </cell>
          <cell r="S370">
            <v>2670.03644827586</v>
          </cell>
          <cell r="T370">
            <v>81053.426</v>
          </cell>
          <cell r="U370">
            <v>2614.62664516129</v>
          </cell>
          <cell r="V370">
            <v>74230.016</v>
          </cell>
          <cell r="W370">
            <v>2474.33386666667</v>
          </cell>
          <cell r="X370">
            <v>72776.408</v>
          </cell>
          <cell r="Y370">
            <v>2347.62606451613</v>
          </cell>
          <cell r="Z370">
            <v>82193.156</v>
          </cell>
          <cell r="AA370">
            <v>2739.77186666667</v>
          </cell>
          <cell r="AB370">
            <v>21662.719</v>
          </cell>
          <cell r="AC370">
            <v>3094.67414285714</v>
          </cell>
          <cell r="AD370">
            <v>74967.236</v>
          </cell>
          <cell r="AE370">
            <v>2498.90786666667</v>
          </cell>
          <cell r="AF370">
            <v>70427.997</v>
          </cell>
          <cell r="AG370">
            <v>2347.5999</v>
          </cell>
          <cell r="AH370">
            <v>99140.733</v>
          </cell>
          <cell r="AI370">
            <v>3198.08816129032</v>
          </cell>
          <cell r="AJ370">
            <v>97424.099</v>
          </cell>
          <cell r="AK370">
            <v>3247.46996666667</v>
          </cell>
          <cell r="AL370">
            <v>99103.358</v>
          </cell>
          <cell r="AM370">
            <v>3196.88251612903</v>
          </cell>
        </row>
        <row r="371">
          <cell r="I371" t="str">
            <v>21.7.</v>
          </cell>
          <cell r="J371" t="str">
            <v>ЦПТГ - УПППНГ ЯНГКМ</v>
          </cell>
        </row>
        <row r="371">
          <cell r="O371" t="str">
            <v>тыс.м3</v>
          </cell>
          <cell r="P371">
            <v>0.82366732435824</v>
          </cell>
          <cell r="Q371">
            <v>0.800700010035483</v>
          </cell>
          <cell r="R371">
            <v>0.824919515830769</v>
          </cell>
          <cell r="S371">
            <v>0.83939998200249</v>
          </cell>
          <cell r="T371">
            <v>0.823563578567338</v>
          </cell>
          <cell r="U371">
            <v>0.840300011130705</v>
          </cell>
          <cell r="V371">
            <v>0.822491133167907</v>
          </cell>
          <cell r="W371">
            <v>0.803788761928869</v>
          </cell>
          <cell r="X371">
            <v>0.803885422488244</v>
          </cell>
          <cell r="Y371">
            <v>0.788301406640289</v>
          </cell>
          <cell r="Z371">
            <v>0.801660639314733</v>
          </cell>
          <cell r="AA371">
            <v>0.785717773839075</v>
          </cell>
          <cell r="AB371">
            <v>0.811307529194061</v>
          </cell>
          <cell r="AC371">
            <v>0.783989240759976</v>
          </cell>
          <cell r="AD371">
            <v>0.806048647900668</v>
          </cell>
          <cell r="AE371">
            <v>0.787265624768103</v>
          </cell>
          <cell r="AF371">
            <v>0.80779404592468</v>
          </cell>
          <cell r="AG371">
            <v>0.785896694253553</v>
          </cell>
          <cell r="AH371">
            <v>0.784672743611904</v>
          </cell>
          <cell r="AI371">
            <v>0.793908830573964</v>
          </cell>
          <cell r="AJ371">
            <v>0.788624273328172</v>
          </cell>
          <cell r="AK371">
            <v>0.795023348290595</v>
          </cell>
          <cell r="AL371">
            <v>0.787723263496297</v>
          </cell>
          <cell r="AM371">
            <v>0.791366866222963</v>
          </cell>
        </row>
        <row r="372">
          <cell r="I372" t="str">
            <v>21.7.1.</v>
          </cell>
          <cell r="J372" t="str">
            <v>Попутный нефтяной газ</v>
          </cell>
        </row>
        <row r="372">
          <cell r="O372" t="str">
            <v>тыс.м3</v>
          </cell>
          <cell r="P372">
            <v>18514.306</v>
          </cell>
          <cell r="Q372">
            <v>14824.405</v>
          </cell>
          <cell r="R372">
            <v>20858.441</v>
          </cell>
          <cell r="S372">
            <v>17508.575</v>
          </cell>
          <cell r="T372">
            <v>22127.979</v>
          </cell>
          <cell r="U372">
            <v>18594.141</v>
          </cell>
          <cell r="V372">
            <v>13780.016</v>
          </cell>
          <cell r="W372">
            <v>11076.222</v>
          </cell>
          <cell r="X372">
            <v>10776.458</v>
          </cell>
          <cell r="Y372">
            <v>8495.097</v>
          </cell>
          <cell r="Z372">
            <v>27358.13</v>
          </cell>
          <cell r="AA372">
            <v>21495.769</v>
          </cell>
          <cell r="AB372">
            <v>19562.72</v>
          </cell>
          <cell r="AC372">
            <v>15336.962</v>
          </cell>
          <cell r="AD372">
            <v>9096.151</v>
          </cell>
          <cell r="AE372">
            <v>7161.087</v>
          </cell>
          <cell r="AF372">
            <v>34509.271</v>
          </cell>
          <cell r="AG372">
            <v>27120.722</v>
          </cell>
          <cell r="AH372">
            <v>9570.182</v>
          </cell>
          <cell r="AI372">
            <v>7597.852</v>
          </cell>
          <cell r="AJ372">
            <v>9250.356</v>
          </cell>
          <cell r="AK372">
            <v>7354.249</v>
          </cell>
          <cell r="AL372">
            <v>33065.189</v>
          </cell>
          <cell r="AM372">
            <v>26166.695</v>
          </cell>
        </row>
        <row r="373">
          <cell r="I373" t="str">
            <v>21.8.</v>
          </cell>
          <cell r="J373" t="str">
            <v>Попутный нефтяной газ (ИНК)</v>
          </cell>
        </row>
        <row r="373">
          <cell r="L373" t="str">
            <v>ЯНГКМ</v>
          </cell>
          <cell r="M373" t="str">
            <v>ЦПТГ - УПППНГ ЯНГКМ</v>
          </cell>
          <cell r="N373" t="str">
            <v>ПНГ</v>
          </cell>
          <cell r="O373" t="str">
            <v>тыс.м3</v>
          </cell>
          <cell r="P373">
            <v>18514.306</v>
          </cell>
          <cell r="Q373">
            <v>14824.405</v>
          </cell>
          <cell r="R373">
            <v>20858.441</v>
          </cell>
          <cell r="S373">
            <v>17508.575</v>
          </cell>
          <cell r="T373">
            <v>22127.979</v>
          </cell>
          <cell r="U373">
            <v>18594.141</v>
          </cell>
          <cell r="V373">
            <v>13780.016</v>
          </cell>
          <cell r="W373">
            <v>11076.222</v>
          </cell>
          <cell r="X373">
            <v>10776.458</v>
          </cell>
          <cell r="Y373">
            <v>8495.097</v>
          </cell>
          <cell r="Z373">
            <v>27358.13</v>
          </cell>
          <cell r="AA373">
            <v>21495.769</v>
          </cell>
          <cell r="AB373">
            <v>19562.72</v>
          </cell>
          <cell r="AC373">
            <v>15336.962</v>
          </cell>
          <cell r="AD373">
            <v>9096.151</v>
          </cell>
          <cell r="AE373">
            <v>7161.087</v>
          </cell>
          <cell r="AF373">
            <v>34509.271</v>
          </cell>
          <cell r="AG373">
            <v>27120.722</v>
          </cell>
          <cell r="AH373">
            <v>9570.182</v>
          </cell>
          <cell r="AI373">
            <v>7597.852</v>
          </cell>
          <cell r="AJ373">
            <v>9250.356</v>
          </cell>
          <cell r="AK373">
            <v>7354.249</v>
          </cell>
          <cell r="AL373">
            <v>33065.189</v>
          </cell>
          <cell r="AM373">
            <v>26166.695</v>
          </cell>
        </row>
        <row r="374">
          <cell r="I374" t="str">
            <v>21.64.</v>
          </cell>
          <cell r="J374" t="str">
            <v>Попутный нефтяной газ (ТОТ)</v>
          </cell>
        </row>
        <row r="374">
          <cell r="L374" t="str">
            <v>Аянский (Западный) УН (ЯНГКМ)</v>
          </cell>
          <cell r="M374" t="str">
            <v>ЦПТГ - УПППНГ ЯНГКМ</v>
          </cell>
          <cell r="N374" t="str">
            <v>ПНГ</v>
          </cell>
          <cell r="O374" t="str">
            <v>тыс.м3</v>
          </cell>
        </row>
        <row r="374"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</row>
        <row r="375">
          <cell r="I375" t="str">
            <v>21.8.2.</v>
          </cell>
          <cell r="J375" t="str">
            <v>Попутный нефтяной газ (НГГ)</v>
          </cell>
        </row>
        <row r="375">
          <cell r="L375" t="str">
            <v>Аянский (Западный) УН (ЯНГКМ)</v>
          </cell>
          <cell r="M375" t="str">
            <v>ЦПТГ - УПППНГ ЯНГКМ</v>
          </cell>
          <cell r="N375" t="str">
            <v>ПНГ</v>
          </cell>
          <cell r="O375" t="str">
            <v>тыс.м3</v>
          </cell>
        </row>
        <row r="375"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</row>
        <row r="376">
          <cell r="I376" t="str">
            <v>21.9.</v>
          </cell>
          <cell r="J376" t="str">
            <v>Продукция газовых скважин</v>
          </cell>
        </row>
        <row r="376">
          <cell r="L376" t="str">
            <v>ЯНГКМ</v>
          </cell>
          <cell r="M376" t="str">
            <v>ЦПТГ - УПППНГ ЯНГКМ</v>
          </cell>
          <cell r="N376" t="str">
            <v>ПГС</v>
          </cell>
          <cell r="O376" t="str">
            <v>тыс.м3</v>
          </cell>
          <cell r="P376">
            <v>72041.367</v>
          </cell>
          <cell r="Q376">
            <v>59338.12</v>
          </cell>
          <cell r="R376">
            <v>56572.616</v>
          </cell>
          <cell r="S376">
            <v>46667.855</v>
          </cell>
          <cell r="T376">
            <v>58925.447</v>
          </cell>
          <cell r="U376">
            <v>48528.852</v>
          </cell>
          <cell r="V376">
            <v>60450</v>
          </cell>
          <cell r="W376">
            <v>49719.589</v>
          </cell>
          <cell r="X376">
            <v>61999.95</v>
          </cell>
          <cell r="Y376">
            <v>49840.856</v>
          </cell>
          <cell r="Z376">
            <v>54835.026</v>
          </cell>
          <cell r="AA376">
            <v>43959.082</v>
          </cell>
          <cell r="AB376">
            <v>2099.999</v>
          </cell>
          <cell r="AC376">
            <v>1703.745</v>
          </cell>
          <cell r="AD376">
            <v>65871.085</v>
          </cell>
          <cell r="AE376">
            <v>53095.299</v>
          </cell>
          <cell r="AF376">
            <v>35918.726</v>
          </cell>
          <cell r="AG376">
            <v>29014.933</v>
          </cell>
          <cell r="AH376">
            <v>89570.551</v>
          </cell>
          <cell r="AI376">
            <v>70283.57</v>
          </cell>
          <cell r="AJ376">
            <v>88173.743</v>
          </cell>
          <cell r="AK376">
            <v>69535.954</v>
          </cell>
          <cell r="AL376">
            <v>66038.169</v>
          </cell>
          <cell r="AM376">
            <v>52019.802</v>
          </cell>
        </row>
        <row r="377">
          <cell r="I377" t="str">
            <v>21.56.</v>
          </cell>
          <cell r="J377" t="str">
            <v>в т.ч. НГК (за вычетом потерь)</v>
          </cell>
        </row>
        <row r="377">
          <cell r="L377" t="str">
            <v>ЯНГКМ</v>
          </cell>
          <cell r="M377" t="str">
            <v>ЦПТГ - УПППНГ ЯНГКМ</v>
          </cell>
          <cell r="N377" t="str">
            <v>НГК</v>
          </cell>
          <cell r="O377" t="str">
            <v>тонн</v>
          </cell>
        </row>
        <row r="377">
          <cell r="Q377">
            <v>9809.023</v>
          </cell>
        </row>
        <row r="377">
          <cell r="S377">
            <v>8406.675</v>
          </cell>
        </row>
        <row r="377">
          <cell r="U377">
            <v>8783.021</v>
          </cell>
        </row>
        <row r="377">
          <cell r="W377">
            <v>9465.365</v>
          </cell>
        </row>
        <row r="377">
          <cell r="Y377">
            <v>8437.021</v>
          </cell>
        </row>
        <row r="377">
          <cell r="AA377">
            <v>7127.459</v>
          </cell>
        </row>
        <row r="377">
          <cell r="AC377">
            <v>251.698</v>
          </cell>
        </row>
        <row r="377">
          <cell r="AE377">
            <v>8890.52</v>
          </cell>
        </row>
        <row r="377">
          <cell r="AG377">
            <v>4856.765</v>
          </cell>
        </row>
        <row r="377">
          <cell r="AI377">
            <v>9482.081</v>
          </cell>
        </row>
        <row r="377">
          <cell r="AK377">
            <v>9351.498</v>
          </cell>
        </row>
        <row r="377">
          <cell r="AM377">
            <v>6875.902</v>
          </cell>
        </row>
        <row r="378">
          <cell r="I378" t="str">
            <v>21.11.</v>
          </cell>
          <cell r="J378" t="str">
            <v>НГК с НТС ЯНГКМ</v>
          </cell>
        </row>
        <row r="378">
          <cell r="L378" t="str">
            <v>ЯНГКМ</v>
          </cell>
          <cell r="M378" t="str">
            <v>ЦПТГ - УПППНГ ЯНГКМ</v>
          </cell>
          <cell r="N378" t="str">
            <v>НГК УКПГ</v>
          </cell>
          <cell r="O378" t="str">
            <v>тонн</v>
          </cell>
        </row>
        <row r="378">
          <cell r="Q378">
            <v>0</v>
          </cell>
        </row>
        <row r="378">
          <cell r="S378">
            <v>0</v>
          </cell>
        </row>
        <row r="378">
          <cell r="U378">
            <v>0</v>
          </cell>
        </row>
        <row r="378">
          <cell r="W378">
            <v>0</v>
          </cell>
        </row>
        <row r="378">
          <cell r="Y378">
            <v>0</v>
          </cell>
        </row>
        <row r="378">
          <cell r="AA378">
            <v>0</v>
          </cell>
        </row>
        <row r="378">
          <cell r="AC378">
            <v>0</v>
          </cell>
        </row>
        <row r="378">
          <cell r="AE378">
            <v>0</v>
          </cell>
        </row>
        <row r="378">
          <cell r="AG378">
            <v>0</v>
          </cell>
        </row>
        <row r="378">
          <cell r="AI378">
            <v>0</v>
          </cell>
        </row>
        <row r="378">
          <cell r="AK378">
            <v>0</v>
          </cell>
        </row>
        <row r="378">
          <cell r="AM378">
            <v>0</v>
          </cell>
        </row>
        <row r="379">
          <cell r="I379" t="str">
            <v>21.12.</v>
          </cell>
          <cell r="J379" t="str">
            <v>ДЭК МНГКМ</v>
          </cell>
        </row>
        <row r="379">
          <cell r="L379" t="str">
            <v>МНГКМ</v>
          </cell>
          <cell r="M379" t="str">
            <v>ЦПТГ - УПППНГ ЯНГКМ</v>
          </cell>
          <cell r="N379" t="str">
            <v>ДЭК</v>
          </cell>
          <cell r="O379" t="str">
            <v>тонн</v>
          </cell>
        </row>
        <row r="379">
          <cell r="Q379">
            <v>113.329</v>
          </cell>
        </row>
        <row r="379">
          <cell r="S379">
            <v>294.781</v>
          </cell>
        </row>
        <row r="379">
          <cell r="U379">
            <v>278.617</v>
          </cell>
        </row>
        <row r="379">
          <cell r="W379">
            <v>10</v>
          </cell>
        </row>
        <row r="379">
          <cell r="Y379">
            <v>0</v>
          </cell>
        </row>
        <row r="379">
          <cell r="AA379">
            <v>0</v>
          </cell>
        </row>
        <row r="379">
          <cell r="AC379">
            <v>0</v>
          </cell>
        </row>
        <row r="379">
          <cell r="AE379">
            <v>0</v>
          </cell>
        </row>
        <row r="379">
          <cell r="AG379">
            <v>0</v>
          </cell>
        </row>
        <row r="379">
          <cell r="AI379">
            <v>1126.458</v>
          </cell>
        </row>
        <row r="379">
          <cell r="AK379">
            <v>0</v>
          </cell>
        </row>
        <row r="379">
          <cell r="AM379">
            <v>0</v>
          </cell>
        </row>
        <row r="380">
          <cell r="I380" t="str">
            <v>21.13.</v>
          </cell>
          <cell r="J380" t="str">
            <v>ШФЛУ МУППНГ ИНМ</v>
          </cell>
        </row>
        <row r="380">
          <cell r="L380" t="str">
            <v>Западно-Ярактинский УН (ИНМ)</v>
          </cell>
          <cell r="M380" t="str">
            <v>ЦПТГ - УПППНГ ЯНГКМ</v>
          </cell>
          <cell r="N380" t="str">
            <v>ШФЛУ</v>
          </cell>
          <cell r="O380" t="str">
            <v>тонн</v>
          </cell>
        </row>
        <row r="380">
          <cell r="Q380">
            <v>4399.824</v>
          </cell>
        </row>
        <row r="380">
          <cell r="S380">
            <v>4285.52</v>
          </cell>
        </row>
        <row r="380">
          <cell r="U380">
            <v>3966.616</v>
          </cell>
        </row>
        <row r="380">
          <cell r="W380">
            <v>3897.583</v>
          </cell>
        </row>
        <row r="380">
          <cell r="Y380">
            <v>4617.933</v>
          </cell>
        </row>
        <row r="380">
          <cell r="AA380">
            <v>4132.074</v>
          </cell>
        </row>
        <row r="380">
          <cell r="AC380">
            <v>742.347</v>
          </cell>
        </row>
        <row r="380">
          <cell r="AE380">
            <v>4060.86</v>
          </cell>
        </row>
        <row r="380">
          <cell r="AG380">
            <v>4400.934</v>
          </cell>
        </row>
        <row r="380">
          <cell r="AI380">
            <v>4491.723</v>
          </cell>
        </row>
        <row r="380">
          <cell r="AK380">
            <v>4547.01</v>
          </cell>
        </row>
        <row r="380">
          <cell r="AM380">
            <v>4709.381</v>
          </cell>
        </row>
        <row r="381">
          <cell r="I381" t="str">
            <v>21.14.1.</v>
          </cell>
        </row>
        <row r="381">
          <cell r="O381" t="str">
            <v>тонн</v>
          </cell>
          <cell r="P381">
            <v>387598.661</v>
          </cell>
          <cell r="Q381">
            <v>12503.1826129032</v>
          </cell>
          <cell r="R381">
            <v>399507.933</v>
          </cell>
          <cell r="S381">
            <v>13776.1356206897</v>
          </cell>
          <cell r="T381">
            <v>415484.009</v>
          </cell>
          <cell r="U381">
            <v>13402.7099677419</v>
          </cell>
          <cell r="V381">
            <v>424599.47</v>
          </cell>
          <cell r="W381">
            <v>14153.3156666667</v>
          </cell>
          <cell r="X381">
            <v>401677.082</v>
          </cell>
          <cell r="Y381">
            <v>12957.3252258065</v>
          </cell>
          <cell r="Z381">
            <v>217213.901</v>
          </cell>
          <cell r="AA381">
            <v>10343.5190952381</v>
          </cell>
          <cell r="AB381">
            <v>111112.226</v>
          </cell>
          <cell r="AC381">
            <v>7936.58757142857</v>
          </cell>
          <cell r="AD381">
            <v>316693.601</v>
          </cell>
          <cell r="AE381">
            <v>10215.9226129032</v>
          </cell>
          <cell r="AF381">
            <v>406173.287</v>
          </cell>
          <cell r="AG381">
            <v>13539.1095666667</v>
          </cell>
          <cell r="AH381">
            <v>464235.01</v>
          </cell>
          <cell r="AI381">
            <v>14975.3229032258</v>
          </cell>
          <cell r="AJ381">
            <v>476463.366</v>
          </cell>
          <cell r="AK381">
            <v>15882.1122</v>
          </cell>
          <cell r="AL381">
            <v>450395.327</v>
          </cell>
          <cell r="AM381">
            <v>14528.881516129</v>
          </cell>
        </row>
        <row r="382">
          <cell r="I382" t="str">
            <v>21.15.</v>
          </cell>
          <cell r="J382" t="str">
            <v>ЦПТГ - УКПГ-2 ЯНГКМ</v>
          </cell>
        </row>
        <row r="382">
          <cell r="O382" t="str">
            <v>тыс.м3</v>
          </cell>
          <cell r="P382">
            <v>0.828999996823664</v>
          </cell>
          <cell r="Q382">
            <v>0.78527288733781</v>
          </cell>
          <cell r="R382">
            <v>0.819999994049621</v>
          </cell>
          <cell r="S382">
            <v>0.83607111413764</v>
          </cell>
          <cell r="T382">
            <v>0.828000001286312</v>
          </cell>
          <cell r="U382">
            <v>0.826668425843945</v>
          </cell>
          <cell r="V382">
            <v>0.859774719733949</v>
          </cell>
          <cell r="W382">
            <v>0.825338540738976</v>
          </cell>
          <cell r="X382">
            <v>0.841144719807624</v>
          </cell>
          <cell r="Y382">
            <v>0.813006610557957</v>
          </cell>
          <cell r="Z382">
            <v>0.836273791240439</v>
          </cell>
          <cell r="AA382">
            <v>0.812076300462101</v>
          </cell>
          <cell r="AB382">
            <v>0.840142589595501</v>
          </cell>
          <cell r="AC382">
            <v>0.813036080593207</v>
          </cell>
          <cell r="AD382">
            <v>0.833257496026207</v>
          </cell>
          <cell r="AE382">
            <v>0.812568274758914</v>
          </cell>
          <cell r="AF382">
            <v>0.828087298546914</v>
          </cell>
          <cell r="AG382">
            <v>0.812431141339417</v>
          </cell>
          <cell r="AH382">
            <v>0.826440043208241</v>
          </cell>
          <cell r="AI382">
            <v>0.812335082994264</v>
          </cell>
          <cell r="AJ382">
            <v>0.820641288703733</v>
          </cell>
          <cell r="AK382">
            <v>0.812200184458543</v>
          </cell>
          <cell r="AL382">
            <v>0.818847183822856</v>
          </cell>
          <cell r="AM382">
            <v>0.813370224812679</v>
          </cell>
        </row>
        <row r="383">
          <cell r="I383" t="str">
            <v>21.15.1.</v>
          </cell>
          <cell r="J383" t="str">
            <v>Попутный нефтяной газ</v>
          </cell>
        </row>
        <row r="383">
          <cell r="O383" t="str">
            <v>тыс.м3</v>
          </cell>
          <cell r="P383">
            <v>121254.087</v>
          </cell>
          <cell r="Q383">
            <v>95217.547</v>
          </cell>
          <cell r="R383">
            <v>120534.12</v>
          </cell>
          <cell r="S383">
            <v>100775.096</v>
          </cell>
          <cell r="T383">
            <v>116956.187</v>
          </cell>
          <cell r="U383">
            <v>96683.987</v>
          </cell>
          <cell r="V383">
            <v>129871.48</v>
          </cell>
          <cell r="W383">
            <v>107181.01</v>
          </cell>
          <cell r="X383">
            <v>122599.182</v>
          </cell>
          <cell r="Y383">
            <v>99673.961</v>
          </cell>
          <cell r="Z383">
            <v>89292.555</v>
          </cell>
          <cell r="AA383">
            <v>72511.86</v>
          </cell>
          <cell r="AB383">
            <v>39744.887</v>
          </cell>
          <cell r="AC383">
            <v>32317.312</v>
          </cell>
          <cell r="AD383">
            <v>122481.8</v>
          </cell>
          <cell r="AE383">
            <v>99514.768</v>
          </cell>
          <cell r="AF383">
            <v>96448.819</v>
          </cell>
          <cell r="AG383">
            <v>78367</v>
          </cell>
          <cell r="AH383">
            <v>156602.956</v>
          </cell>
          <cell r="AI383">
            <v>127181.266</v>
          </cell>
          <cell r="AJ383">
            <v>155553.238</v>
          </cell>
          <cell r="AK383">
            <v>126358.823</v>
          </cell>
          <cell r="AL383">
            <v>133675.691</v>
          </cell>
          <cell r="AM383">
            <v>108710.8</v>
          </cell>
        </row>
        <row r="384">
          <cell r="I384" t="str">
            <v>21.16.</v>
          </cell>
          <cell r="J384" t="str">
            <v>Попутный нефтяной газ (ТОТ)</v>
          </cell>
        </row>
        <row r="384">
          <cell r="L384" t="str">
            <v>ЯНГКМ</v>
          </cell>
          <cell r="M384" t="str">
            <v>ЦПТГ - УКПГ-2 ЯНГКМ</v>
          </cell>
          <cell r="N384" t="str">
            <v>ПНГ</v>
          </cell>
          <cell r="O384" t="str">
            <v>тыс.м3</v>
          </cell>
          <cell r="P384">
            <v>83375.702</v>
          </cell>
          <cell r="Q384">
            <v>65472.678</v>
          </cell>
          <cell r="R384">
            <v>90686.036</v>
          </cell>
          <cell r="S384">
            <v>75819.976</v>
          </cell>
          <cell r="T384">
            <v>97552.382</v>
          </cell>
          <cell r="U384">
            <v>80643.474</v>
          </cell>
          <cell r="V384">
            <v>80228.306</v>
          </cell>
          <cell r="W384">
            <v>66215.513</v>
          </cell>
          <cell r="X384">
            <v>68410.413</v>
          </cell>
          <cell r="Y384">
            <v>55618.118</v>
          </cell>
          <cell r="Z384">
            <v>64198.353</v>
          </cell>
          <cell r="AA384">
            <v>52133.961</v>
          </cell>
          <cell r="AB384">
            <v>39244.449</v>
          </cell>
          <cell r="AC384">
            <v>31907.153</v>
          </cell>
          <cell r="AD384">
            <v>65237.323</v>
          </cell>
          <cell r="AE384">
            <v>53009.779</v>
          </cell>
          <cell r="AF384">
            <v>61774.183</v>
          </cell>
          <cell r="AG384">
            <v>50187.27</v>
          </cell>
          <cell r="AH384">
            <v>60222.716</v>
          </cell>
          <cell r="AI384">
            <v>48921.025</v>
          </cell>
          <cell r="AJ384">
            <v>60716.082</v>
          </cell>
          <cell r="AK384">
            <v>49313.613</v>
          </cell>
          <cell r="AL384">
            <v>71741.95</v>
          </cell>
          <cell r="AM384">
            <v>58352.766</v>
          </cell>
        </row>
        <row r="385">
          <cell r="I385" t="str">
            <v>21.65.</v>
          </cell>
          <cell r="J385" t="str">
            <v>Попутный нефтяной газ (ИНК)</v>
          </cell>
        </row>
        <row r="385">
          <cell r="N385" t="str">
            <v>ПНГ</v>
          </cell>
          <cell r="O385" t="str">
            <v>тыс.м3</v>
          </cell>
          <cell r="P385">
            <v>37878.385</v>
          </cell>
          <cell r="Q385">
            <v>29744.869</v>
          </cell>
          <cell r="R385">
            <v>29848.084</v>
          </cell>
          <cell r="S385">
            <v>24955.12</v>
          </cell>
          <cell r="T385">
            <v>19403.805</v>
          </cell>
          <cell r="U385">
            <v>16040.513</v>
          </cell>
          <cell r="V385">
            <v>49643.174</v>
          </cell>
          <cell r="W385">
            <v>40965.497</v>
          </cell>
          <cell r="X385">
            <v>35250.448</v>
          </cell>
          <cell r="Y385">
            <v>28666.111</v>
          </cell>
          <cell r="Z385">
            <v>8263.341</v>
          </cell>
          <cell r="AA385">
            <v>6715.397</v>
          </cell>
          <cell r="AB385">
            <v>500.438</v>
          </cell>
          <cell r="AC385">
            <v>410.158999999999</v>
          </cell>
          <cell r="AD385">
            <v>41096.771</v>
          </cell>
          <cell r="AE385">
            <v>33382.858</v>
          </cell>
          <cell r="AF385">
            <v>25428.847</v>
          </cell>
          <cell r="AG385">
            <v>20665.675</v>
          </cell>
          <cell r="AH385">
            <v>73100.311</v>
          </cell>
          <cell r="AI385">
            <v>59344.217</v>
          </cell>
          <cell r="AJ385">
            <v>71448.794</v>
          </cell>
          <cell r="AK385">
            <v>58054.33</v>
          </cell>
          <cell r="AL385">
            <v>39413.49</v>
          </cell>
          <cell r="AM385">
            <v>32057.286</v>
          </cell>
        </row>
        <row r="386">
          <cell r="I386" t="str">
            <v>21.65.1.</v>
          </cell>
          <cell r="J386" t="str">
            <v>Попутный нефтяной газ (НГГ)</v>
          </cell>
        </row>
        <row r="386">
          <cell r="N386" t="str">
            <v>ПНГ</v>
          </cell>
          <cell r="O386" t="str">
            <v>тыс.м3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18938.321</v>
          </cell>
          <cell r="Y386">
            <v>15389.732</v>
          </cell>
          <cell r="Z386">
            <v>16830.861</v>
          </cell>
          <cell r="AA386">
            <v>13662.502</v>
          </cell>
          <cell r="AB386">
            <v>0</v>
          </cell>
          <cell r="AC386">
            <v>0</v>
          </cell>
          <cell r="AD386">
            <v>16147.706</v>
          </cell>
          <cell r="AE386">
            <v>13122.131</v>
          </cell>
          <cell r="AF386">
            <v>9245.78900000001</v>
          </cell>
          <cell r="AG386">
            <v>7514.055</v>
          </cell>
          <cell r="AH386">
            <v>23279.929</v>
          </cell>
          <cell r="AI386">
            <v>18916.024</v>
          </cell>
          <cell r="AJ386">
            <v>23388.362</v>
          </cell>
          <cell r="AK386">
            <v>18990.88</v>
          </cell>
          <cell r="AL386">
            <v>22520.251</v>
          </cell>
          <cell r="AM386">
            <v>18300.748</v>
          </cell>
        </row>
        <row r="387">
          <cell r="I387" t="str">
            <v>21.17.</v>
          </cell>
          <cell r="J387" t="str">
            <v>Продукция газовых скважин</v>
          </cell>
        </row>
        <row r="387">
          <cell r="O387" t="str">
            <v>тыс.м3</v>
          </cell>
          <cell r="P387">
            <v>266344.574</v>
          </cell>
          <cell r="Q387">
            <v>220799.651</v>
          </cell>
          <cell r="R387">
            <v>278973.813</v>
          </cell>
          <cell r="S387">
            <v>228758.525</v>
          </cell>
          <cell r="T387">
            <v>298527.822</v>
          </cell>
          <cell r="U387">
            <v>247181.037</v>
          </cell>
          <cell r="V387">
            <v>294727.99</v>
          </cell>
          <cell r="W387">
            <v>253399.675</v>
          </cell>
          <cell r="X387">
            <v>279077.9</v>
          </cell>
          <cell r="Y387">
            <v>234744.902</v>
          </cell>
          <cell r="Z387">
            <v>127921.346</v>
          </cell>
          <cell r="AA387">
            <v>106977.269</v>
          </cell>
          <cell r="AB387">
            <v>71367.339</v>
          </cell>
          <cell r="AC387">
            <v>59958.741</v>
          </cell>
          <cell r="AD387">
            <v>194211.801</v>
          </cell>
          <cell r="AE387">
            <v>161828.439</v>
          </cell>
          <cell r="AF387">
            <v>309724.468</v>
          </cell>
          <cell r="AG387">
            <v>256478.898</v>
          </cell>
          <cell r="AH387">
            <v>307632.054</v>
          </cell>
          <cell r="AI387">
            <v>254239.448</v>
          </cell>
          <cell r="AJ387">
            <v>320910.128</v>
          </cell>
          <cell r="AK387">
            <v>263352.101</v>
          </cell>
          <cell r="AL387">
            <v>316719.636</v>
          </cell>
          <cell r="AM387">
            <v>259344.982</v>
          </cell>
        </row>
        <row r="388">
          <cell r="I388" t="str">
            <v>21.18.</v>
          </cell>
          <cell r="J388" t="str">
            <v>в т.ч. Ярактинского НГКМ</v>
          </cell>
        </row>
        <row r="388">
          <cell r="L388" t="str">
            <v>ЯНГКМ</v>
          </cell>
          <cell r="M388" t="str">
            <v>ЦПТГ - УКПГ-2 ЯНГКМ</v>
          </cell>
          <cell r="N388" t="str">
            <v>ПГС</v>
          </cell>
          <cell r="O388" t="str">
            <v>тыс.м3</v>
          </cell>
          <cell r="P388">
            <v>213256.163</v>
          </cell>
          <cell r="Q388">
            <v>176789.358</v>
          </cell>
          <cell r="R388">
            <v>239772.894</v>
          </cell>
          <cell r="S388">
            <v>196613.771</v>
          </cell>
          <cell r="T388">
            <v>255739.552</v>
          </cell>
          <cell r="U388">
            <v>211752.348</v>
          </cell>
          <cell r="V388">
            <v>259623.989</v>
          </cell>
          <cell r="W388">
            <v>223958.284</v>
          </cell>
          <cell r="X388">
            <v>242192.438</v>
          </cell>
          <cell r="Y388">
            <v>204393.827</v>
          </cell>
          <cell r="Z388">
            <v>112234.876</v>
          </cell>
          <cell r="AA388">
            <v>94078.822</v>
          </cell>
          <cell r="AB388">
            <v>62646.349</v>
          </cell>
          <cell r="AC388">
            <v>52750.298</v>
          </cell>
          <cell r="AD388">
            <v>171883.982</v>
          </cell>
          <cell r="AE388">
            <v>143481.456</v>
          </cell>
          <cell r="AF388">
            <v>271008.928</v>
          </cell>
          <cell r="AG388">
            <v>224939.511</v>
          </cell>
          <cell r="AH388">
            <v>273793.184</v>
          </cell>
          <cell r="AI388">
            <v>226831.499</v>
          </cell>
          <cell r="AJ388">
            <v>283754.977</v>
          </cell>
          <cell r="AK388">
            <v>233496.193</v>
          </cell>
          <cell r="AL388">
            <v>278508.965</v>
          </cell>
          <cell r="AM388">
            <v>228969.198</v>
          </cell>
        </row>
        <row r="389">
          <cell r="I389" t="str">
            <v>21.19.</v>
          </cell>
          <cell r="J389" t="str">
            <v>в т.ч. Аянского (Западного) ЛУ</v>
          </cell>
        </row>
        <row r="389">
          <cell r="L389" t="str">
            <v>Аянский (Западный) УН (ЯНГКМ)</v>
          </cell>
          <cell r="M389" t="str">
            <v>ЦПТГ - УКПГ-2 ЯНГКМ</v>
          </cell>
          <cell r="N389" t="str">
            <v>ПГС</v>
          </cell>
          <cell r="O389" t="str">
            <v>тыс.м3</v>
          </cell>
          <cell r="P389">
            <v>52377.648</v>
          </cell>
          <cell r="Q389">
            <v>43421.07</v>
          </cell>
          <cell r="R389">
            <v>39200.919</v>
          </cell>
          <cell r="S389">
            <v>32144.754</v>
          </cell>
          <cell r="T389">
            <v>42788.27</v>
          </cell>
          <cell r="U389">
            <v>35428.689</v>
          </cell>
          <cell r="V389">
            <v>35104.001</v>
          </cell>
          <cell r="W389">
            <v>29441.391</v>
          </cell>
          <cell r="X389">
            <v>36885.462</v>
          </cell>
          <cell r="Y389">
            <v>30351.075</v>
          </cell>
          <cell r="Z389">
            <v>15686.47</v>
          </cell>
          <cell r="AA389">
            <v>12898.447</v>
          </cell>
          <cell r="AB389">
            <v>8720.99</v>
          </cell>
          <cell r="AC389">
            <v>7208.443</v>
          </cell>
          <cell r="AD389">
            <v>22327.819</v>
          </cell>
          <cell r="AE389">
            <v>18346.983</v>
          </cell>
          <cell r="AF389">
            <v>38715.54</v>
          </cell>
          <cell r="AG389">
            <v>31539.387</v>
          </cell>
          <cell r="AH389">
            <v>33838.87</v>
          </cell>
          <cell r="AI389">
            <v>27407.949</v>
          </cell>
          <cell r="AJ389">
            <v>37155.151</v>
          </cell>
          <cell r="AK389">
            <v>29855.908</v>
          </cell>
          <cell r="AL389">
            <v>38210.671</v>
          </cell>
          <cell r="AM389">
            <v>30375.784</v>
          </cell>
        </row>
        <row r="390">
          <cell r="I390" t="str">
            <v>21.20.</v>
          </cell>
          <cell r="J390" t="str">
            <v>в т.ч. Западно-Ярактинского УН (Ярактинское НГКМ)</v>
          </cell>
        </row>
        <row r="390">
          <cell r="L390" t="str">
            <v>Западно-Ярактинский УН (ЯНГКМ)</v>
          </cell>
          <cell r="M390" t="str">
            <v>ЦПТГ - УКПГ-2 ЯНГКМ</v>
          </cell>
          <cell r="N390" t="str">
            <v>ПГС</v>
          </cell>
          <cell r="O390" t="str">
            <v>тыс.м3</v>
          </cell>
        </row>
        <row r="391">
          <cell r="I391" t="str">
            <v>21.21.</v>
          </cell>
          <cell r="J391" t="str">
            <v>в т.ч. Кийского УН (Ярактинское НГКМ)</v>
          </cell>
        </row>
        <row r="391">
          <cell r="L391" t="str">
            <v>Кийский УН (Ярактинское НГКМ)</v>
          </cell>
          <cell r="M391" t="str">
            <v>ЦПТГ - УКПГ-2 ЯНГКМ</v>
          </cell>
          <cell r="N391" t="str">
            <v>ПГС</v>
          </cell>
          <cell r="O391" t="str">
            <v>тыс.м3</v>
          </cell>
          <cell r="P391">
            <v>710.763</v>
          </cell>
          <cell r="Q391">
            <v>589.223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</row>
        <row r="392">
          <cell r="I392" t="str">
            <v>21.22.</v>
          </cell>
          <cell r="J392" t="str">
            <v>в т.ч. Западно-Ярактинского УН (Токминское НГКМ)</v>
          </cell>
        </row>
        <row r="392">
          <cell r="L392" t="str">
            <v>Западно-Ярактинский УН (ТНГКМ)</v>
          </cell>
          <cell r="M392" t="str">
            <v>ЦПТГ - УКПГ-2 ЯНГКМ</v>
          </cell>
          <cell r="N392" t="str">
            <v>ПГС</v>
          </cell>
          <cell r="O392" t="str">
            <v>тыс.м3</v>
          </cell>
        </row>
        <row r="393">
          <cell r="I393" t="str">
            <v>21.23.</v>
          </cell>
          <cell r="J393" t="str">
            <v>в т.ч. Аянского ЛУ</v>
          </cell>
        </row>
        <row r="393">
          <cell r="L393" t="str">
            <v>Аянский УН (ЯНГКМ)</v>
          </cell>
          <cell r="M393" t="str">
            <v>ЦПТГ - УКПГ-2 ЯНГКМ</v>
          </cell>
          <cell r="N393" t="str">
            <v>ПГС</v>
          </cell>
          <cell r="O393" t="str">
            <v>тыс.м3</v>
          </cell>
        </row>
        <row r="393">
          <cell r="AA393">
            <v>0</v>
          </cell>
        </row>
        <row r="393">
          <cell r="AC393">
            <v>0</v>
          </cell>
        </row>
        <row r="393">
          <cell r="AE393">
            <v>0</v>
          </cell>
        </row>
        <row r="393">
          <cell r="AG393">
            <v>0</v>
          </cell>
        </row>
        <row r="393">
          <cell r="AI393">
            <v>0</v>
          </cell>
        </row>
        <row r="393">
          <cell r="AK393">
            <v>0</v>
          </cell>
        </row>
        <row r="393">
          <cell r="AM393">
            <v>0</v>
          </cell>
        </row>
        <row r="394">
          <cell r="I394" t="str">
            <v>21.57.</v>
          </cell>
          <cell r="J394" t="str">
            <v>в т.ч. НГК (за вычетом потерь)</v>
          </cell>
        </row>
        <row r="394">
          <cell r="O394" t="str">
            <v>тонн</v>
          </cell>
        </row>
        <row r="394">
          <cell r="Q394">
            <v>38691.734</v>
          </cell>
        </row>
        <row r="394">
          <cell r="S394">
            <v>40053.554</v>
          </cell>
        </row>
        <row r="394">
          <cell r="U394">
            <v>43105.178</v>
          </cell>
        </row>
        <row r="394">
          <cell r="W394">
            <v>47706.157</v>
          </cell>
        </row>
        <row r="394">
          <cell r="Y394">
            <v>41165.491</v>
          </cell>
        </row>
        <row r="394">
          <cell r="AA394">
            <v>17938.554</v>
          </cell>
        </row>
        <row r="394">
          <cell r="AC394">
            <v>15825.649</v>
          </cell>
        </row>
        <row r="394">
          <cell r="AE394">
            <v>25976.281</v>
          </cell>
        </row>
        <row r="394">
          <cell r="AG394">
            <v>40292.939</v>
          </cell>
        </row>
        <row r="394">
          <cell r="AI394">
            <v>48078.397</v>
          </cell>
        </row>
        <row r="394">
          <cell r="AK394">
            <v>56132.96</v>
          </cell>
        </row>
        <row r="394">
          <cell r="AM394">
            <v>66612.23</v>
          </cell>
        </row>
        <row r="395">
          <cell r="I395" t="str">
            <v>21.52.</v>
          </cell>
          <cell r="J395" t="str">
            <v>в т.ч. Ярактинского НГКМ</v>
          </cell>
        </row>
        <row r="395">
          <cell r="O395" t="str">
            <v>тонн</v>
          </cell>
        </row>
        <row r="395">
          <cell r="Q395">
            <v>29900.946</v>
          </cell>
        </row>
        <row r="395">
          <cell r="S395">
            <v>33547.177</v>
          </cell>
        </row>
        <row r="395">
          <cell r="U395">
            <v>36185.291</v>
          </cell>
        </row>
        <row r="395">
          <cell r="W395">
            <v>42589.359</v>
          </cell>
        </row>
        <row r="395">
          <cell r="Y395">
            <v>36526.819</v>
          </cell>
        </row>
        <row r="395">
          <cell r="AA395">
            <v>15998.498</v>
          </cell>
        </row>
        <row r="395">
          <cell r="AC395">
            <v>14065.591</v>
          </cell>
        </row>
        <row r="395">
          <cell r="AE395">
            <v>23275.545</v>
          </cell>
        </row>
        <row r="395">
          <cell r="AG395">
            <v>35869.012</v>
          </cell>
        </row>
        <row r="395">
          <cell r="AI395">
            <v>44536.073</v>
          </cell>
        </row>
        <row r="395">
          <cell r="AK395">
            <v>50537.423</v>
          </cell>
        </row>
        <row r="395">
          <cell r="AM395">
            <v>60099.129</v>
          </cell>
        </row>
        <row r="396">
          <cell r="I396" t="str">
            <v>21.53.</v>
          </cell>
          <cell r="J396" t="str">
            <v>в т.ч. Аянского (Западного) ЛУ</v>
          </cell>
        </row>
        <row r="396">
          <cell r="O396" t="str">
            <v>тонн</v>
          </cell>
        </row>
        <row r="396">
          <cell r="Q396">
            <v>8679.622</v>
          </cell>
        </row>
        <row r="396">
          <cell r="S396">
            <v>6506.377</v>
          </cell>
        </row>
        <row r="396">
          <cell r="U396">
            <v>6919.887</v>
          </cell>
        </row>
        <row r="396">
          <cell r="W396">
            <v>5116.798</v>
          </cell>
        </row>
        <row r="396">
          <cell r="Y396">
            <v>4638.672</v>
          </cell>
        </row>
        <row r="396">
          <cell r="AA396">
            <v>1940.056</v>
          </cell>
        </row>
        <row r="396">
          <cell r="AC396">
            <v>1760.058</v>
          </cell>
        </row>
        <row r="396">
          <cell r="AE396">
            <v>2700.736</v>
          </cell>
        </row>
        <row r="396">
          <cell r="AG396">
            <v>4423.927</v>
          </cell>
        </row>
        <row r="396">
          <cell r="AI396">
            <v>3542.324</v>
          </cell>
        </row>
        <row r="396">
          <cell r="AK396">
            <v>5595.537</v>
          </cell>
        </row>
        <row r="396">
          <cell r="AM396">
            <v>6513.101</v>
          </cell>
        </row>
        <row r="397">
          <cell r="I397" t="str">
            <v>21.60.</v>
          </cell>
          <cell r="J397" t="str">
            <v>в т.ч. Западно-Ярактинского УН (Ярактинское НГКМ)</v>
          </cell>
        </row>
        <row r="397">
          <cell r="O397" t="str">
            <v>тонн</v>
          </cell>
        </row>
        <row r="398">
          <cell r="I398" t="str">
            <v>21.61.</v>
          </cell>
          <cell r="J398" t="str">
            <v>в т.ч. Кийского УН (Ярактинское НГКМ)</v>
          </cell>
        </row>
        <row r="398">
          <cell r="O398" t="str">
            <v>тонн</v>
          </cell>
        </row>
        <row r="398">
          <cell r="Q398">
            <v>111.166</v>
          </cell>
        </row>
        <row r="398">
          <cell r="S398">
            <v>0</v>
          </cell>
        </row>
        <row r="398">
          <cell r="U398">
            <v>0</v>
          </cell>
        </row>
        <row r="398">
          <cell r="W398">
            <v>0</v>
          </cell>
        </row>
        <row r="398">
          <cell r="Y398">
            <v>0</v>
          </cell>
        </row>
        <row r="398">
          <cell r="AA398">
            <v>0</v>
          </cell>
        </row>
        <row r="398">
          <cell r="AC398">
            <v>0</v>
          </cell>
        </row>
        <row r="398">
          <cell r="AE398">
            <v>0</v>
          </cell>
        </row>
        <row r="398">
          <cell r="AG398">
            <v>0</v>
          </cell>
        </row>
        <row r="398">
          <cell r="AI398">
            <v>0</v>
          </cell>
        </row>
        <row r="398">
          <cell r="AK398">
            <v>0</v>
          </cell>
        </row>
        <row r="398">
          <cell r="AM398">
            <v>0</v>
          </cell>
        </row>
        <row r="399">
          <cell r="I399" t="str">
            <v>21.62.</v>
          </cell>
          <cell r="J399" t="str">
            <v>в т.ч. Западно-Ярактинского УН (Токминское НГКМ)</v>
          </cell>
        </row>
        <row r="399">
          <cell r="O399" t="str">
            <v>тонн</v>
          </cell>
        </row>
        <row r="400">
          <cell r="I400" t="str">
            <v>21.58.</v>
          </cell>
          <cell r="J400" t="str">
            <v>в т.ч. Аянского ЛУ</v>
          </cell>
        </row>
        <row r="400">
          <cell r="O400" t="str">
            <v>тонн</v>
          </cell>
        </row>
        <row r="400">
          <cell r="AA400">
            <v>0</v>
          </cell>
        </row>
        <row r="400">
          <cell r="AC400">
            <v>0</v>
          </cell>
        </row>
        <row r="400">
          <cell r="AE400">
            <v>0</v>
          </cell>
        </row>
        <row r="400">
          <cell r="AG400">
            <v>0</v>
          </cell>
        </row>
        <row r="400">
          <cell r="AI400">
            <v>0</v>
          </cell>
        </row>
        <row r="400">
          <cell r="AK400">
            <v>0</v>
          </cell>
        </row>
        <row r="400">
          <cell r="AM400">
            <v>0</v>
          </cell>
        </row>
        <row r="401">
          <cell r="I401" t="str">
            <v>21.58.1.</v>
          </cell>
          <cell r="J401" t="str">
            <v>ДЭК МНГКМ</v>
          </cell>
        </row>
        <row r="401">
          <cell r="O401" t="str">
            <v>тонн</v>
          </cell>
        </row>
        <row r="402">
          <cell r="I402" t="str">
            <v>21.58.2.</v>
          </cell>
          <cell r="J402" t="str">
            <v>ШФЛУ МУППНГ ИНМ</v>
          </cell>
        </row>
        <row r="402">
          <cell r="O402" t="str">
            <v>тонн</v>
          </cell>
        </row>
        <row r="402">
          <cell r="U402">
            <v>0</v>
          </cell>
        </row>
        <row r="402">
          <cell r="W402">
            <v>0</v>
          </cell>
        </row>
        <row r="402">
          <cell r="Y402">
            <v>0</v>
          </cell>
        </row>
        <row r="402">
          <cell r="AA402">
            <v>0</v>
          </cell>
        </row>
        <row r="402">
          <cell r="AC402">
            <v>1479.325</v>
          </cell>
        </row>
        <row r="402">
          <cell r="AE402">
            <v>120.974</v>
          </cell>
        </row>
        <row r="402">
          <cell r="AG402">
            <v>0</v>
          </cell>
        </row>
        <row r="402">
          <cell r="AI402">
            <v>0</v>
          </cell>
        </row>
        <row r="402">
          <cell r="AK402">
            <v>0</v>
          </cell>
        </row>
        <row r="402">
          <cell r="AM402">
            <v>0</v>
          </cell>
        </row>
        <row r="403">
          <cell r="I403" t="str">
            <v>21.58.3.</v>
          </cell>
          <cell r="J403" t="str">
            <v>СГК ГФУ</v>
          </cell>
        </row>
        <row r="403">
          <cell r="O403" t="str">
            <v>тонн</v>
          </cell>
        </row>
        <row r="404">
          <cell r="I404" t="str">
            <v>21.31.</v>
          </cell>
          <cell r="J404" t="str">
            <v>ЦПТГ - УКПГ МНГКМ</v>
          </cell>
        </row>
        <row r="404">
          <cell r="O404" t="str">
            <v>тыс.м3</v>
          </cell>
          <cell r="P404">
            <v>3209.11312903226</v>
          </cell>
          <cell r="Q404">
            <v>0.832699109603259</v>
          </cell>
          <cell r="R404">
            <v>1983.05524137931</v>
          </cell>
          <cell r="S404">
            <v>0.840229014782867</v>
          </cell>
          <cell r="T404">
            <v>42.1835806451613</v>
          </cell>
          <cell r="U404">
            <v>0.726400196988432</v>
          </cell>
          <cell r="V404">
            <v>1416.2981</v>
          </cell>
          <cell r="W404">
            <v>0.821990252852372</v>
          </cell>
          <cell r="X404">
            <v>2498.98364516129</v>
          </cell>
          <cell r="Y404">
            <v>0.815393582007591</v>
          </cell>
          <cell r="Z404">
            <v>2499.0256</v>
          </cell>
          <cell r="AA404">
            <v>0.791767559323922</v>
          </cell>
          <cell r="AB404">
            <v>2499.06328571429</v>
          </cell>
          <cell r="AC404">
            <v>0.8135288747904</v>
          </cell>
          <cell r="AD404">
            <v>2499.08433333333</v>
          </cell>
          <cell r="AE404">
            <v>0.817122444714084</v>
          </cell>
          <cell r="AF404">
            <v>2499.07083333333</v>
          </cell>
          <cell r="AG404">
            <v>0.803371546424754</v>
          </cell>
          <cell r="AH404">
            <v>7393.50048387097</v>
          </cell>
          <cell r="AI404">
            <v>0.853177185724785</v>
          </cell>
          <cell r="AJ404">
            <v>7996.5302</v>
          </cell>
          <cell r="AK404">
            <v>0.841165605385529</v>
          </cell>
          <cell r="AL404">
            <v>7996.55851612903</v>
          </cell>
          <cell r="AM404">
            <v>0.833321091507938</v>
          </cell>
        </row>
        <row r="405">
          <cell r="I405" t="str">
            <v>21.50.0.</v>
          </cell>
          <cell r="J405" t="str">
            <v>Попутный нефтяной газ</v>
          </cell>
        </row>
        <row r="405">
          <cell r="L405" t="str">
            <v>ЯНГКМ</v>
          </cell>
          <cell r="M405" t="str">
            <v>ЦПТГ - УКПГ-2 ЯНГКМ</v>
          </cell>
          <cell r="N405" t="str">
            <v>ПНГ</v>
          </cell>
          <cell r="O405" t="str">
            <v>тыс.м3</v>
          </cell>
        </row>
        <row r="406">
          <cell r="I406" t="str">
            <v>21.50.</v>
          </cell>
          <cell r="J406" t="str">
            <v>Продукция газовых скважин</v>
          </cell>
        </row>
        <row r="406">
          <cell r="L406" t="str">
            <v>МНГКМ</v>
          </cell>
          <cell r="M406" t="str">
            <v>ЦПТГ - УКПГ МНГКМ</v>
          </cell>
          <cell r="N406" t="str">
            <v>ПГС</v>
          </cell>
          <cell r="O406" t="str">
            <v>тыс.м3</v>
          </cell>
          <cell r="P406">
            <v>99482.507</v>
          </cell>
          <cell r="Q406">
            <v>82838.995</v>
          </cell>
          <cell r="R406">
            <v>57508.602</v>
          </cell>
          <cell r="S406">
            <v>48320.396</v>
          </cell>
          <cell r="T406">
            <v>1307.691</v>
          </cell>
          <cell r="U406">
            <v>949.907</v>
          </cell>
          <cell r="V406">
            <v>42488.943</v>
          </cell>
          <cell r="W406">
            <v>34925.497</v>
          </cell>
          <cell r="X406">
            <v>77468.493</v>
          </cell>
          <cell r="Y406">
            <v>63167.312</v>
          </cell>
          <cell r="Z406">
            <v>74970.768</v>
          </cell>
          <cell r="AA406">
            <v>59359.422</v>
          </cell>
          <cell r="AB406">
            <v>17493.443</v>
          </cell>
          <cell r="AC406">
            <v>14231.421</v>
          </cell>
          <cell r="AD406">
            <v>74972.53</v>
          </cell>
          <cell r="AE406">
            <v>61261.737</v>
          </cell>
          <cell r="AF406">
            <v>74972.125</v>
          </cell>
          <cell r="AG406">
            <v>60230.472</v>
          </cell>
          <cell r="AH406">
            <v>229198.515</v>
          </cell>
          <cell r="AI406">
            <v>195546.944</v>
          </cell>
          <cell r="AJ406">
            <v>239895.906</v>
          </cell>
          <cell r="AK406">
            <v>201792.185</v>
          </cell>
          <cell r="AL406">
            <v>247893.314</v>
          </cell>
          <cell r="AM406">
            <v>206574.727</v>
          </cell>
        </row>
        <row r="407">
          <cell r="I407" t="str">
            <v>21.51</v>
          </cell>
          <cell r="J407" t="str">
            <v>в т.ч. НГК (за вычетом потерь)</v>
          </cell>
        </row>
        <row r="407">
          <cell r="O407" t="str">
            <v>тонн</v>
          </cell>
          <cell r="P407">
            <v>0</v>
          </cell>
          <cell r="Q407">
            <v>14911.721</v>
          </cell>
          <cell r="R407">
            <v>0</v>
          </cell>
          <cell r="S407">
            <v>9867.37</v>
          </cell>
          <cell r="T407">
            <v>0</v>
          </cell>
          <cell r="U407">
            <v>0</v>
          </cell>
          <cell r="V407">
            <v>0</v>
          </cell>
          <cell r="W407">
            <v>5152.973</v>
          </cell>
          <cell r="X407">
            <v>0</v>
          </cell>
          <cell r="Y407">
            <v>8979.398</v>
          </cell>
          <cell r="Z407">
            <v>0</v>
          </cell>
          <cell r="AA407">
            <v>8999.27</v>
          </cell>
          <cell r="AB407">
            <v>0</v>
          </cell>
          <cell r="AC407">
            <v>2468.744</v>
          </cell>
          <cell r="AD407">
            <v>0</v>
          </cell>
          <cell r="AE407">
            <v>9721.445</v>
          </cell>
          <cell r="AF407">
            <v>0</v>
          </cell>
          <cell r="AG407">
            <v>9368.179</v>
          </cell>
          <cell r="AH407">
            <v>0</v>
          </cell>
          <cell r="AI407">
            <v>39528.538</v>
          </cell>
          <cell r="AJ407">
            <v>0</v>
          </cell>
          <cell r="AK407">
            <v>38734.28</v>
          </cell>
          <cell r="AL407">
            <v>0</v>
          </cell>
          <cell r="AM407">
            <v>37660.831</v>
          </cell>
        </row>
        <row r="408">
          <cell r="I408" t="str">
            <v>21.34.</v>
          </cell>
          <cell r="J408" t="str">
            <v>ЦПТГ - МУППНГ ИНМ</v>
          </cell>
        </row>
        <row r="408">
          <cell r="O408" t="str">
            <v>тыс.м3</v>
          </cell>
        </row>
        <row r="408">
          <cell r="Q408">
            <v>1.55803334066958</v>
          </cell>
        </row>
        <row r="408">
          <cell r="S408">
            <v>1.39365995159248</v>
          </cell>
        </row>
        <row r="408">
          <cell r="U408">
            <v>1.56597504128262</v>
          </cell>
          <cell r="V408">
            <v>4110.58</v>
          </cell>
          <cell r="W408">
            <v>1.4</v>
          </cell>
          <cell r="X408">
            <v>4475.322</v>
          </cell>
          <cell r="Y408">
            <v>1.40000004468952</v>
          </cell>
          <cell r="Z408">
            <v>3994.789</v>
          </cell>
          <cell r="AA408">
            <v>1.40000010013044</v>
          </cell>
          <cell r="AB408">
            <v>2168.186</v>
          </cell>
          <cell r="AC408">
            <v>1.39999981551398</v>
          </cell>
          <cell r="AD408">
            <v>4217.687</v>
          </cell>
          <cell r="AE408">
            <v>1.40000004741936</v>
          </cell>
          <cell r="AF408">
            <v>4255.319</v>
          </cell>
          <cell r="AG408">
            <v>1.400000094</v>
          </cell>
          <cell r="AH408">
            <v>4546.727</v>
          </cell>
          <cell r="AI408">
            <v>1.40000004398769</v>
          </cell>
          <cell r="AJ408">
            <v>4602.692</v>
          </cell>
          <cell r="AK408">
            <v>1.40000004345283</v>
          </cell>
          <cell r="AL408">
            <v>4756.115</v>
          </cell>
          <cell r="AM408">
            <v>1.4</v>
          </cell>
        </row>
        <row r="409">
          <cell r="I409" t="str">
            <v>21.35.</v>
          </cell>
          <cell r="J409" t="str">
            <v>Попутный нефтяной газ (ИНМ ИНК Запад)</v>
          </cell>
        </row>
        <row r="409">
          <cell r="L409" t="str">
            <v>Западно-Ярактинский УН (ИНМ)</v>
          </cell>
          <cell r="M409" t="str">
            <v>ЦПТГ - МУППНГ ИНМ</v>
          </cell>
          <cell r="N409" t="str">
            <v>ПНГ</v>
          </cell>
          <cell r="O409" t="str">
            <v>тыс.м3</v>
          </cell>
          <cell r="P409">
            <v>4884.425</v>
          </cell>
          <cell r="Q409">
            <v>7610.097</v>
          </cell>
          <cell r="R409">
            <v>5370.653</v>
          </cell>
          <cell r="S409">
            <v>7484.864</v>
          </cell>
          <cell r="T409">
            <v>3959.899</v>
          </cell>
          <cell r="U409">
            <v>6201.103</v>
          </cell>
          <cell r="V409">
            <v>4110.58</v>
          </cell>
          <cell r="W409">
            <v>5754.812</v>
          </cell>
          <cell r="X409">
            <v>4475.322</v>
          </cell>
          <cell r="Y409">
            <v>6265.451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>
            <v>0</v>
          </cell>
        </row>
        <row r="410">
          <cell r="I410" t="str">
            <v>21.35.1.</v>
          </cell>
          <cell r="J410" t="str">
            <v>Попутный нефтяной газ (В-тира ИНК)</v>
          </cell>
        </row>
        <row r="410">
          <cell r="O410" t="str">
            <v>тыс.м3</v>
          </cell>
        </row>
        <row r="410">
          <cell r="X410">
            <v>0</v>
          </cell>
          <cell r="Y410">
            <v>0</v>
          </cell>
          <cell r="Z410">
            <v>3994.789</v>
          </cell>
          <cell r="AA410">
            <v>5592.705</v>
          </cell>
          <cell r="AB410">
            <v>2168.186</v>
          </cell>
          <cell r="AC410">
            <v>3035.46</v>
          </cell>
          <cell r="AD410">
            <v>4217.687</v>
          </cell>
          <cell r="AE410">
            <v>5904.762</v>
          </cell>
          <cell r="AF410">
            <v>4255.319</v>
          </cell>
          <cell r="AG410">
            <v>5957.447</v>
          </cell>
          <cell r="AH410">
            <v>4546.727</v>
          </cell>
          <cell r="AI410">
            <v>6365.418</v>
          </cell>
          <cell r="AJ410">
            <v>4602.692</v>
          </cell>
          <cell r="AK410">
            <v>6443.769</v>
          </cell>
          <cell r="AL410">
            <v>4756.115</v>
          </cell>
          <cell r="AM410">
            <v>6658.561</v>
          </cell>
        </row>
        <row r="411">
          <cell r="I411" t="str">
            <v>21.36.</v>
          </cell>
          <cell r="J411" t="str">
            <v>Метанол</v>
          </cell>
        </row>
        <row r="411">
          <cell r="L411" t="str">
            <v>Западно-Ярактинский УН (ИНМ)</v>
          </cell>
          <cell r="M411" t="str">
            <v>ЦПТГ - МУППНГ ИНМ</v>
          </cell>
          <cell r="N411" t="str">
            <v>Метанол</v>
          </cell>
          <cell r="O411" t="str">
            <v>тонн</v>
          </cell>
        </row>
        <row r="411">
          <cell r="Q411">
            <v>35.959</v>
          </cell>
        </row>
        <row r="411">
          <cell r="S411">
            <v>33.321</v>
          </cell>
        </row>
        <row r="411">
          <cell r="U411">
            <v>30.242</v>
          </cell>
        </row>
        <row r="411">
          <cell r="W411">
            <v>24</v>
          </cell>
        </row>
        <row r="411">
          <cell r="Y411">
            <v>24.8</v>
          </cell>
        </row>
        <row r="411">
          <cell r="AA411">
            <v>24</v>
          </cell>
        </row>
        <row r="411">
          <cell r="AC411">
            <v>5.6</v>
          </cell>
        </row>
        <row r="411">
          <cell r="AE411">
            <v>24</v>
          </cell>
        </row>
        <row r="411">
          <cell r="AG411">
            <v>24</v>
          </cell>
        </row>
        <row r="411">
          <cell r="AI411">
            <v>24.8</v>
          </cell>
        </row>
        <row r="411">
          <cell r="AK411">
            <v>24</v>
          </cell>
        </row>
        <row r="411">
          <cell r="AM411">
            <v>24.8</v>
          </cell>
        </row>
        <row r="412">
          <cell r="I412" t="str">
            <v>21.47.</v>
          </cell>
          <cell r="J412" t="str">
            <v>Усть-Кутский ГПЗ (УК ГПЗ)</v>
          </cell>
        </row>
        <row r="412">
          <cell r="O412" t="str">
            <v>тонн</v>
          </cell>
          <cell r="P412">
            <v>0</v>
          </cell>
          <cell r="Q412">
            <v>66652</v>
          </cell>
          <cell r="R412">
            <v>0</v>
          </cell>
          <cell r="S412">
            <v>64266.223</v>
          </cell>
          <cell r="T412">
            <v>0</v>
          </cell>
          <cell r="U412">
            <v>58447</v>
          </cell>
        </row>
        <row r="412">
          <cell r="W412">
            <v>66370.472</v>
          </cell>
        </row>
        <row r="412">
          <cell r="Y412">
            <v>49084.866</v>
          </cell>
        </row>
        <row r="412">
          <cell r="AA412">
            <v>30399.823</v>
          </cell>
        </row>
        <row r="412">
          <cell r="AC412">
            <v>25523.235</v>
          </cell>
        </row>
        <row r="412">
          <cell r="AE412">
            <v>36715.11</v>
          </cell>
        </row>
        <row r="412">
          <cell r="AG412">
            <v>44575.888</v>
          </cell>
        </row>
        <row r="412">
          <cell r="AI412">
            <v>98538.575</v>
          </cell>
        </row>
        <row r="412">
          <cell r="AK412">
            <v>100594.756</v>
          </cell>
        </row>
        <row r="412">
          <cell r="AM412">
            <v>122044.81</v>
          </cell>
        </row>
        <row r="413">
          <cell r="I413" t="str">
            <v>21.47.1.</v>
          </cell>
          <cell r="J413" t="str">
            <v>ШФЛУ</v>
          </cell>
        </row>
        <row r="413">
          <cell r="O413" t="str">
            <v>тонн</v>
          </cell>
        </row>
        <row r="413">
          <cell r="Q413">
            <v>53727.599</v>
          </cell>
        </row>
        <row r="413">
          <cell r="S413">
            <v>54540.013</v>
          </cell>
        </row>
        <row r="413">
          <cell r="U413">
            <v>51594.055</v>
          </cell>
        </row>
        <row r="413">
          <cell r="W413">
            <v>54635.784</v>
          </cell>
        </row>
        <row r="413">
          <cell r="Y413">
            <v>45007.581</v>
          </cell>
        </row>
        <row r="413">
          <cell r="AA413">
            <v>27959.137</v>
          </cell>
        </row>
        <row r="413">
          <cell r="AC413">
            <v>21635.162</v>
          </cell>
        </row>
        <row r="413">
          <cell r="AE413">
            <v>34348.914</v>
          </cell>
        </row>
        <row r="413">
          <cell r="AG413">
            <v>40746.689</v>
          </cell>
        </row>
        <row r="413">
          <cell r="AI413">
            <v>84090.931</v>
          </cell>
        </row>
        <row r="413">
          <cell r="AK413">
            <v>85592.562</v>
          </cell>
        </row>
        <row r="413">
          <cell r="AM413">
            <v>104302.968</v>
          </cell>
        </row>
        <row r="414">
          <cell r="I414" t="str">
            <v>21.48.</v>
          </cell>
          <cell r="J414" t="str">
            <v>ШФЛУ УПППНГ-3,6</v>
          </cell>
        </row>
        <row r="414">
          <cell r="L414" t="str">
            <v>ЯНГКМ</v>
          </cell>
          <cell r="M414" t="str">
            <v>Усть-Кутский ГПЗ (УК ГПЗ)</v>
          </cell>
          <cell r="N414" t="str">
            <v>ШФЛУ</v>
          </cell>
          <cell r="O414" t="str">
            <v>тонн</v>
          </cell>
          <cell r="P414">
            <v>0</v>
          </cell>
          <cell r="Q414">
            <v>9520.424</v>
          </cell>
          <cell r="R414">
            <v>0</v>
          </cell>
          <cell r="S414">
            <v>9865.003</v>
          </cell>
          <cell r="T414">
            <v>0</v>
          </cell>
          <cell r="U414">
            <v>9356.82</v>
          </cell>
        </row>
        <row r="414">
          <cell r="W414">
            <v>8635.17</v>
          </cell>
        </row>
        <row r="414">
          <cell r="Y414">
            <v>8218.39</v>
          </cell>
        </row>
        <row r="414">
          <cell r="AA414">
            <v>8889.88</v>
          </cell>
        </row>
        <row r="414">
          <cell r="AC414">
            <v>2444.627</v>
          </cell>
        </row>
        <row r="414">
          <cell r="AE414">
            <v>7933.593</v>
          </cell>
        </row>
        <row r="414">
          <cell r="AG414">
            <v>8611.935</v>
          </cell>
        </row>
        <row r="414">
          <cell r="AI414">
            <v>9250.959</v>
          </cell>
        </row>
        <row r="414">
          <cell r="AK414">
            <v>8548.98</v>
          </cell>
        </row>
        <row r="414">
          <cell r="AM414">
            <v>9628.511</v>
          </cell>
        </row>
        <row r="415">
          <cell r="I415" t="str">
            <v>21.49.</v>
          </cell>
          <cell r="J415" t="str">
            <v>ШФЛУ УКПГ-2</v>
          </cell>
        </row>
        <row r="415">
          <cell r="L415" t="str">
            <v>ЯНГКМ</v>
          </cell>
          <cell r="M415" t="str">
            <v>Усть-Кутский ГПЗ (УК ГПЗ)</v>
          </cell>
          <cell r="N415" t="str">
            <v>ШФЛУ</v>
          </cell>
          <cell r="O415" t="str">
            <v>тонн</v>
          </cell>
        </row>
        <row r="415">
          <cell r="Q415">
            <v>39921.684</v>
          </cell>
        </row>
        <row r="415">
          <cell r="S415">
            <v>40756.58</v>
          </cell>
        </row>
        <row r="415">
          <cell r="U415">
            <v>42237.235</v>
          </cell>
        </row>
        <row r="415">
          <cell r="W415">
            <v>45089.178</v>
          </cell>
        </row>
        <row r="415">
          <cell r="Y415">
            <v>35346.69</v>
          </cell>
        </row>
        <row r="415">
          <cell r="AA415">
            <v>17739.448</v>
          </cell>
        </row>
        <row r="415">
          <cell r="AC415">
            <v>18703.311</v>
          </cell>
        </row>
        <row r="415">
          <cell r="AE415">
            <v>24721.592</v>
          </cell>
        </row>
        <row r="415">
          <cell r="AG415">
            <v>30462.792</v>
          </cell>
        </row>
        <row r="415">
          <cell r="AI415">
            <v>54533.657</v>
          </cell>
        </row>
        <row r="415">
          <cell r="AK415">
            <v>56448.716</v>
          </cell>
        </row>
        <row r="415">
          <cell r="AM415">
            <v>74281.751</v>
          </cell>
        </row>
        <row r="416">
          <cell r="I416" t="str">
            <v>21.39.</v>
          </cell>
          <cell r="J416" t="str">
            <v>ШФЛУ МНГКМ</v>
          </cell>
        </row>
        <row r="416">
          <cell r="L416" t="str">
            <v>МНГКМ</v>
          </cell>
          <cell r="M416" t="str">
            <v>Усть-Кутский ГПЗ (УК ГПЗ)</v>
          </cell>
          <cell r="N416" t="str">
            <v>ШФЛУ</v>
          </cell>
          <cell r="O416" t="str">
            <v>тонн</v>
          </cell>
          <cell r="P416">
            <v>0</v>
          </cell>
          <cell r="Q416">
            <v>4285.491</v>
          </cell>
          <cell r="R416">
            <v>0</v>
          </cell>
          <cell r="S416">
            <v>3918.43</v>
          </cell>
          <cell r="T416">
            <v>0</v>
          </cell>
          <cell r="U416">
            <v>0</v>
          </cell>
        </row>
        <row r="416">
          <cell r="W416">
            <v>911.436</v>
          </cell>
        </row>
        <row r="416">
          <cell r="Y416">
            <v>1442.501</v>
          </cell>
        </row>
        <row r="416">
          <cell r="AA416">
            <v>1329.809</v>
          </cell>
        </row>
        <row r="416">
          <cell r="AC416">
            <v>487.224</v>
          </cell>
        </row>
        <row r="416">
          <cell r="AE416">
            <v>1693.729</v>
          </cell>
        </row>
        <row r="416">
          <cell r="AG416">
            <v>1671.962</v>
          </cell>
        </row>
        <row r="416">
          <cell r="AI416">
            <v>20306.315</v>
          </cell>
        </row>
        <row r="416">
          <cell r="AK416">
            <v>20594.866</v>
          </cell>
        </row>
        <row r="416">
          <cell r="AM416">
            <v>20392.706</v>
          </cell>
        </row>
        <row r="417">
          <cell r="I417" t="str">
            <v>21.40.</v>
          </cell>
          <cell r="J417" t="str">
            <v>ШФЛУ ИНМ</v>
          </cell>
        </row>
        <row r="417">
          <cell r="L417" t="str">
            <v>Западно-Ярактинский УН (ИНМ)</v>
          </cell>
          <cell r="M417" t="str">
            <v>Усть-Кутский ГПЗ (УК ГПЗ)</v>
          </cell>
          <cell r="N417" t="str">
            <v>ШФЛУ</v>
          </cell>
          <cell r="O417" t="str">
            <v>тонн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</row>
        <row r="417">
          <cell r="W417">
            <v>0</v>
          </cell>
        </row>
        <row r="417">
          <cell r="Y417">
            <v>0</v>
          </cell>
        </row>
        <row r="417">
          <cell r="AA417">
            <v>0</v>
          </cell>
        </row>
        <row r="417">
          <cell r="AC417">
            <v>0</v>
          </cell>
        </row>
        <row r="417">
          <cell r="AE417">
            <v>0</v>
          </cell>
        </row>
        <row r="417">
          <cell r="AG417">
            <v>0</v>
          </cell>
        </row>
        <row r="417">
          <cell r="AI417">
            <v>0</v>
          </cell>
        </row>
        <row r="417">
          <cell r="AK417">
            <v>0</v>
          </cell>
        </row>
        <row r="417">
          <cell r="AM417">
            <v>0</v>
          </cell>
        </row>
        <row r="418">
          <cell r="I418" t="str">
            <v>21.40.1.</v>
          </cell>
          <cell r="J418" t="str">
            <v>СГК</v>
          </cell>
        </row>
        <row r="418">
          <cell r="O418" t="str">
            <v>тонн</v>
          </cell>
        </row>
        <row r="418">
          <cell r="Q418">
            <v>12924.401</v>
          </cell>
        </row>
        <row r="418">
          <cell r="S418">
            <v>9726.21</v>
          </cell>
        </row>
        <row r="418">
          <cell r="U418">
            <v>6852.945</v>
          </cell>
        </row>
        <row r="418">
          <cell r="W418">
            <v>11734.688</v>
          </cell>
        </row>
        <row r="418">
          <cell r="Y418">
            <v>4077.285</v>
          </cell>
        </row>
        <row r="418">
          <cell r="AA418">
            <v>2440.686</v>
          </cell>
        </row>
        <row r="418">
          <cell r="AC418">
            <v>3888.073</v>
          </cell>
        </row>
        <row r="418">
          <cell r="AE418">
            <v>2366.196</v>
          </cell>
        </row>
        <row r="418">
          <cell r="AG418">
            <v>3829.199</v>
          </cell>
        </row>
        <row r="418">
          <cell r="AI418">
            <v>14447.644</v>
          </cell>
        </row>
        <row r="418">
          <cell r="AK418">
            <v>15002.194</v>
          </cell>
        </row>
        <row r="418">
          <cell r="AM418">
            <v>17741.842</v>
          </cell>
        </row>
        <row r="419">
          <cell r="I419" t="str">
            <v>21.59.</v>
          </cell>
          <cell r="J419" t="str">
            <v>СГК УППНГ-3,6</v>
          </cell>
        </row>
        <row r="419">
          <cell r="L419" t="str">
            <v>ЯНГКМ</v>
          </cell>
          <cell r="M419" t="str">
            <v>Усть-Кутский ГПЗ (УК ГПЗ)</v>
          </cell>
          <cell r="N419" t="str">
            <v>СГК</v>
          </cell>
          <cell r="O419" t="str">
            <v>тонн</v>
          </cell>
        </row>
        <row r="419">
          <cell r="Q419">
            <v>398.234999999999</v>
          </cell>
        </row>
        <row r="419">
          <cell r="S419">
            <v>0</v>
          </cell>
        </row>
        <row r="419">
          <cell r="U419">
            <v>23.891</v>
          </cell>
        </row>
        <row r="419">
          <cell r="W419">
            <v>0</v>
          </cell>
        </row>
        <row r="419">
          <cell r="Y419">
            <v>0</v>
          </cell>
        </row>
        <row r="419">
          <cell r="AA419">
            <v>0</v>
          </cell>
        </row>
        <row r="419">
          <cell r="AC419">
            <v>0</v>
          </cell>
        </row>
        <row r="419">
          <cell r="AE419">
            <v>0</v>
          </cell>
        </row>
        <row r="419">
          <cell r="AG419">
            <v>0</v>
          </cell>
        </row>
        <row r="419">
          <cell r="AI419">
            <v>0</v>
          </cell>
        </row>
        <row r="419">
          <cell r="AK419">
            <v>0</v>
          </cell>
        </row>
        <row r="419">
          <cell r="AM419">
            <v>0</v>
          </cell>
        </row>
        <row r="420">
          <cell r="I420" t="str">
            <v>21.64.1.</v>
          </cell>
          <cell r="J420" t="str">
            <v>СГК УКПГ-2</v>
          </cell>
        </row>
        <row r="420">
          <cell r="L420" t="str">
            <v>ЯНГКМ</v>
          </cell>
          <cell r="M420" t="str">
            <v>Усть-Кутский ГПЗ (УК ГПЗ)</v>
          </cell>
          <cell r="N420" t="str">
            <v>СГК</v>
          </cell>
          <cell r="O420" t="str">
            <v>тонн</v>
          </cell>
        </row>
        <row r="420">
          <cell r="Q420">
            <v>12374.189</v>
          </cell>
        </row>
        <row r="420">
          <cell r="S420">
            <v>6464.353</v>
          </cell>
        </row>
        <row r="420">
          <cell r="U420">
            <v>6829.054</v>
          </cell>
        </row>
        <row r="420">
          <cell r="W420">
            <v>11734.688</v>
          </cell>
        </row>
        <row r="420">
          <cell r="Y420">
            <v>4077.285</v>
          </cell>
        </row>
        <row r="420">
          <cell r="AA420">
            <v>0</v>
          </cell>
        </row>
        <row r="420">
          <cell r="AC420">
            <v>3585.492</v>
          </cell>
        </row>
        <row r="420">
          <cell r="AE420">
            <v>121.578</v>
          </cell>
        </row>
        <row r="420">
          <cell r="AG420">
            <v>0</v>
          </cell>
        </row>
        <row r="420">
          <cell r="AI420">
            <v>14447.644</v>
          </cell>
        </row>
        <row r="420">
          <cell r="AK420">
            <v>15002.194</v>
          </cell>
        </row>
        <row r="420">
          <cell r="AM420">
            <v>17741.842</v>
          </cell>
        </row>
        <row r="421">
          <cell r="I421" t="str">
            <v>21.63.</v>
          </cell>
          <cell r="J421" t="str">
            <v>СГК МНГК</v>
          </cell>
        </row>
        <row r="421">
          <cell r="L421" t="str">
            <v>МНГКМ</v>
          </cell>
          <cell r="M421" t="str">
            <v>Усть-Кутский ГПЗ (УК ГПЗ)</v>
          </cell>
          <cell r="N421" t="str">
            <v>СГК</v>
          </cell>
          <cell r="O421" t="str">
            <v>тонн</v>
          </cell>
        </row>
        <row r="421">
          <cell r="Q421">
            <v>151.977</v>
          </cell>
        </row>
        <row r="421">
          <cell r="S421">
            <v>3261.857</v>
          </cell>
        </row>
        <row r="421">
          <cell r="U421">
            <v>0</v>
          </cell>
        </row>
        <row r="421">
          <cell r="W421">
            <v>0</v>
          </cell>
        </row>
        <row r="421">
          <cell r="Y421">
            <v>0</v>
          </cell>
        </row>
        <row r="421">
          <cell r="AA421">
            <v>2440.686</v>
          </cell>
        </row>
        <row r="421">
          <cell r="AC421">
            <v>302.581</v>
          </cell>
        </row>
        <row r="421">
          <cell r="AE421">
            <v>2244.618</v>
          </cell>
        </row>
        <row r="421">
          <cell r="AG421">
            <v>3829.199</v>
          </cell>
        </row>
        <row r="421">
          <cell r="AI421">
            <v>0</v>
          </cell>
        </row>
        <row r="421">
          <cell r="AK421">
            <v>0</v>
          </cell>
        </row>
        <row r="421">
          <cell r="AM421">
            <v>0</v>
          </cell>
        </row>
        <row r="422">
          <cell r="I422" t="str">
            <v>21.63.1.</v>
          </cell>
          <cell r="J422" t="str">
            <v>СГК привозной</v>
          </cell>
        </row>
        <row r="422">
          <cell r="O422" t="str">
            <v>тонн</v>
          </cell>
        </row>
        <row r="422">
          <cell r="Q422">
            <v>0</v>
          </cell>
        </row>
        <row r="422">
          <cell r="S422">
            <v>0</v>
          </cell>
        </row>
        <row r="422">
          <cell r="U422">
            <v>0</v>
          </cell>
        </row>
        <row r="422">
          <cell r="W422">
            <v>0</v>
          </cell>
        </row>
        <row r="422">
          <cell r="Y422">
            <v>0</v>
          </cell>
        </row>
        <row r="422">
          <cell r="AA422">
            <v>0</v>
          </cell>
        </row>
        <row r="422">
          <cell r="AC422">
            <v>0</v>
          </cell>
        </row>
        <row r="422">
          <cell r="AE422">
            <v>0</v>
          </cell>
        </row>
        <row r="422">
          <cell r="AG422">
            <v>0</v>
          </cell>
        </row>
        <row r="422">
          <cell r="AI422">
            <v>0</v>
          </cell>
        </row>
        <row r="422">
          <cell r="AK422">
            <v>0</v>
          </cell>
        </row>
        <row r="422">
          <cell r="AM422">
            <v>0</v>
          </cell>
        </row>
        <row r="423">
          <cell r="I423" t="str">
            <v>21.41.</v>
          </cell>
          <cell r="J423" t="str">
            <v>Установка производства сжиженного гелия (ЯНГКМ)</v>
          </cell>
        </row>
        <row r="423">
          <cell r="O423" t="str">
            <v>тыс.м3</v>
          </cell>
          <cell r="P423">
            <v>284606.789</v>
          </cell>
          <cell r="Q423">
            <v>206539.147</v>
          </cell>
          <cell r="R423">
            <v>216027.197</v>
          </cell>
          <cell r="S423">
            <v>163662.204</v>
          </cell>
          <cell r="T423">
            <v>308730.549</v>
          </cell>
          <cell r="U423">
            <v>228398.86</v>
          </cell>
          <cell r="V423">
            <v>231637.795</v>
          </cell>
          <cell r="W423">
            <v>174423.26</v>
          </cell>
          <cell r="X423">
            <v>310500.772</v>
          </cell>
          <cell r="Y423">
            <v>226665.564</v>
          </cell>
          <cell r="Z423">
            <v>199673.89</v>
          </cell>
          <cell r="AA423">
            <v>145761.94</v>
          </cell>
          <cell r="AB423">
            <v>79567.263</v>
          </cell>
          <cell r="AC423">
            <v>58084.103</v>
          </cell>
          <cell r="AD423">
            <v>292822.741</v>
          </cell>
          <cell r="AE423">
            <v>213760.601</v>
          </cell>
          <cell r="AF423">
            <v>299000.726</v>
          </cell>
          <cell r="AG423">
            <v>218270.53</v>
          </cell>
          <cell r="AH423">
            <v>252000</v>
          </cell>
          <cell r="AI423">
            <v>171359.999</v>
          </cell>
          <cell r="AJ423">
            <v>348000.866</v>
          </cell>
          <cell r="AK423">
            <v>236640.588</v>
          </cell>
          <cell r="AL423">
            <v>197200.475</v>
          </cell>
          <cell r="AM423">
            <v>134096.323</v>
          </cell>
        </row>
        <row r="424">
          <cell r="I424" t="str">
            <v>21.42.</v>
          </cell>
          <cell r="J424" t="str">
            <v>ГГП с УПППНГ ЯНГКМ</v>
          </cell>
        </row>
        <row r="424">
          <cell r="O424" t="str">
            <v>тыс.м3</v>
          </cell>
        </row>
        <row r="425">
          <cell r="I425" t="str">
            <v>21.43.</v>
          </cell>
          <cell r="J425" t="str">
            <v>в т.ч. ГГП ПНГ</v>
          </cell>
        </row>
        <row r="425">
          <cell r="O425" t="str">
            <v>тыс.м3</v>
          </cell>
        </row>
        <row r="426">
          <cell r="I426" t="str">
            <v>21.44.</v>
          </cell>
          <cell r="J426" t="str">
            <v>в т.ч. ГГП ГС</v>
          </cell>
        </row>
        <row r="426">
          <cell r="O426" t="str">
            <v>тыс.м3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</row>
        <row r="426">
          <cell r="AL426">
            <v>0</v>
          </cell>
          <cell r="AM426">
            <v>0</v>
          </cell>
        </row>
        <row r="427">
          <cell r="I427" t="str">
            <v>21.45.</v>
          </cell>
          <cell r="J427" t="str">
            <v>ГГП с УКГП-2 ЯНГКМ</v>
          </cell>
        </row>
        <row r="427">
          <cell r="O427" t="str">
            <v>тыс.м3</v>
          </cell>
          <cell r="P427">
            <v>284606.789</v>
          </cell>
          <cell r="Q427">
            <v>206539.147</v>
          </cell>
          <cell r="R427">
            <v>216027.197</v>
          </cell>
          <cell r="S427">
            <v>163662.204</v>
          </cell>
          <cell r="T427">
            <v>308730.549</v>
          </cell>
          <cell r="U427">
            <v>228398.86</v>
          </cell>
          <cell r="V427">
            <v>231637.795</v>
          </cell>
          <cell r="W427">
            <v>174423.26</v>
          </cell>
          <cell r="X427">
            <v>310500.772</v>
          </cell>
          <cell r="Y427">
            <v>226665.564</v>
          </cell>
          <cell r="Z427">
            <v>199673.89</v>
          </cell>
          <cell r="AA427">
            <v>145761.94</v>
          </cell>
          <cell r="AB427">
            <v>79567.263</v>
          </cell>
          <cell r="AC427">
            <v>58084.103</v>
          </cell>
          <cell r="AD427">
            <v>292822.741</v>
          </cell>
          <cell r="AE427">
            <v>213760.601</v>
          </cell>
          <cell r="AF427">
            <v>299000.726</v>
          </cell>
          <cell r="AG427">
            <v>218270.53</v>
          </cell>
          <cell r="AH427">
            <v>252000</v>
          </cell>
          <cell r="AI427">
            <v>171359.999</v>
          </cell>
          <cell r="AJ427">
            <v>348000.866</v>
          </cell>
          <cell r="AK427">
            <v>236640.588</v>
          </cell>
          <cell r="AL427">
            <v>197200.475</v>
          </cell>
          <cell r="AM427">
            <v>134096.323</v>
          </cell>
        </row>
        <row r="428">
          <cell r="I428" t="str">
            <v>21.46.</v>
          </cell>
          <cell r="J428" t="str">
            <v>в т.ч. ГГП ГС</v>
          </cell>
        </row>
        <row r="428">
          <cell r="O428" t="str">
            <v>тыс.м3</v>
          </cell>
          <cell r="P428">
            <v>199963.399</v>
          </cell>
          <cell r="Q428">
            <v>145357.724</v>
          </cell>
          <cell r="R428">
            <v>150788.29</v>
          </cell>
          <cell r="S428">
            <v>114382.551</v>
          </cell>
          <cell r="T428">
            <v>224248.961</v>
          </cell>
          <cell r="U428">
            <v>166223.747</v>
          </cell>
          <cell r="V428">
            <v>161051.773</v>
          </cell>
          <cell r="W428">
            <v>121370.679</v>
          </cell>
          <cell r="X428">
            <v>215819.32</v>
          </cell>
          <cell r="Y428">
            <v>157711.222</v>
          </cell>
          <cell r="Z428">
            <v>117846.251</v>
          </cell>
          <cell r="AA428">
            <v>86118.578</v>
          </cell>
          <cell r="AB428">
            <v>51195.226</v>
          </cell>
          <cell r="AC428">
            <v>37398.511</v>
          </cell>
          <cell r="AD428">
            <v>179810.967</v>
          </cell>
          <cell r="AE428">
            <v>131417.117</v>
          </cell>
          <cell r="AF428">
            <v>228456.44</v>
          </cell>
          <cell r="AG428">
            <v>166930.622</v>
          </cell>
          <cell r="AH428">
            <v>170131.265</v>
          </cell>
          <cell r="AI428">
            <v>115802.718</v>
          </cell>
          <cell r="AJ428">
            <v>231455.854</v>
          </cell>
          <cell r="AK428">
            <v>157550.72</v>
          </cell>
          <cell r="AL428">
            <v>139406.484</v>
          </cell>
          <cell r="AM428">
            <v>94905.095</v>
          </cell>
        </row>
        <row r="429">
          <cell r="I429">
            <v>23</v>
          </cell>
          <cell r="J429" t="str">
            <v>ИТОГО загрузка УПППНГ-3,6 ЯНГКМ</v>
          </cell>
        </row>
        <row r="429">
          <cell r="O429" t="str">
            <v>тыс.м3</v>
          </cell>
          <cell r="P429">
            <v>90555.673</v>
          </cell>
          <cell r="Q429">
            <v>74162.525</v>
          </cell>
          <cell r="R429">
            <v>77431.057</v>
          </cell>
          <cell r="S429">
            <v>64176.43</v>
          </cell>
          <cell r="T429">
            <v>81053.426</v>
          </cell>
          <cell r="U429">
            <v>67122.993</v>
          </cell>
          <cell r="V429">
            <v>74230.016</v>
          </cell>
          <cell r="W429">
            <v>60795.811</v>
          </cell>
          <cell r="X429">
            <v>72776.408</v>
          </cell>
          <cell r="Y429">
            <v>58335.953</v>
          </cell>
          <cell r="Z429">
            <v>82193.156</v>
          </cell>
          <cell r="AA429">
            <v>65454.851</v>
          </cell>
          <cell r="AB429">
            <v>21662.719</v>
          </cell>
          <cell r="AC429">
            <v>17040.707</v>
          </cell>
          <cell r="AD429">
            <v>74967.236</v>
          </cell>
          <cell r="AE429">
            <v>60256.386</v>
          </cell>
          <cell r="AF429">
            <v>70427.997</v>
          </cell>
          <cell r="AG429">
            <v>56135.655</v>
          </cell>
          <cell r="AH429">
            <v>99140.733</v>
          </cell>
          <cell r="AI429">
            <v>77881.422</v>
          </cell>
          <cell r="AJ429">
            <v>97424.099</v>
          </cell>
          <cell r="AK429">
            <v>76890.203</v>
          </cell>
          <cell r="AL429">
            <v>99103.358</v>
          </cell>
          <cell r="AM429">
            <v>78186.497</v>
          </cell>
        </row>
        <row r="430">
          <cell r="I430">
            <v>24</v>
          </cell>
          <cell r="J430" t="str">
            <v>ИТОГО загрузка УКПГ-2 ЯНГКМ</v>
          </cell>
        </row>
        <row r="430">
          <cell r="O430" t="str">
            <v>тыс.м3</v>
          </cell>
          <cell r="P430">
            <v>387598.661</v>
          </cell>
          <cell r="Q430">
            <v>316017.198</v>
          </cell>
          <cell r="R430">
            <v>399507.933</v>
          </cell>
          <cell r="S430">
            <v>329533.621</v>
          </cell>
          <cell r="T430">
            <v>415484.009</v>
          </cell>
          <cell r="U430">
            <v>343865.024</v>
          </cell>
          <cell r="V430">
            <v>424599.47</v>
          </cell>
          <cell r="W430">
            <v>360580.685</v>
          </cell>
          <cell r="X430">
            <v>401677.082</v>
          </cell>
          <cell r="Y430">
            <v>334418.863</v>
          </cell>
          <cell r="Z430">
            <v>217213.901</v>
          </cell>
          <cell r="AA430">
            <v>179489.129</v>
          </cell>
          <cell r="AB430">
            <v>111112.226</v>
          </cell>
          <cell r="AC430">
            <v>92276.053</v>
          </cell>
          <cell r="AD430">
            <v>316693.601</v>
          </cell>
          <cell r="AE430">
            <v>261343.207</v>
          </cell>
          <cell r="AF430">
            <v>406173.287</v>
          </cell>
          <cell r="AG430">
            <v>334845.898</v>
          </cell>
          <cell r="AH430">
            <v>464235.01</v>
          </cell>
          <cell r="AI430">
            <v>381420.714</v>
          </cell>
          <cell r="AJ430">
            <v>476463.366</v>
          </cell>
          <cell r="AK430">
            <v>389710.924</v>
          </cell>
          <cell r="AL430">
            <v>450395.327</v>
          </cell>
          <cell r="AM430">
            <v>368055.782</v>
          </cell>
        </row>
        <row r="431">
          <cell r="I431">
            <v>25</v>
          </cell>
          <cell r="J431" t="str">
            <v>ИТОГО загрузка УКПГ МНГКМ</v>
          </cell>
        </row>
        <row r="431">
          <cell r="O431" t="str">
            <v>тыс.м3</v>
          </cell>
          <cell r="P431">
            <v>99482.507</v>
          </cell>
          <cell r="Q431">
            <v>82838.995</v>
          </cell>
          <cell r="R431">
            <v>57508.602</v>
          </cell>
          <cell r="S431">
            <v>48320.396</v>
          </cell>
          <cell r="T431">
            <v>1307.691</v>
          </cell>
          <cell r="U431">
            <v>949.907</v>
          </cell>
          <cell r="V431">
            <v>42488.943</v>
          </cell>
          <cell r="W431">
            <v>34925.497</v>
          </cell>
          <cell r="X431">
            <v>77468.493</v>
          </cell>
          <cell r="Y431">
            <v>63167.312</v>
          </cell>
          <cell r="Z431">
            <v>74970.768</v>
          </cell>
          <cell r="AA431">
            <v>59359.422</v>
          </cell>
          <cell r="AB431">
            <v>17493.443</v>
          </cell>
          <cell r="AC431">
            <v>14231.421</v>
          </cell>
          <cell r="AD431">
            <v>74972.53</v>
          </cell>
          <cell r="AE431">
            <v>61261.737</v>
          </cell>
          <cell r="AF431">
            <v>74972.125</v>
          </cell>
          <cell r="AG431">
            <v>60230.472</v>
          </cell>
          <cell r="AH431">
            <v>229198.515</v>
          </cell>
          <cell r="AI431">
            <v>195546.944</v>
          </cell>
          <cell r="AJ431">
            <v>239895.906</v>
          </cell>
          <cell r="AK431">
            <v>201792.185</v>
          </cell>
          <cell r="AL431">
            <v>247893.314</v>
          </cell>
          <cell r="AM431">
            <v>206574.727</v>
          </cell>
        </row>
        <row r="432">
          <cell r="I432">
            <v>26</v>
          </cell>
          <cell r="J432" t="str">
            <v>ИТОГО загрузка МУППНГ ИНМ</v>
          </cell>
        </row>
        <row r="432">
          <cell r="O432" t="str">
            <v>тыс.м3</v>
          </cell>
          <cell r="P432">
            <v>4884.425</v>
          </cell>
          <cell r="Q432">
            <v>7610.097</v>
          </cell>
          <cell r="R432">
            <v>5370.653</v>
          </cell>
          <cell r="S432">
            <v>7484.864</v>
          </cell>
          <cell r="T432">
            <v>3959.899</v>
          </cell>
          <cell r="U432">
            <v>6201.103</v>
          </cell>
          <cell r="V432">
            <v>4110.58</v>
          </cell>
          <cell r="W432">
            <v>5754.812</v>
          </cell>
          <cell r="X432">
            <v>4475.322</v>
          </cell>
          <cell r="Y432">
            <v>6265.451</v>
          </cell>
          <cell r="Z432">
            <v>3994.789</v>
          </cell>
          <cell r="AA432">
            <v>5592.705</v>
          </cell>
          <cell r="AB432">
            <v>2168.186</v>
          </cell>
          <cell r="AC432">
            <v>3035.46</v>
          </cell>
          <cell r="AD432">
            <v>4217.687</v>
          </cell>
          <cell r="AE432">
            <v>5904.762</v>
          </cell>
          <cell r="AF432">
            <v>4255.319</v>
          </cell>
          <cell r="AG432">
            <v>5957.447</v>
          </cell>
          <cell r="AH432">
            <v>4546.727</v>
          </cell>
          <cell r="AI432">
            <v>6365.418</v>
          </cell>
          <cell r="AJ432">
            <v>4602.692</v>
          </cell>
          <cell r="AK432">
            <v>6443.769</v>
          </cell>
          <cell r="AL432">
            <v>4756.115</v>
          </cell>
          <cell r="AM432">
            <v>6658.561</v>
          </cell>
        </row>
        <row r="433">
          <cell r="I433">
            <v>27</v>
          </cell>
          <cell r="J433" t="str">
            <v>% природного газа на УПППНГ-3,6</v>
          </cell>
        </row>
        <row r="433">
          <cell r="O433" t="str">
            <v>%</v>
          </cell>
        </row>
        <row r="433">
          <cell r="Q433">
            <v>0.800109219582262</v>
          </cell>
        </row>
        <row r="433">
          <cell r="S433">
            <v>0.727180601974899</v>
          </cell>
        </row>
        <row r="433">
          <cell r="U433">
            <v>0.722984030226423</v>
          </cell>
        </row>
        <row r="433">
          <cell r="W433">
            <v>0.817812743710253</v>
          </cell>
        </row>
        <row r="433">
          <cell r="Y433">
            <v>0.854376305466373</v>
          </cell>
        </row>
        <row r="433">
          <cell r="AA433">
            <v>0.671593951073237</v>
          </cell>
        </row>
        <row r="433">
          <cell r="AC433">
            <v>0.0999808869432471</v>
          </cell>
        </row>
        <row r="433">
          <cell r="AE433">
            <v>0.88115638066976</v>
          </cell>
        </row>
        <row r="433">
          <cell r="AG433">
            <v>0.516871727959708</v>
          </cell>
        </row>
        <row r="433">
          <cell r="AI433">
            <v>0.902443332377778</v>
          </cell>
        </row>
        <row r="433">
          <cell r="AK433">
            <v>0.904353887581751</v>
          </cell>
        </row>
        <row r="433">
          <cell r="AM433">
            <v>0.66532974357452</v>
          </cell>
        </row>
        <row r="434">
          <cell r="I434">
            <v>69</v>
          </cell>
          <cell r="J434" t="str">
            <v>% природного газа на УПППНГ-6 ЯНГКМ</v>
          </cell>
        </row>
        <row r="434">
          <cell r="O434" t="str">
            <v>%</v>
          </cell>
        </row>
        <row r="434">
          <cell r="Q434">
            <v>0.698695046970197</v>
          </cell>
        </row>
        <row r="434">
          <cell r="S434">
            <v>0.694188727407575</v>
          </cell>
        </row>
        <row r="434">
          <cell r="U434">
            <v>0.718831575612645</v>
          </cell>
        </row>
        <row r="434">
          <cell r="W434">
            <v>0.702754433449479</v>
          </cell>
        </row>
        <row r="434">
          <cell r="Y434">
            <v>0.701948747430554</v>
          </cell>
        </row>
        <row r="434">
          <cell r="AA434">
            <v>0.596009739397643</v>
          </cell>
        </row>
        <row r="434">
          <cell r="AC434">
            <v>0.649775744092565</v>
          </cell>
        </row>
        <row r="434">
          <cell r="AE434">
            <v>0.619218080537291</v>
          </cell>
        </row>
        <row r="434">
          <cell r="AG434">
            <v>0.765960997377964</v>
          </cell>
        </row>
        <row r="434">
          <cell r="AI434">
            <v>0.666559100405858</v>
          </cell>
        </row>
        <row r="434">
          <cell r="AK434">
            <v>0.675762686601005</v>
          </cell>
        </row>
        <row r="434">
          <cell r="AM434">
            <v>0.704634989269099</v>
          </cell>
        </row>
        <row r="435">
          <cell r="I435">
            <v>28</v>
          </cell>
          <cell r="J435" t="str">
            <v>Добыча газа горючего природного ГГП (ГС)</v>
          </cell>
          <cell r="K435">
            <v>1</v>
          </cell>
        </row>
        <row r="435">
          <cell r="O435" t="str">
            <v>тыс.м3</v>
          </cell>
          <cell r="P435">
            <v>419458.114</v>
          </cell>
          <cell r="Q435">
            <v>325311.777</v>
          </cell>
          <cell r="R435">
            <v>365078.727</v>
          </cell>
          <cell r="S435">
            <v>291256.61</v>
          </cell>
          <cell r="T435">
            <v>342989.632</v>
          </cell>
          <cell r="U435">
            <v>270056.516</v>
          </cell>
          <cell r="V435">
            <v>373891.546</v>
          </cell>
          <cell r="W435">
            <v>296271.047</v>
          </cell>
          <cell r="X435">
            <v>392044.796</v>
          </cell>
          <cell r="Y435">
            <v>304642.618</v>
          </cell>
          <cell r="Z435">
            <v>234683.773</v>
          </cell>
          <cell r="AA435">
            <v>182466.889</v>
          </cell>
          <cell r="AB435">
            <v>82960.532</v>
          </cell>
          <cell r="AC435">
            <v>66482.392</v>
          </cell>
          <cell r="AD435">
            <v>312333.789</v>
          </cell>
          <cell r="AE435">
            <v>240331.393</v>
          </cell>
          <cell r="AF435">
            <v>396967.446</v>
          </cell>
          <cell r="AG435">
            <v>305535.115</v>
          </cell>
          <cell r="AH435">
            <v>619948.596</v>
          </cell>
          <cell r="AI435">
            <v>470007.976</v>
          </cell>
          <cell r="AJ435">
            <v>622403.967</v>
          </cell>
          <cell r="AK435">
            <v>477941.339</v>
          </cell>
          <cell r="AL435">
            <v>605039.178</v>
          </cell>
          <cell r="AM435">
            <v>464687.641</v>
          </cell>
        </row>
        <row r="436">
          <cell r="I436" t="str">
            <v>28.1.</v>
          </cell>
          <cell r="J436" t="str">
            <v>ЦДНГ - Марковское НГКМ</v>
          </cell>
        </row>
        <row r="436">
          <cell r="O436" t="str">
            <v>тыс.м3</v>
          </cell>
          <cell r="P436">
            <v>139.794</v>
          </cell>
          <cell r="Q436">
            <v>101.547</v>
          </cell>
          <cell r="R436">
            <v>766.823</v>
          </cell>
          <cell r="S436">
            <v>557.021</v>
          </cell>
          <cell r="T436">
            <v>1115.654</v>
          </cell>
          <cell r="U436">
            <v>810.412</v>
          </cell>
          <cell r="V436">
            <v>1051.62</v>
          </cell>
          <cell r="W436">
            <v>763.897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11265.299</v>
          </cell>
          <cell r="AI436">
            <v>8183.113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</row>
        <row r="437">
          <cell r="I437" t="str">
            <v>28.2.</v>
          </cell>
          <cell r="J437" t="str">
            <v>Продукция газовых скважин</v>
          </cell>
        </row>
        <row r="437">
          <cell r="L437" t="str">
            <v>МНГКМ</v>
          </cell>
          <cell r="M437" t="str">
            <v>ЦДНГ – Марковское НГКМ</v>
          </cell>
          <cell r="N437" t="str">
            <v>ПГС</v>
          </cell>
          <cell r="O437" t="str">
            <v>тыс.м3</v>
          </cell>
          <cell r="P437">
            <v>139.794</v>
          </cell>
          <cell r="Q437">
            <v>101.547</v>
          </cell>
          <cell r="R437">
            <v>766.823</v>
          </cell>
          <cell r="S437">
            <v>557.021</v>
          </cell>
          <cell r="T437">
            <v>1115.654</v>
          </cell>
          <cell r="U437">
            <v>810.412</v>
          </cell>
          <cell r="V437">
            <v>1051.62</v>
          </cell>
          <cell r="W437">
            <v>763.897</v>
          </cell>
        </row>
        <row r="437"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11265.299</v>
          </cell>
          <cell r="AI437">
            <v>8183.113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</row>
        <row r="438">
          <cell r="I438" t="str">
            <v>28.3.</v>
          </cell>
          <cell r="J438" t="str">
            <v>ЦПТГ - УКПГ ЯНГКМ (НТС)</v>
          </cell>
        </row>
        <row r="438">
          <cell r="O438" t="str">
            <v>тыс.м3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</row>
        <row r="439">
          <cell r="I439" t="str">
            <v>28.4.</v>
          </cell>
          <cell r="J439" t="str">
            <v>Продукция газовых скважин</v>
          </cell>
        </row>
        <row r="439">
          <cell r="L439" t="str">
            <v>ЯНГКМ</v>
          </cell>
          <cell r="M439" t="str">
            <v>ЦПТГ - УКПГ ЯНГКМ</v>
          </cell>
          <cell r="N439" t="str">
            <v>ПГС</v>
          </cell>
          <cell r="O439" t="str">
            <v>тыс.м3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  <cell r="AK439">
            <v>0</v>
          </cell>
          <cell r="AL439">
            <v>0</v>
          </cell>
          <cell r="AM439">
            <v>0</v>
          </cell>
        </row>
        <row r="440">
          <cell r="I440" t="str">
            <v>28.5.</v>
          </cell>
          <cell r="J440" t="str">
            <v>ЦПТГ - УПППНГ ЯНГКМ</v>
          </cell>
        </row>
        <row r="440">
          <cell r="O440" t="str">
            <v>тыс.м3</v>
          </cell>
          <cell r="P440">
            <v>62530.123</v>
          </cell>
          <cell r="Q440">
            <v>49256.052</v>
          </cell>
          <cell r="R440">
            <v>50620.016</v>
          </cell>
          <cell r="S440">
            <v>37970.102</v>
          </cell>
          <cell r="T440">
            <v>53411.939</v>
          </cell>
          <cell r="U440">
            <v>39548.014</v>
          </cell>
          <cell r="V440">
            <v>53455.079</v>
          </cell>
          <cell r="W440">
            <v>40091.309</v>
          </cell>
          <cell r="X440">
            <v>54980.639</v>
          </cell>
          <cell r="Y440">
            <v>41235.479</v>
          </cell>
          <cell r="Z440">
            <v>48891.373</v>
          </cell>
          <cell r="AA440">
            <v>36668.53</v>
          </cell>
          <cell r="AB440">
            <v>1884.827</v>
          </cell>
          <cell r="AC440">
            <v>1413.621</v>
          </cell>
          <cell r="AD440">
            <v>58722.759</v>
          </cell>
          <cell r="AE440">
            <v>44042.069</v>
          </cell>
          <cell r="AF440">
            <v>31992.555</v>
          </cell>
          <cell r="AG440">
            <v>23994.416</v>
          </cell>
          <cell r="AH440">
            <v>80845.523</v>
          </cell>
          <cell r="AI440">
            <v>60634.142</v>
          </cell>
          <cell r="AJ440">
            <v>80030.103</v>
          </cell>
          <cell r="AK440">
            <v>60022.577</v>
          </cell>
          <cell r="AL440">
            <v>61191.481</v>
          </cell>
          <cell r="AM440">
            <v>44975.739</v>
          </cell>
        </row>
        <row r="441">
          <cell r="I441" t="str">
            <v>28.7.</v>
          </cell>
          <cell r="J441" t="str">
            <v>Продукция газовых скважин</v>
          </cell>
        </row>
        <row r="441">
          <cell r="L441" t="str">
            <v>ЯНГКМ</v>
          </cell>
          <cell r="M441" t="str">
            <v>ЦПТГ - УПППНГ ЯНГКМ</v>
          </cell>
          <cell r="N441" t="str">
            <v>ПГС</v>
          </cell>
          <cell r="O441" t="str">
            <v>тыс.м3</v>
          </cell>
          <cell r="P441">
            <v>62530.123</v>
          </cell>
          <cell r="Q441">
            <v>49256.052</v>
          </cell>
          <cell r="R441">
            <v>50620.016</v>
          </cell>
          <cell r="S441">
            <v>37970.102</v>
          </cell>
          <cell r="T441">
            <v>53411.939</v>
          </cell>
          <cell r="U441">
            <v>39548.014</v>
          </cell>
          <cell r="V441">
            <v>53455.079</v>
          </cell>
          <cell r="W441">
            <v>40091.309</v>
          </cell>
          <cell r="X441">
            <v>54980.639</v>
          </cell>
          <cell r="Y441">
            <v>41235.479</v>
          </cell>
          <cell r="Z441">
            <v>48891.373</v>
          </cell>
          <cell r="AA441">
            <v>36668.53</v>
          </cell>
          <cell r="AB441">
            <v>1884.827</v>
          </cell>
          <cell r="AC441">
            <v>1413.621</v>
          </cell>
          <cell r="AD441">
            <v>58722.759</v>
          </cell>
          <cell r="AE441">
            <v>44042.069</v>
          </cell>
          <cell r="AF441">
            <v>31992.555</v>
          </cell>
          <cell r="AG441">
            <v>23994.416</v>
          </cell>
          <cell r="AH441">
            <v>80845.523</v>
          </cell>
          <cell r="AI441">
            <v>60634.142</v>
          </cell>
          <cell r="AJ441">
            <v>80030.103</v>
          </cell>
          <cell r="AK441">
            <v>60022.577</v>
          </cell>
          <cell r="AL441">
            <v>61191.481</v>
          </cell>
          <cell r="AM441">
            <v>44975.739</v>
          </cell>
        </row>
        <row r="442">
          <cell r="I442" t="str">
            <v>28.8.</v>
          </cell>
          <cell r="J442" t="str">
            <v>ЦПТГ - УКПГ-2 ЯНГКМ</v>
          </cell>
        </row>
        <row r="442">
          <cell r="O442" t="str">
            <v>тыс.м3</v>
          </cell>
          <cell r="P442">
            <v>261552.584</v>
          </cell>
          <cell r="Q442">
            <v>204708.405</v>
          </cell>
          <cell r="R442">
            <v>259406.269</v>
          </cell>
          <cell r="S442">
            <v>211327.857</v>
          </cell>
          <cell r="T442">
            <v>287154.348</v>
          </cell>
          <cell r="U442">
            <v>228748.183</v>
          </cell>
          <cell r="V442">
            <v>283074.567</v>
          </cell>
          <cell r="W442">
            <v>225641.411</v>
          </cell>
          <cell r="X442">
            <v>270977.105</v>
          </cell>
          <cell r="Y442">
            <v>209215.756</v>
          </cell>
          <cell r="Z442">
            <v>124373.649</v>
          </cell>
          <cell r="AA442">
            <v>95434.984</v>
          </cell>
          <cell r="AB442">
            <v>66730.059</v>
          </cell>
          <cell r="AC442">
            <v>53305.341</v>
          </cell>
          <cell r="AD442">
            <v>189181.542</v>
          </cell>
          <cell r="AE442">
            <v>144745.734</v>
          </cell>
          <cell r="AF442">
            <v>301392.956</v>
          </cell>
          <cell r="AG442">
            <v>230675.151</v>
          </cell>
          <cell r="AH442">
            <v>308088.091</v>
          </cell>
          <cell r="AI442">
            <v>229807.975</v>
          </cell>
          <cell r="AJ442">
            <v>312393.803</v>
          </cell>
          <cell r="AK442">
            <v>239390.181</v>
          </cell>
          <cell r="AL442">
            <v>305708.185</v>
          </cell>
          <cell r="AM442">
            <v>235416.762</v>
          </cell>
        </row>
        <row r="443">
          <cell r="I443" t="str">
            <v>28.9.</v>
          </cell>
          <cell r="J443" t="str">
            <v>Продукция газовых скважин</v>
          </cell>
        </row>
        <row r="443">
          <cell r="O443" t="str">
            <v>тыс.м3</v>
          </cell>
          <cell r="P443">
            <v>261552.584</v>
          </cell>
          <cell r="Q443">
            <v>204708.405</v>
          </cell>
          <cell r="R443">
            <v>259406.269</v>
          </cell>
          <cell r="S443">
            <v>211327.857</v>
          </cell>
          <cell r="T443">
            <v>287154.348</v>
          </cell>
          <cell r="U443">
            <v>228748.183</v>
          </cell>
          <cell r="V443">
            <v>283074.567</v>
          </cell>
          <cell r="W443">
            <v>225641.411</v>
          </cell>
          <cell r="X443">
            <v>270977.105</v>
          </cell>
          <cell r="Y443">
            <v>209215.756</v>
          </cell>
          <cell r="Z443">
            <v>124373.649</v>
          </cell>
          <cell r="AA443">
            <v>95434.984</v>
          </cell>
          <cell r="AB443">
            <v>66730.059</v>
          </cell>
          <cell r="AC443">
            <v>53305.341</v>
          </cell>
          <cell r="AD443">
            <v>189181.542</v>
          </cell>
          <cell r="AE443">
            <v>144745.734</v>
          </cell>
          <cell r="AF443">
            <v>301392.956</v>
          </cell>
          <cell r="AG443">
            <v>230675.151</v>
          </cell>
          <cell r="AH443">
            <v>308088.091</v>
          </cell>
          <cell r="AI443">
            <v>229807.975</v>
          </cell>
          <cell r="AJ443">
            <v>312393.803</v>
          </cell>
          <cell r="AK443">
            <v>239390.181</v>
          </cell>
          <cell r="AL443">
            <v>305708.185</v>
          </cell>
          <cell r="AM443">
            <v>235416.762</v>
          </cell>
        </row>
        <row r="444">
          <cell r="I444" t="str">
            <v>28.10.</v>
          </cell>
          <cell r="J444" t="str">
            <v>в т.ч. Ярактинского НГКМ</v>
          </cell>
        </row>
        <row r="444">
          <cell r="L444" t="str">
            <v>ЯНГКМ</v>
          </cell>
          <cell r="M444" t="str">
            <v>ЦПТГ - УКПГ-2 ЯНГКМ</v>
          </cell>
          <cell r="N444" t="str">
            <v>ПГС</v>
          </cell>
          <cell r="O444" t="str">
            <v>тыс.м3</v>
          </cell>
          <cell r="P444">
            <v>210543.239</v>
          </cell>
          <cell r="Q444">
            <v>164194.531</v>
          </cell>
          <cell r="R444">
            <v>223835.729</v>
          </cell>
          <cell r="S444">
            <v>181899.817</v>
          </cell>
          <cell r="T444">
            <v>246853.964</v>
          </cell>
          <cell r="U444">
            <v>196386.519</v>
          </cell>
          <cell r="V444">
            <v>249854.054</v>
          </cell>
          <cell r="W444">
            <v>199478.591</v>
          </cell>
          <cell r="X444">
            <v>235116.6</v>
          </cell>
          <cell r="Y444">
            <v>181783.208</v>
          </cell>
          <cell r="Z444">
            <v>109098.691</v>
          </cell>
          <cell r="AA444">
            <v>83775.255</v>
          </cell>
          <cell r="AB444">
            <v>58549.783</v>
          </cell>
          <cell r="AC444">
            <v>46809.09</v>
          </cell>
          <cell r="AD444">
            <v>167421.768</v>
          </cell>
          <cell r="AE444">
            <v>128157.364</v>
          </cell>
          <cell r="AF444">
            <v>263656.37</v>
          </cell>
          <cell r="AG444">
            <v>201924.849</v>
          </cell>
          <cell r="AH444">
            <v>272721.033</v>
          </cell>
          <cell r="AI444">
            <v>204639.375</v>
          </cell>
          <cell r="AJ444">
            <v>275920.039</v>
          </cell>
          <cell r="AK444">
            <v>211783.473</v>
          </cell>
          <cell r="AL444">
            <v>268322.767</v>
          </cell>
          <cell r="AM444">
            <v>207160.236</v>
          </cell>
        </row>
        <row r="445">
          <cell r="I445" t="str">
            <v>28.11.</v>
          </cell>
          <cell r="J445" t="str">
            <v>в т.ч. Аянского (Западного) ЛУ</v>
          </cell>
        </row>
        <row r="445">
          <cell r="L445" t="str">
            <v>Аянский (Западный) УН (ЯНГКМ)</v>
          </cell>
          <cell r="M445" t="str">
            <v>ЦПТГ - УКПГ-2 ЯНГКМ</v>
          </cell>
          <cell r="N445" t="str">
            <v>ПГС</v>
          </cell>
          <cell r="O445" t="str">
            <v>тыс.м3</v>
          </cell>
          <cell r="P445">
            <v>50318.55</v>
          </cell>
          <cell r="Q445">
            <v>39965.245</v>
          </cell>
          <cell r="R445">
            <v>35570.54</v>
          </cell>
          <cell r="S445">
            <v>29428.04</v>
          </cell>
          <cell r="T445">
            <v>40300.384</v>
          </cell>
          <cell r="U445">
            <v>32361.664</v>
          </cell>
          <cell r="V445">
            <v>33220.513</v>
          </cell>
          <cell r="W445">
            <v>26162.82</v>
          </cell>
          <cell r="X445">
            <v>35860.505</v>
          </cell>
          <cell r="Y445">
            <v>27432.548</v>
          </cell>
          <cell r="Z445">
            <v>15274.958</v>
          </cell>
          <cell r="AA445">
            <v>11659.729</v>
          </cell>
          <cell r="AB445">
            <v>8180.276</v>
          </cell>
          <cell r="AC445">
            <v>6496.251</v>
          </cell>
          <cell r="AD445">
            <v>21759.774</v>
          </cell>
          <cell r="AE445">
            <v>16588.37</v>
          </cell>
          <cell r="AF445">
            <v>37736.586</v>
          </cell>
          <cell r="AG445">
            <v>28750.302</v>
          </cell>
          <cell r="AH445">
            <v>35367.058</v>
          </cell>
          <cell r="AI445">
            <v>25168.6</v>
          </cell>
          <cell r="AJ445">
            <v>36473.764</v>
          </cell>
          <cell r="AK445">
            <v>27606.708</v>
          </cell>
          <cell r="AL445">
            <v>37385.418</v>
          </cell>
          <cell r="AM445">
            <v>28256.526</v>
          </cell>
        </row>
        <row r="446">
          <cell r="I446" t="str">
            <v>28.12.</v>
          </cell>
          <cell r="J446" t="str">
            <v>в т.ч. Западно-Ярактинского УН (Ярактинское НГКМ)</v>
          </cell>
        </row>
        <row r="446">
          <cell r="L446" t="str">
            <v>Западно-Ярактинский УН (ЯНГКМ)</v>
          </cell>
          <cell r="M446" t="str">
            <v>ЦПТГ - УКПГ-2 ЯНГКМ</v>
          </cell>
          <cell r="N446" t="str">
            <v>ПГС</v>
          </cell>
          <cell r="O446" t="str">
            <v>тыс.м3</v>
          </cell>
        </row>
        <row r="447">
          <cell r="I447" t="str">
            <v>28.13.</v>
          </cell>
          <cell r="J447" t="str">
            <v>в т.ч. Кийского УН (Ярактинское НГКМ)</v>
          </cell>
        </row>
        <row r="447">
          <cell r="L447" t="str">
            <v>Кийский УН (Ярактинское НГКМ)</v>
          </cell>
          <cell r="M447" t="str">
            <v>ЦПТГ - УКПГ-2 ЯНГКМ</v>
          </cell>
          <cell r="N447" t="str">
            <v>ПГС</v>
          </cell>
          <cell r="O447" t="str">
            <v>тыс.м3</v>
          </cell>
          <cell r="P447">
            <v>690.795</v>
          </cell>
          <cell r="Q447">
            <v>548.629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0</v>
          </cell>
          <cell r="AJ447">
            <v>0</v>
          </cell>
          <cell r="AK447">
            <v>0</v>
          </cell>
          <cell r="AL447">
            <v>0</v>
          </cell>
          <cell r="AM447">
            <v>0</v>
          </cell>
        </row>
        <row r="448">
          <cell r="I448" t="str">
            <v>28.14.</v>
          </cell>
          <cell r="J448" t="str">
            <v>в т.ч. Западно-Ярактинского УН (Токминское НГКМ)</v>
          </cell>
        </row>
        <row r="448">
          <cell r="L448" t="str">
            <v>Западно-Ярактинский УН (ТНГКМ)</v>
          </cell>
          <cell r="M448" t="str">
            <v>ЦПТГ - УКПГ-2 ЯНГКМ</v>
          </cell>
          <cell r="N448" t="str">
            <v>ПГС</v>
          </cell>
          <cell r="O448" t="str">
            <v>тыс.м3</v>
          </cell>
        </row>
        <row r="449">
          <cell r="I449" t="str">
            <v>28.15.</v>
          </cell>
          <cell r="J449" t="str">
            <v>в т.ч. Аянского ЛУ</v>
          </cell>
        </row>
        <row r="449">
          <cell r="L449" t="str">
            <v>Аянский УН (ЯНГКМ)</v>
          </cell>
          <cell r="M449" t="str">
            <v>ЦПТГ - УКПГ-2 ЯНГКМ</v>
          </cell>
          <cell r="N449" t="str">
            <v>ПГС</v>
          </cell>
          <cell r="O449" t="str">
            <v>тыс.м3</v>
          </cell>
        </row>
        <row r="449"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0</v>
          </cell>
          <cell r="AK449">
            <v>0</v>
          </cell>
          <cell r="AL449">
            <v>0</v>
          </cell>
          <cell r="AM449">
            <v>0</v>
          </cell>
        </row>
        <row r="450">
          <cell r="I450" t="str">
            <v>28.16.</v>
          </cell>
          <cell r="J450" t="str">
            <v>ЦПТГ - УКПГ МНГКМ</v>
          </cell>
        </row>
        <row r="450">
          <cell r="O450" t="str">
            <v>тыс.м3</v>
          </cell>
          <cell r="P450">
            <v>95235.613</v>
          </cell>
          <cell r="Q450">
            <v>71245.773</v>
          </cell>
          <cell r="R450">
            <v>54285.619</v>
          </cell>
          <cell r="S450">
            <v>41401.63</v>
          </cell>
          <cell r="T450">
            <v>1307.691</v>
          </cell>
          <cell r="U450">
            <v>949.907</v>
          </cell>
          <cell r="V450">
            <v>36310.28</v>
          </cell>
          <cell r="W450">
            <v>29774.43</v>
          </cell>
          <cell r="X450">
            <v>66087.052</v>
          </cell>
          <cell r="Y450">
            <v>54191.383</v>
          </cell>
          <cell r="Z450">
            <v>61418.751</v>
          </cell>
          <cell r="AA450">
            <v>50363.375</v>
          </cell>
          <cell r="AB450">
            <v>14345.646</v>
          </cell>
          <cell r="AC450">
            <v>11763.43</v>
          </cell>
          <cell r="AD450">
            <v>64429.488</v>
          </cell>
          <cell r="AE450">
            <v>51543.59</v>
          </cell>
          <cell r="AF450">
            <v>63581.935</v>
          </cell>
          <cell r="AG450">
            <v>50865.548</v>
          </cell>
          <cell r="AH450">
            <v>219749.683</v>
          </cell>
          <cell r="AI450">
            <v>171382.746</v>
          </cell>
          <cell r="AJ450">
            <v>229980.061</v>
          </cell>
          <cell r="AK450">
            <v>178528.581</v>
          </cell>
          <cell r="AL450">
            <v>238139.512</v>
          </cell>
          <cell r="AM450">
            <v>184295.14</v>
          </cell>
        </row>
        <row r="451">
          <cell r="I451" t="str">
            <v>28.17.</v>
          </cell>
          <cell r="J451" t="str">
            <v>Продукция газовых скважин</v>
          </cell>
        </row>
        <row r="451">
          <cell r="L451" t="str">
            <v>МНГКМ</v>
          </cell>
          <cell r="M451" t="str">
            <v>ЦПТГ - УКПГ МНГКМ</v>
          </cell>
          <cell r="N451" t="str">
            <v>ПГС</v>
          </cell>
          <cell r="O451" t="str">
            <v>тыс.м3</v>
          </cell>
          <cell r="P451">
            <v>95235.613</v>
          </cell>
          <cell r="Q451">
            <v>71245.773</v>
          </cell>
          <cell r="R451">
            <v>54285.619</v>
          </cell>
          <cell r="S451">
            <v>41401.63</v>
          </cell>
          <cell r="T451">
            <v>1307.691</v>
          </cell>
          <cell r="U451">
            <v>949.907</v>
          </cell>
          <cell r="V451">
            <v>36310.28</v>
          </cell>
          <cell r="W451">
            <v>29774.43</v>
          </cell>
          <cell r="X451">
            <v>66087.052</v>
          </cell>
          <cell r="Y451">
            <v>54191.383</v>
          </cell>
          <cell r="Z451">
            <v>61418.751</v>
          </cell>
          <cell r="AA451">
            <v>50363.375</v>
          </cell>
          <cell r="AB451">
            <v>14345.646</v>
          </cell>
          <cell r="AC451">
            <v>11763.43</v>
          </cell>
          <cell r="AD451">
            <v>64429.488</v>
          </cell>
          <cell r="AE451">
            <v>51543.59</v>
          </cell>
          <cell r="AF451">
            <v>63581.935</v>
          </cell>
          <cell r="AG451">
            <v>50865.548</v>
          </cell>
          <cell r="AH451">
            <v>219749.683</v>
          </cell>
          <cell r="AI451">
            <v>171382.746</v>
          </cell>
          <cell r="AJ451">
            <v>229980.061</v>
          </cell>
          <cell r="AK451">
            <v>178528.581</v>
          </cell>
          <cell r="AL451">
            <v>238139.512</v>
          </cell>
          <cell r="AM451">
            <v>184295.14</v>
          </cell>
        </row>
        <row r="452">
          <cell r="I452">
            <v>65</v>
          </cell>
          <cell r="J452" t="str">
            <v>Выход с установки ГГП</v>
          </cell>
          <cell r="K452">
            <v>1</v>
          </cell>
        </row>
        <row r="452">
          <cell r="O452" t="str">
            <v>тыс.м3</v>
          </cell>
          <cell r="P452">
            <v>528517.949</v>
          </cell>
          <cell r="Q452">
            <v>388447.107</v>
          </cell>
          <cell r="R452">
            <v>479195.399</v>
          </cell>
          <cell r="S452">
            <v>360843.468</v>
          </cell>
          <cell r="T452">
            <v>455495.896</v>
          </cell>
          <cell r="U452">
            <v>336990.332</v>
          </cell>
          <cell r="V452">
            <v>495815.586</v>
          </cell>
          <cell r="W452">
            <v>375399.773</v>
          </cell>
          <cell r="X452">
            <v>511330.462</v>
          </cell>
          <cell r="Y452">
            <v>380509.134</v>
          </cell>
          <cell r="Z452">
            <v>340890.317</v>
          </cell>
          <cell r="AA452">
            <v>255839.013</v>
          </cell>
          <cell r="AB452">
            <v>127396.371</v>
          </cell>
          <cell r="AC452">
            <v>94674.359</v>
          </cell>
          <cell r="AD452">
            <v>433884.043</v>
          </cell>
          <cell r="AE452">
            <v>322581.381</v>
          </cell>
          <cell r="AF452">
            <v>513420.088</v>
          </cell>
          <cell r="AG452">
            <v>380497.929</v>
          </cell>
          <cell r="AH452">
            <v>762713.458</v>
          </cell>
          <cell r="AI452">
            <v>536110.905</v>
          </cell>
          <cell r="AJ452">
            <v>769458.699</v>
          </cell>
          <cell r="AK452">
            <v>540580.9</v>
          </cell>
          <cell r="AL452">
            <v>723111.46</v>
          </cell>
          <cell r="AM452">
            <v>508307.654</v>
          </cell>
        </row>
        <row r="453">
          <cell r="I453" t="str">
            <v>65.1</v>
          </cell>
          <cell r="J453" t="str">
            <v>ЦДНГ - Марковское НГКМ</v>
          </cell>
        </row>
        <row r="453">
          <cell r="O453" t="str">
            <v>тыс.м3</v>
          </cell>
          <cell r="P453">
            <v>139.785</v>
          </cell>
          <cell r="Q453">
            <v>101.54</v>
          </cell>
          <cell r="R453">
            <v>766.774</v>
          </cell>
          <cell r="S453">
            <v>556.985</v>
          </cell>
          <cell r="T453">
            <v>1115.583</v>
          </cell>
          <cell r="U453">
            <v>810.36</v>
          </cell>
          <cell r="V453">
            <v>1051.553</v>
          </cell>
          <cell r="W453">
            <v>763.848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11264.578</v>
          </cell>
          <cell r="AI453">
            <v>8182.589</v>
          </cell>
          <cell r="AJ453">
            <v>0</v>
          </cell>
          <cell r="AK453">
            <v>0</v>
          </cell>
          <cell r="AL453">
            <v>0</v>
          </cell>
          <cell r="AM453">
            <v>0</v>
          </cell>
        </row>
        <row r="454">
          <cell r="I454" t="str">
            <v>65.2</v>
          </cell>
          <cell r="J454" t="str">
            <v>Продукция газовых скважин</v>
          </cell>
        </row>
        <row r="454">
          <cell r="L454" t="str">
            <v>МНГКМ</v>
          </cell>
          <cell r="M454" t="str">
            <v>ЦДНГ – Марковское НГКМ</v>
          </cell>
          <cell r="N454" t="str">
            <v>ПГС</v>
          </cell>
          <cell r="O454" t="str">
            <v>тыс.м3</v>
          </cell>
          <cell r="P454">
            <v>139.785</v>
          </cell>
          <cell r="Q454">
            <v>101.54</v>
          </cell>
          <cell r="R454">
            <v>766.774</v>
          </cell>
          <cell r="S454">
            <v>556.985</v>
          </cell>
          <cell r="T454">
            <v>1115.583</v>
          </cell>
          <cell r="U454">
            <v>810.36</v>
          </cell>
          <cell r="V454">
            <v>1051.553</v>
          </cell>
          <cell r="W454">
            <v>763.848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11264.578</v>
          </cell>
          <cell r="AI454">
            <v>8182.589</v>
          </cell>
          <cell r="AJ454">
            <v>0</v>
          </cell>
          <cell r="AK454">
            <v>0</v>
          </cell>
          <cell r="AL454">
            <v>0</v>
          </cell>
          <cell r="AM454">
            <v>0</v>
          </cell>
        </row>
        <row r="455">
          <cell r="I455" t="str">
            <v>65.3.</v>
          </cell>
          <cell r="J455" t="str">
            <v>ЦПТГ - УКПГ ЯНГКМ (НТС)</v>
          </cell>
        </row>
        <row r="455">
          <cell r="O455" t="str">
            <v>тыс.м3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  <cell r="AM455">
            <v>0</v>
          </cell>
        </row>
        <row r="456">
          <cell r="I456" t="str">
            <v>65.4.</v>
          </cell>
          <cell r="J456" t="str">
            <v>Продукция газовых скважин</v>
          </cell>
        </row>
        <row r="456">
          <cell r="L456" t="str">
            <v>ЯНГКМ</v>
          </cell>
          <cell r="M456" t="str">
            <v>ЦПТГ - УКПГ ЯНГКМ</v>
          </cell>
          <cell r="N456" t="str">
            <v>ПГС</v>
          </cell>
          <cell r="O456" t="str">
            <v>тыс.м3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0</v>
          </cell>
          <cell r="AJ456">
            <v>0</v>
          </cell>
          <cell r="AK456">
            <v>0</v>
          </cell>
          <cell r="AL456">
            <v>0</v>
          </cell>
          <cell r="AM456">
            <v>0</v>
          </cell>
        </row>
        <row r="457">
          <cell r="I457" t="str">
            <v>65.5.</v>
          </cell>
          <cell r="J457" t="str">
            <v>ЦПТГ - УПППНГ ЯНГКМ</v>
          </cell>
        </row>
        <row r="457">
          <cell r="O457" t="str">
            <v>тыс.м3</v>
          </cell>
          <cell r="P457">
            <v>77976.498</v>
          </cell>
          <cell r="Q457">
            <v>61423.425</v>
          </cell>
          <cell r="R457">
            <v>69364.873</v>
          </cell>
          <cell r="S457">
            <v>52030.63</v>
          </cell>
          <cell r="T457">
            <v>74036.691</v>
          </cell>
          <cell r="U457">
            <v>54819.283</v>
          </cell>
          <cell r="V457">
            <v>65631.576</v>
          </cell>
          <cell r="W457">
            <v>49223.682</v>
          </cell>
          <cell r="X457">
            <v>64522.131</v>
          </cell>
          <cell r="Y457">
            <v>48391.598</v>
          </cell>
          <cell r="Z457">
            <v>73087.45</v>
          </cell>
          <cell r="AA457">
            <v>54815.587</v>
          </cell>
          <cell r="AB457">
            <v>19199.113</v>
          </cell>
          <cell r="AC457">
            <v>14399.335</v>
          </cell>
          <cell r="AD457">
            <v>66812.689</v>
          </cell>
          <cell r="AE457">
            <v>50109.517</v>
          </cell>
          <cell r="AF457">
            <v>62540.707</v>
          </cell>
          <cell r="AG457">
            <v>46905.53</v>
          </cell>
          <cell r="AH457">
            <v>89384.078</v>
          </cell>
          <cell r="AI457">
            <v>67038.058</v>
          </cell>
          <cell r="AJ457">
            <v>88294.784</v>
          </cell>
          <cell r="AK457">
            <v>66221.088</v>
          </cell>
          <cell r="AL457">
            <v>91316.661</v>
          </cell>
          <cell r="AM457">
            <v>67117.746</v>
          </cell>
        </row>
        <row r="458">
          <cell r="I458" t="str">
            <v>65.0.</v>
          </cell>
          <cell r="J458" t="str">
            <v>Попутный нефтяной газ</v>
          </cell>
        </row>
        <row r="458">
          <cell r="L458" t="str">
            <v>ЯНГКМ</v>
          </cell>
          <cell r="M458" t="str">
            <v>ЦПТГ - УПППНГ ЯНГКМ</v>
          </cell>
          <cell r="N458" t="str">
            <v>ПГС</v>
          </cell>
          <cell r="O458" t="str">
            <v>тыс.м3</v>
          </cell>
        </row>
        <row r="458">
          <cell r="R458">
            <v>18747.489</v>
          </cell>
          <cell r="S458">
            <v>14062.502</v>
          </cell>
          <cell r="T458">
            <v>20627.529</v>
          </cell>
          <cell r="U458">
            <v>15273.324</v>
          </cell>
          <cell r="V458">
            <v>12179.277</v>
          </cell>
          <cell r="W458">
            <v>9134.458</v>
          </cell>
          <cell r="X458">
            <v>9544.351</v>
          </cell>
          <cell r="Y458">
            <v>7158.263</v>
          </cell>
          <cell r="Z458">
            <v>24198.619</v>
          </cell>
          <cell r="AA458">
            <v>18148.964</v>
          </cell>
          <cell r="AB458">
            <v>17314.384</v>
          </cell>
          <cell r="AC458">
            <v>12985.788</v>
          </cell>
          <cell r="AD458">
            <v>8092.984</v>
          </cell>
          <cell r="AE458">
            <v>6069.738</v>
          </cell>
          <cell r="AF458">
            <v>30549.816</v>
          </cell>
          <cell r="AG458">
            <v>22912.362</v>
          </cell>
          <cell r="AH458">
            <v>8542.759</v>
          </cell>
          <cell r="AI458">
            <v>6407.069</v>
          </cell>
          <cell r="AJ458">
            <v>8268.843</v>
          </cell>
          <cell r="AK458">
            <v>6201.632</v>
          </cell>
          <cell r="AL458">
            <v>30128.362</v>
          </cell>
          <cell r="AM458">
            <v>22144.346</v>
          </cell>
        </row>
        <row r="459">
          <cell r="I459" t="str">
            <v>65.6.</v>
          </cell>
          <cell r="J459" t="str">
            <v>Попутный нефтяной газ (ИНК)</v>
          </cell>
        </row>
        <row r="459">
          <cell r="L459" t="str">
            <v>ЯНГКМ</v>
          </cell>
          <cell r="M459" t="str">
            <v>ЦПТГ - УПППНГ ЯНГКМ</v>
          </cell>
          <cell r="N459" t="str">
            <v>ПНГ</v>
          </cell>
          <cell r="O459" t="str">
            <v>тыс.м3</v>
          </cell>
          <cell r="P459">
            <v>15449.627</v>
          </cell>
          <cell r="Q459">
            <v>12169.936</v>
          </cell>
          <cell r="R459">
            <v>18747.489</v>
          </cell>
          <cell r="S459">
            <v>14062.502</v>
          </cell>
          <cell r="T459">
            <v>20627.529</v>
          </cell>
          <cell r="U459">
            <v>15273.324</v>
          </cell>
          <cell r="V459">
            <v>12179.277</v>
          </cell>
          <cell r="W459">
            <v>9134.458</v>
          </cell>
          <cell r="X459">
            <v>9544.351</v>
          </cell>
          <cell r="Y459">
            <v>7158.263</v>
          </cell>
          <cell r="Z459">
            <v>24198.619</v>
          </cell>
          <cell r="AA459">
            <v>18148.964</v>
          </cell>
          <cell r="AB459">
            <v>17314.384</v>
          </cell>
          <cell r="AC459">
            <v>12985.788</v>
          </cell>
          <cell r="AD459">
            <v>8092.984</v>
          </cell>
          <cell r="AE459">
            <v>6069.738</v>
          </cell>
          <cell r="AF459">
            <v>30549.816</v>
          </cell>
          <cell r="AG459">
            <v>22912.362</v>
          </cell>
          <cell r="AH459">
            <v>8542.759</v>
          </cell>
          <cell r="AI459">
            <v>6407.069</v>
          </cell>
          <cell r="AJ459">
            <v>8268.843</v>
          </cell>
          <cell r="AK459">
            <v>6201.632</v>
          </cell>
          <cell r="AL459">
            <v>30128.362</v>
          </cell>
          <cell r="AM459">
            <v>22144.346</v>
          </cell>
        </row>
        <row r="460">
          <cell r="I460" t="str">
            <v>65.20.</v>
          </cell>
          <cell r="J460" t="str">
            <v>Попутный нефтяной газ (ТОТ)</v>
          </cell>
        </row>
        <row r="460">
          <cell r="L460" t="str">
            <v>Аянский (Западный) УН (ЯНГКМ)</v>
          </cell>
          <cell r="M460" t="str">
            <v>ЦПТГ - УПППНГ ЯНГКМ</v>
          </cell>
          <cell r="N460" t="str">
            <v>ПНГ</v>
          </cell>
          <cell r="O460" t="str">
            <v>тыс.м3</v>
          </cell>
        </row>
        <row r="460"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0</v>
          </cell>
          <cell r="AJ460">
            <v>0</v>
          </cell>
          <cell r="AK460">
            <v>0</v>
          </cell>
          <cell r="AL460">
            <v>0</v>
          </cell>
          <cell r="AM460">
            <v>0</v>
          </cell>
        </row>
        <row r="461">
          <cell r="I461" t="str">
            <v>65.21.</v>
          </cell>
          <cell r="J461" t="str">
            <v>Попутный нефтяной газ (НГГ)</v>
          </cell>
        </row>
        <row r="461">
          <cell r="L461" t="str">
            <v>Аянский (Западный) УН (ЯНГКМ)</v>
          </cell>
          <cell r="M461" t="str">
            <v>ЦПТГ - УПППНГ ЯНГКМ</v>
          </cell>
          <cell r="N461" t="str">
            <v>ПНГ</v>
          </cell>
          <cell r="O461" t="str">
            <v>тыс.м3</v>
          </cell>
        </row>
        <row r="461"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  <cell r="AL461">
            <v>0</v>
          </cell>
          <cell r="AM461">
            <v>0</v>
          </cell>
        </row>
        <row r="462">
          <cell r="I462" t="str">
            <v>65.7.</v>
          </cell>
          <cell r="J462" t="str">
            <v>Продукция газовых скважин</v>
          </cell>
        </row>
        <row r="462">
          <cell r="L462" t="str">
            <v>ЯНГКМ</v>
          </cell>
          <cell r="M462" t="str">
            <v>ЦПТГ - УПППНГ ЯНГКМ</v>
          </cell>
          <cell r="N462" t="str">
            <v>ПГС</v>
          </cell>
          <cell r="O462" t="str">
            <v>тыс.м3</v>
          </cell>
          <cell r="P462">
            <v>62526.871</v>
          </cell>
          <cell r="Q462">
            <v>49253.489</v>
          </cell>
          <cell r="R462">
            <v>50617.384</v>
          </cell>
          <cell r="S462">
            <v>37968.128</v>
          </cell>
          <cell r="T462">
            <v>53409.162</v>
          </cell>
          <cell r="U462">
            <v>39545.959</v>
          </cell>
          <cell r="V462">
            <v>53452.299</v>
          </cell>
          <cell r="W462">
            <v>40089.224</v>
          </cell>
          <cell r="X462">
            <v>54977.78</v>
          </cell>
          <cell r="Y462">
            <v>41233.335</v>
          </cell>
          <cell r="Z462">
            <v>48888.831</v>
          </cell>
          <cell r="AA462">
            <v>36666.623</v>
          </cell>
          <cell r="AB462">
            <v>1884.729</v>
          </cell>
          <cell r="AC462">
            <v>1413.547</v>
          </cell>
          <cell r="AD462">
            <v>58719.705</v>
          </cell>
          <cell r="AE462">
            <v>44039.779</v>
          </cell>
          <cell r="AF462">
            <v>31990.891</v>
          </cell>
          <cell r="AG462">
            <v>23993.168</v>
          </cell>
          <cell r="AH462">
            <v>80841.319</v>
          </cell>
          <cell r="AI462">
            <v>60630.989</v>
          </cell>
          <cell r="AJ462">
            <v>80025.941</v>
          </cell>
          <cell r="AK462">
            <v>60019.456</v>
          </cell>
          <cell r="AL462">
            <v>61188.299</v>
          </cell>
          <cell r="AM462">
            <v>44973.4</v>
          </cell>
        </row>
        <row r="463">
          <cell r="I463" t="str">
            <v>65.8.</v>
          </cell>
          <cell r="J463" t="str">
            <v>ЦПТГ - УКПГ-2 ЯНГКМ</v>
          </cell>
        </row>
        <row r="463">
          <cell r="O463" t="str">
            <v>тыс.м3</v>
          </cell>
          <cell r="P463">
            <v>356610.91</v>
          </cell>
          <cell r="Q463">
            <v>258792.537</v>
          </cell>
          <cell r="R463">
            <v>356152.096</v>
          </cell>
          <cell r="S463">
            <v>269820.827</v>
          </cell>
          <cell r="T463">
            <v>379036.015</v>
          </cell>
          <cell r="U463">
            <v>280410.843</v>
          </cell>
          <cell r="V463">
            <v>392824.501</v>
          </cell>
          <cell r="W463">
            <v>295639.719</v>
          </cell>
          <cell r="X463">
            <v>380725.509</v>
          </cell>
          <cell r="Y463">
            <v>277929.622</v>
          </cell>
          <cell r="Z463">
            <v>206388.047</v>
          </cell>
          <cell r="AA463">
            <v>150663.274</v>
          </cell>
          <cell r="AB463">
            <v>93852.53</v>
          </cell>
          <cell r="AC463">
            <v>68512.347</v>
          </cell>
          <cell r="AD463">
            <v>302645.989</v>
          </cell>
          <cell r="AE463">
            <v>220931.572</v>
          </cell>
          <cell r="AF463">
            <v>387301.515</v>
          </cell>
          <cell r="AG463">
            <v>282730.106</v>
          </cell>
          <cell r="AH463">
            <v>448340.958</v>
          </cell>
          <cell r="AI463">
            <v>304871.852</v>
          </cell>
          <cell r="AJ463">
            <v>457796.922</v>
          </cell>
          <cell r="AK463">
            <v>311301.907</v>
          </cell>
          <cell r="AL463">
            <v>400405.9</v>
          </cell>
          <cell r="AM463">
            <v>272276.012</v>
          </cell>
        </row>
        <row r="464">
          <cell r="I464" t="str">
            <v>65.8.0.</v>
          </cell>
          <cell r="J464" t="str">
            <v>Попутный нефтяной газ</v>
          </cell>
        </row>
        <row r="464">
          <cell r="L464" t="str">
            <v>ЯНГКМ</v>
          </cell>
          <cell r="M464" t="str">
            <v>ЦПТГ - УПППНГ ЯНГКМ</v>
          </cell>
          <cell r="N464" t="str">
            <v>ПГС</v>
          </cell>
          <cell r="O464" t="str">
            <v>тыс.м3</v>
          </cell>
          <cell r="P464">
            <v>105700.816</v>
          </cell>
          <cell r="Q464">
            <v>76707.081</v>
          </cell>
          <cell r="R464">
            <v>107099.617</v>
          </cell>
          <cell r="S464">
            <v>81138.668</v>
          </cell>
          <cell r="T464">
            <v>103198.008</v>
          </cell>
          <cell r="U464">
            <v>76345.885</v>
          </cell>
          <cell r="V464">
            <v>119527.654</v>
          </cell>
          <cell r="W464">
            <v>89956.512</v>
          </cell>
          <cell r="X464">
            <v>115561.225</v>
          </cell>
          <cell r="Y464">
            <v>84359.694</v>
          </cell>
          <cell r="Z464">
            <v>84423.202</v>
          </cell>
          <cell r="AA464">
            <v>61628.937</v>
          </cell>
          <cell r="AB464">
            <v>33399.459</v>
          </cell>
          <cell r="AC464">
            <v>24381.605</v>
          </cell>
          <cell r="AD464">
            <v>116556.311</v>
          </cell>
          <cell r="AE464">
            <v>85086.107</v>
          </cell>
          <cell r="AF464">
            <v>91170.879</v>
          </cell>
          <cell r="AG464">
            <v>66554.742</v>
          </cell>
          <cell r="AH464">
            <v>145177.876</v>
          </cell>
          <cell r="AI464">
            <v>98720.956</v>
          </cell>
          <cell r="AJ464">
            <v>153078.016</v>
          </cell>
          <cell r="AK464">
            <v>104093.051</v>
          </cell>
          <cell r="AL464">
            <v>116990.131</v>
          </cell>
          <cell r="AM464">
            <v>79553.289</v>
          </cell>
        </row>
        <row r="465">
          <cell r="I465" t="str">
            <v>65.9.</v>
          </cell>
          <cell r="J465" t="str">
            <v>Попутный нефтяной газ (ТОТ)</v>
          </cell>
        </row>
        <row r="465">
          <cell r="L465" t="str">
            <v>ЯНГКМ</v>
          </cell>
          <cell r="M465" t="str">
            <v>ЦПТГ - УКПГ-2 ЯНГКМ</v>
          </cell>
          <cell r="N465" t="str">
            <v>ПНГ</v>
          </cell>
          <cell r="O465" t="str">
            <v>тыс.м3</v>
          </cell>
          <cell r="P465">
            <v>71277.265</v>
          </cell>
          <cell r="Q465">
            <v>51725.911</v>
          </cell>
          <cell r="R465">
            <v>79369.604</v>
          </cell>
          <cell r="S465">
            <v>60130.412</v>
          </cell>
          <cell r="T465">
            <v>85110.732</v>
          </cell>
          <cell r="U465">
            <v>62990.453</v>
          </cell>
          <cell r="V465">
            <v>73838.391</v>
          </cell>
          <cell r="W465">
            <v>55570.773</v>
          </cell>
          <cell r="X465">
            <v>64483.229</v>
          </cell>
          <cell r="Y465">
            <v>47072.757</v>
          </cell>
          <cell r="Z465">
            <v>60697.451</v>
          </cell>
          <cell r="AA465">
            <v>44309.139</v>
          </cell>
          <cell r="AB465">
            <v>32978.918</v>
          </cell>
          <cell r="AC465">
            <v>24074.61</v>
          </cell>
          <cell r="AD465">
            <v>62081.237</v>
          </cell>
          <cell r="AE465">
            <v>45319.303</v>
          </cell>
          <cell r="AF465">
            <v>58393.733</v>
          </cell>
          <cell r="AG465">
            <v>42627.425</v>
          </cell>
          <cell r="AH465">
            <v>55829.125</v>
          </cell>
          <cell r="AI465">
            <v>37963.805</v>
          </cell>
          <cell r="AJ465">
            <v>59749.944</v>
          </cell>
          <cell r="AK465">
            <v>40629.962</v>
          </cell>
          <cell r="AL465">
            <v>62787.034</v>
          </cell>
          <cell r="AM465">
            <v>42695.183</v>
          </cell>
        </row>
        <row r="466">
          <cell r="I466" t="str">
            <v>65.19.</v>
          </cell>
          <cell r="J466" t="str">
            <v>Попутный нефтяной газ (ИНК)</v>
          </cell>
        </row>
        <row r="466">
          <cell r="O466" t="str">
            <v>тыс.м3</v>
          </cell>
          <cell r="P466">
            <v>34423.551</v>
          </cell>
          <cell r="Q466">
            <v>24981.17</v>
          </cell>
          <cell r="R466">
            <v>27730.013</v>
          </cell>
          <cell r="S466">
            <v>21008.256</v>
          </cell>
          <cell r="T466">
            <v>18087.276</v>
          </cell>
          <cell r="U466">
            <v>13355.432</v>
          </cell>
          <cell r="V466">
            <v>45689.263</v>
          </cell>
          <cell r="W466">
            <v>34385.739</v>
          </cell>
          <cell r="X466">
            <v>33226.852</v>
          </cell>
          <cell r="Y466">
            <v>24255.602</v>
          </cell>
          <cell r="Z466">
            <v>7812.721</v>
          </cell>
          <cell r="AA466">
            <v>5703.286</v>
          </cell>
          <cell r="AB466">
            <v>420.541</v>
          </cell>
          <cell r="AC466">
            <v>306.994999999999</v>
          </cell>
          <cell r="AD466">
            <v>39108.57</v>
          </cell>
          <cell r="AE466">
            <v>28549.256</v>
          </cell>
          <cell r="AF466">
            <v>24037.312</v>
          </cell>
          <cell r="AG466">
            <v>17547.238</v>
          </cell>
          <cell r="AH466">
            <v>67767.226</v>
          </cell>
          <cell r="AI466">
            <v>46081.714</v>
          </cell>
          <cell r="AJ466">
            <v>70311.875</v>
          </cell>
          <cell r="AK466">
            <v>47812.075</v>
          </cell>
          <cell r="AL466">
            <v>34493.851</v>
          </cell>
          <cell r="AM466">
            <v>23455.819</v>
          </cell>
        </row>
        <row r="467">
          <cell r="I467" t="str">
            <v>65.19.1.</v>
          </cell>
          <cell r="J467" t="str">
            <v>Попутный нефтяной газ (НГГ)</v>
          </cell>
        </row>
        <row r="467">
          <cell r="O467" t="str">
            <v>тыс.м3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0</v>
          </cell>
          <cell r="X467">
            <v>17851.144</v>
          </cell>
          <cell r="Y467">
            <v>13031.335</v>
          </cell>
          <cell r="Z467">
            <v>15913.03</v>
          </cell>
          <cell r="AA467">
            <v>11616.512</v>
          </cell>
          <cell r="AB467">
            <v>0</v>
          </cell>
          <cell r="AC467">
            <v>0</v>
          </cell>
          <cell r="AD467">
            <v>15366.504</v>
          </cell>
          <cell r="AE467">
            <v>11217.548</v>
          </cell>
          <cell r="AF467">
            <v>8739.834</v>
          </cell>
          <cell r="AG467">
            <v>6380.079</v>
          </cell>
          <cell r="AH467">
            <v>21581.525</v>
          </cell>
          <cell r="AI467">
            <v>14675.437</v>
          </cell>
          <cell r="AJ467">
            <v>23016.197</v>
          </cell>
          <cell r="AK467">
            <v>15651.014</v>
          </cell>
          <cell r="AL467">
            <v>19709.246</v>
          </cell>
          <cell r="AM467">
            <v>13402.287</v>
          </cell>
        </row>
        <row r="468">
          <cell r="I468" t="str">
            <v>65.10.</v>
          </cell>
          <cell r="J468" t="str">
            <v>Продукция газовых скважин</v>
          </cell>
        </row>
        <row r="468">
          <cell r="O468" t="str">
            <v>тыс.м3</v>
          </cell>
          <cell r="P468">
            <v>250910.094</v>
          </cell>
          <cell r="Q468">
            <v>182085.456</v>
          </cell>
          <cell r="R468">
            <v>249052.479</v>
          </cell>
          <cell r="S468">
            <v>188682.159</v>
          </cell>
          <cell r="T468">
            <v>275838.007</v>
          </cell>
          <cell r="U468">
            <v>204064.958</v>
          </cell>
          <cell r="V468">
            <v>273296.847</v>
          </cell>
          <cell r="W468">
            <v>205683.207</v>
          </cell>
          <cell r="X468">
            <v>265164.284</v>
          </cell>
          <cell r="Y468">
            <v>193569.928</v>
          </cell>
          <cell r="Z468">
            <v>121964.845</v>
          </cell>
          <cell r="AA468">
            <v>89034.337</v>
          </cell>
          <cell r="AB468">
            <v>60453.071</v>
          </cell>
          <cell r="AC468">
            <v>44130.742</v>
          </cell>
          <cell r="AD468">
            <v>186089.678</v>
          </cell>
          <cell r="AE468">
            <v>135845.465</v>
          </cell>
          <cell r="AF468">
            <v>296130.636</v>
          </cell>
          <cell r="AG468">
            <v>216175.364</v>
          </cell>
          <cell r="AH468">
            <v>303163.082</v>
          </cell>
          <cell r="AI468">
            <v>206150.896</v>
          </cell>
          <cell r="AJ468">
            <v>304718.906</v>
          </cell>
          <cell r="AK468">
            <v>207208.856</v>
          </cell>
          <cell r="AL468">
            <v>283415.769</v>
          </cell>
          <cell r="AM468">
            <v>192722.723</v>
          </cell>
        </row>
        <row r="469">
          <cell r="I469" t="str">
            <v>65.11.</v>
          </cell>
          <cell r="J469" t="str">
            <v>в т.ч. Ярактинского НГКМ</v>
          </cell>
        </row>
        <row r="469">
          <cell r="L469" t="str">
            <v>ЯНГКМ</v>
          </cell>
          <cell r="M469" t="str">
            <v>ЦПТГ - УКПГ-2 ЯНГКМ</v>
          </cell>
          <cell r="N469" t="str">
            <v>ПГС</v>
          </cell>
          <cell r="O469" t="str">
            <v>тыс.м3</v>
          </cell>
          <cell r="P469">
            <v>202385.295</v>
          </cell>
          <cell r="Q469">
            <v>146871.007</v>
          </cell>
          <cell r="R469">
            <v>215215.564</v>
          </cell>
          <cell r="S469">
            <v>163047.313</v>
          </cell>
          <cell r="T469">
            <v>237303.116</v>
          </cell>
          <cell r="U469">
            <v>175556.845</v>
          </cell>
          <cell r="V469">
            <v>240976.81</v>
          </cell>
          <cell r="W469">
            <v>181359.147</v>
          </cell>
          <cell r="X469">
            <v>229942.579</v>
          </cell>
          <cell r="Y469">
            <v>167858.083</v>
          </cell>
          <cell r="Z469">
            <v>106953.675</v>
          </cell>
          <cell r="AA469">
            <v>78076.183</v>
          </cell>
          <cell r="AB469">
            <v>52989.704</v>
          </cell>
          <cell r="AC469">
            <v>38682.484</v>
          </cell>
          <cell r="AD469">
            <v>164656.926</v>
          </cell>
          <cell r="AE469">
            <v>120199.556</v>
          </cell>
          <cell r="AF469">
            <v>258986.974</v>
          </cell>
          <cell r="AG469">
            <v>189060.491</v>
          </cell>
          <cell r="AH469">
            <v>268067.328</v>
          </cell>
          <cell r="AI469">
            <v>182285.783</v>
          </cell>
          <cell r="AJ469">
            <v>269042.666</v>
          </cell>
          <cell r="AK469">
            <v>182949.013</v>
          </cell>
          <cell r="AL469">
            <v>248324.384</v>
          </cell>
          <cell r="AM469">
            <v>168860.581</v>
          </cell>
        </row>
        <row r="470">
          <cell r="I470" t="str">
            <v>65.12.</v>
          </cell>
          <cell r="J470" t="str">
            <v>в т.ч. Аянского (Западного) ЛУ</v>
          </cell>
        </row>
        <row r="470">
          <cell r="L470" t="str">
            <v>Аянский (Западный) УН (ЯНГКМ)</v>
          </cell>
          <cell r="M470" t="str">
            <v>ЦПТГ - УКПГ-2 ЯНГКМ</v>
          </cell>
          <cell r="N470" t="str">
            <v>ПГС</v>
          </cell>
          <cell r="O470" t="str">
            <v>тыс.м3</v>
          </cell>
          <cell r="P470">
            <v>47866.405</v>
          </cell>
          <cell r="Q470">
            <v>34736.652</v>
          </cell>
          <cell r="R470">
            <v>33836.915</v>
          </cell>
          <cell r="S470">
            <v>25634.846</v>
          </cell>
          <cell r="T470">
            <v>38534.891</v>
          </cell>
          <cell r="U470">
            <v>28508.113</v>
          </cell>
          <cell r="V470">
            <v>32320.037</v>
          </cell>
          <cell r="W470">
            <v>24324.06</v>
          </cell>
          <cell r="X470">
            <v>35221.705</v>
          </cell>
          <cell r="Y470">
            <v>25711.845</v>
          </cell>
          <cell r="Z470">
            <v>15011.17</v>
          </cell>
          <cell r="AA470">
            <v>10958.154</v>
          </cell>
          <cell r="AB470">
            <v>7463.367</v>
          </cell>
          <cell r="AC470">
            <v>5448.258</v>
          </cell>
          <cell r="AD470">
            <v>21432.752</v>
          </cell>
          <cell r="AE470">
            <v>15645.909</v>
          </cell>
          <cell r="AF470">
            <v>37143.662</v>
          </cell>
          <cell r="AG470">
            <v>27114.873</v>
          </cell>
          <cell r="AH470">
            <v>35095.754</v>
          </cell>
          <cell r="AI470">
            <v>23865.113</v>
          </cell>
          <cell r="AJ470">
            <v>35676.24</v>
          </cell>
          <cell r="AK470">
            <v>24259.843</v>
          </cell>
          <cell r="AL470">
            <v>35091.385</v>
          </cell>
          <cell r="AM470">
            <v>23862.142</v>
          </cell>
        </row>
        <row r="471">
          <cell r="I471" t="str">
            <v>65.13.</v>
          </cell>
          <cell r="J471" t="str">
            <v>в т.ч. Западно-Ярактинского УН (Ярактинское НГКМ)</v>
          </cell>
        </row>
        <row r="471">
          <cell r="L471" t="str">
            <v>Западно-Ярактинский УН (ЯНГКМ)</v>
          </cell>
          <cell r="M471" t="str">
            <v>ЦПТГ - УКПГ-2 ЯНГКМ</v>
          </cell>
          <cell r="N471" t="str">
            <v>ПГС</v>
          </cell>
          <cell r="O471" t="str">
            <v>тыс.м3</v>
          </cell>
        </row>
        <row r="472">
          <cell r="I472" t="str">
            <v>65.14.</v>
          </cell>
          <cell r="J472" t="str">
            <v>в т.ч. Кийского УН (Ярактинское НГКМ)</v>
          </cell>
        </row>
        <row r="472">
          <cell r="L472" t="str">
            <v>Кийский УН (Ярактинское НГКМ)</v>
          </cell>
          <cell r="M472" t="str">
            <v>ЦПТГ - УКПГ-2 ЯНГКМ</v>
          </cell>
          <cell r="N472" t="str">
            <v>ПГС</v>
          </cell>
          <cell r="O472" t="str">
            <v>тыс.м3</v>
          </cell>
          <cell r="P472">
            <v>658.394</v>
          </cell>
          <cell r="Q472">
            <v>477.797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0</v>
          </cell>
          <cell r="AJ472">
            <v>0</v>
          </cell>
          <cell r="AK472">
            <v>0</v>
          </cell>
          <cell r="AL472">
            <v>0</v>
          </cell>
          <cell r="AM472">
            <v>0</v>
          </cell>
        </row>
        <row r="473">
          <cell r="I473" t="str">
            <v>65.15.</v>
          </cell>
          <cell r="J473" t="str">
            <v>в т.ч. Западно-Ярактинского УН (Токминское НГКМ)</v>
          </cell>
        </row>
        <row r="473">
          <cell r="L473" t="str">
            <v>Западно-Ярактинский УН (ТНГКМ)</v>
          </cell>
          <cell r="M473" t="str">
            <v>ЦПТГ - УКПГ-2 ЯНГКМ</v>
          </cell>
          <cell r="N473" t="str">
            <v>ПГС</v>
          </cell>
          <cell r="O473" t="str">
            <v>тыс.м3</v>
          </cell>
        </row>
        <row r="474">
          <cell r="I474" t="str">
            <v>65.16.</v>
          </cell>
          <cell r="J474" t="str">
            <v>в т.ч. Аянского ЛУ</v>
          </cell>
        </row>
        <row r="474">
          <cell r="L474" t="str">
            <v>Аянский УН (ЯНГКМ)</v>
          </cell>
          <cell r="M474" t="str">
            <v>ЦПТГ - УКПГ-2 ЯНГКМ</v>
          </cell>
          <cell r="N474" t="str">
            <v>ПГС</v>
          </cell>
          <cell r="O474" t="str">
            <v>тыс.м3</v>
          </cell>
        </row>
        <row r="475">
          <cell r="I475" t="str">
            <v>65.17.</v>
          </cell>
          <cell r="J475" t="str">
            <v>ЦПТГ - УКПГ МНГКМ</v>
          </cell>
        </row>
        <row r="475">
          <cell r="O475" t="str">
            <v>тыс.м3</v>
          </cell>
          <cell r="P475">
            <v>93790.756</v>
          </cell>
          <cell r="Q475">
            <v>68129.605</v>
          </cell>
          <cell r="R475">
            <v>52911.656</v>
          </cell>
          <cell r="S475">
            <v>38435.026</v>
          </cell>
          <cell r="T475">
            <v>1307.607</v>
          </cell>
          <cell r="U475">
            <v>949.846</v>
          </cell>
          <cell r="V475">
            <v>36307.956</v>
          </cell>
          <cell r="W475">
            <v>29772.524</v>
          </cell>
          <cell r="X475">
            <v>66082.822</v>
          </cell>
          <cell r="Y475">
            <v>54187.914</v>
          </cell>
          <cell r="Z475">
            <v>61414.82</v>
          </cell>
          <cell r="AA475">
            <v>50360.152</v>
          </cell>
          <cell r="AB475">
            <v>14344.728</v>
          </cell>
          <cell r="AC475">
            <v>11762.677</v>
          </cell>
          <cell r="AD475">
            <v>64425.365</v>
          </cell>
          <cell r="AE475">
            <v>51540.292</v>
          </cell>
          <cell r="AF475">
            <v>63577.866</v>
          </cell>
          <cell r="AG475">
            <v>50862.293</v>
          </cell>
          <cell r="AH475">
            <v>213723.844</v>
          </cell>
          <cell r="AI475">
            <v>156018.406</v>
          </cell>
          <cell r="AJ475">
            <v>223366.993</v>
          </cell>
          <cell r="AK475">
            <v>163057.905</v>
          </cell>
          <cell r="AL475">
            <v>231388.899</v>
          </cell>
          <cell r="AM475">
            <v>168913.896</v>
          </cell>
        </row>
        <row r="476">
          <cell r="I476" t="str">
            <v>65.17.1.</v>
          </cell>
          <cell r="J476" t="str">
            <v>Попутный нефтяной газ</v>
          </cell>
        </row>
        <row r="476">
          <cell r="L476" t="str">
            <v>МНГКМ</v>
          </cell>
          <cell r="M476" t="str">
            <v>ЦПТГ - УКПГ МНГКМ</v>
          </cell>
          <cell r="N476" t="str">
            <v>ПГС</v>
          </cell>
          <cell r="O476" t="str">
            <v>тыс.м3</v>
          </cell>
        </row>
        <row r="477">
          <cell r="I477" t="str">
            <v>65.18.</v>
          </cell>
          <cell r="J477" t="str">
            <v>Продукция газовых скважин</v>
          </cell>
        </row>
        <row r="477">
          <cell r="L477" t="str">
            <v>МНГКМ</v>
          </cell>
          <cell r="M477" t="str">
            <v>ЦПТГ - УКПГ МНГКМ</v>
          </cell>
          <cell r="N477" t="str">
            <v>ПГС</v>
          </cell>
          <cell r="O477" t="str">
            <v>тыс.м3</v>
          </cell>
          <cell r="P477">
            <v>93790.756</v>
          </cell>
          <cell r="Q477">
            <v>68129.605</v>
          </cell>
          <cell r="R477">
            <v>52911.656</v>
          </cell>
          <cell r="S477">
            <v>38435.026</v>
          </cell>
          <cell r="T477">
            <v>1307.607</v>
          </cell>
          <cell r="U477">
            <v>949.846</v>
          </cell>
          <cell r="V477">
            <v>36307.956</v>
          </cell>
          <cell r="W477">
            <v>29772.524</v>
          </cell>
          <cell r="X477">
            <v>66082.822</v>
          </cell>
          <cell r="Y477">
            <v>54187.914</v>
          </cell>
          <cell r="Z477">
            <v>61414.82</v>
          </cell>
          <cell r="AA477">
            <v>50360.152</v>
          </cell>
          <cell r="AB477">
            <v>14344.728</v>
          </cell>
          <cell r="AC477">
            <v>11762.677</v>
          </cell>
          <cell r="AD477">
            <v>64425.365</v>
          </cell>
          <cell r="AE477">
            <v>51540.292</v>
          </cell>
          <cell r="AF477">
            <v>63577.866</v>
          </cell>
          <cell r="AG477">
            <v>50862.293</v>
          </cell>
          <cell r="AH477">
            <v>213723.844</v>
          </cell>
          <cell r="AI477">
            <v>156018.406</v>
          </cell>
          <cell r="AJ477">
            <v>223366.993</v>
          </cell>
          <cell r="AK477">
            <v>163057.905</v>
          </cell>
          <cell r="AL477">
            <v>231388.899</v>
          </cell>
          <cell r="AM477">
            <v>168913.896</v>
          </cell>
        </row>
        <row r="478">
          <cell r="I478">
            <v>29</v>
          </cell>
          <cell r="J478" t="str">
            <v>Потери нормативные при добыче ГГП (ГС)</v>
          </cell>
          <cell r="K478">
            <v>1</v>
          </cell>
        </row>
        <row r="478">
          <cell r="O478" t="str">
            <v>тыс.м3</v>
          </cell>
          <cell r="P478">
            <v>38.039</v>
          </cell>
          <cell r="Q478">
            <v>29.591</v>
          </cell>
          <cell r="R478">
            <v>34.15</v>
          </cell>
          <cell r="S478">
            <v>27.472</v>
          </cell>
          <cell r="T478">
            <v>16.626</v>
          </cell>
          <cell r="U478">
            <v>13.069</v>
          </cell>
          <cell r="V478">
            <v>18.871</v>
          </cell>
          <cell r="W478">
            <v>14.351</v>
          </cell>
          <cell r="X478">
            <v>20.079</v>
          </cell>
          <cell r="Y478">
            <v>15.096</v>
          </cell>
          <cell r="Z478">
            <v>12.471</v>
          </cell>
          <cell r="AA478">
            <v>9.508</v>
          </cell>
          <cell r="AB478">
            <v>4.235</v>
          </cell>
          <cell r="AC478">
            <v>3.177</v>
          </cell>
          <cell r="AD478">
            <v>16.346</v>
          </cell>
          <cell r="AE478">
            <v>12.282</v>
          </cell>
          <cell r="AF478">
            <v>20.247</v>
          </cell>
          <cell r="AG478">
            <v>15.098</v>
          </cell>
          <cell r="AH478">
            <v>33.923</v>
          </cell>
          <cell r="AI478">
            <v>24.099</v>
          </cell>
          <cell r="AJ478">
            <v>34.006</v>
          </cell>
          <cell r="AK478">
            <v>24.152</v>
          </cell>
          <cell r="AL478">
            <v>33.172</v>
          </cell>
          <cell r="AM478">
            <v>23.494</v>
          </cell>
        </row>
        <row r="479">
          <cell r="I479" t="str">
            <v>29.1.</v>
          </cell>
          <cell r="J479" t="str">
            <v>ЦДНГ - Марковское НГКМ</v>
          </cell>
        </row>
        <row r="479">
          <cell r="O479" t="str">
            <v>тыс.м3</v>
          </cell>
          <cell r="P479">
            <v>0.009</v>
          </cell>
          <cell r="Q479">
            <v>0.007</v>
          </cell>
          <cell r="R479">
            <v>0.049</v>
          </cell>
          <cell r="S479">
            <v>0.036</v>
          </cell>
          <cell r="T479">
            <v>0.071</v>
          </cell>
          <cell r="U479">
            <v>0.052</v>
          </cell>
          <cell r="V479">
            <v>0.067</v>
          </cell>
          <cell r="W479">
            <v>0.049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0.721</v>
          </cell>
          <cell r="AI479">
            <v>0.524</v>
          </cell>
          <cell r="AJ479">
            <v>0</v>
          </cell>
          <cell r="AK479">
            <v>0</v>
          </cell>
          <cell r="AL479">
            <v>0</v>
          </cell>
          <cell r="AM479">
            <v>0</v>
          </cell>
        </row>
        <row r="480">
          <cell r="I480" t="str">
            <v>29.2.</v>
          </cell>
          <cell r="J480" t="str">
            <v>Продукция газовых скважин</v>
          </cell>
        </row>
        <row r="480">
          <cell r="L480" t="str">
            <v>МНГКМ</v>
          </cell>
          <cell r="M480" t="str">
            <v>ЦДНГ – Марковское НГКМ</v>
          </cell>
          <cell r="N480" t="str">
            <v>ГГП(ГС)</v>
          </cell>
          <cell r="O480" t="str">
            <v>тыс.м3</v>
          </cell>
          <cell r="P480">
            <v>0.009</v>
          </cell>
          <cell r="Q480">
            <v>0.007</v>
          </cell>
          <cell r="R480">
            <v>0.049</v>
          </cell>
          <cell r="S480">
            <v>0.036</v>
          </cell>
          <cell r="T480">
            <v>0.071</v>
          </cell>
          <cell r="U480">
            <v>0.052</v>
          </cell>
          <cell r="V480">
            <v>0.067</v>
          </cell>
          <cell r="W480">
            <v>0.049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0.721</v>
          </cell>
          <cell r="AI480">
            <v>0.524</v>
          </cell>
          <cell r="AJ480">
            <v>0</v>
          </cell>
          <cell r="AK480">
            <v>0</v>
          </cell>
          <cell r="AL480">
            <v>0</v>
          </cell>
          <cell r="AM480">
            <v>0</v>
          </cell>
        </row>
        <row r="481">
          <cell r="I481" t="str">
            <v>29.3.</v>
          </cell>
          <cell r="J481" t="str">
            <v>ЦПТГ - УКПГ ЯНГКМ (НТС)</v>
          </cell>
        </row>
        <row r="481">
          <cell r="O481" t="str">
            <v>тыс.м3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0</v>
          </cell>
          <cell r="AJ481">
            <v>0</v>
          </cell>
          <cell r="AK481">
            <v>0</v>
          </cell>
          <cell r="AL481">
            <v>0</v>
          </cell>
          <cell r="AM481">
            <v>0</v>
          </cell>
        </row>
        <row r="482">
          <cell r="I482" t="str">
            <v>29.4.</v>
          </cell>
          <cell r="J482" t="str">
            <v>Продукция газовых скважин</v>
          </cell>
        </row>
        <row r="482">
          <cell r="L482" t="str">
            <v>ЯНГКМ</v>
          </cell>
          <cell r="M482" t="str">
            <v>ЦПТГ - УКПГ ЯНГКМ</v>
          </cell>
          <cell r="N482" t="str">
            <v>ГГП(ГС)</v>
          </cell>
          <cell r="O482" t="str">
            <v>тыс.м3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0</v>
          </cell>
          <cell r="AJ482">
            <v>0</v>
          </cell>
          <cell r="AK482">
            <v>0</v>
          </cell>
          <cell r="AL482">
            <v>0</v>
          </cell>
          <cell r="AM482">
            <v>0</v>
          </cell>
        </row>
        <row r="483">
          <cell r="I483" t="str">
            <v>29.5.</v>
          </cell>
          <cell r="J483" t="str">
            <v>ЦПТГ - УПППНГ ЯНГКМ</v>
          </cell>
        </row>
        <row r="483">
          <cell r="O483" t="str">
            <v>тыс.м3</v>
          </cell>
          <cell r="P483">
            <v>3.252</v>
          </cell>
          <cell r="Q483">
            <v>2.563</v>
          </cell>
          <cell r="R483">
            <v>2.632</v>
          </cell>
          <cell r="S483">
            <v>1.974</v>
          </cell>
          <cell r="T483">
            <v>2.777</v>
          </cell>
          <cell r="U483">
            <v>2.055</v>
          </cell>
          <cell r="V483">
            <v>2.78</v>
          </cell>
          <cell r="W483">
            <v>2.085</v>
          </cell>
          <cell r="X483">
            <v>2.859</v>
          </cell>
          <cell r="Y483">
            <v>2.144</v>
          </cell>
          <cell r="Z483">
            <v>2.542</v>
          </cell>
          <cell r="AA483">
            <v>1.907</v>
          </cell>
          <cell r="AB483">
            <v>0.098</v>
          </cell>
          <cell r="AC483">
            <v>0.074</v>
          </cell>
          <cell r="AD483">
            <v>3.054</v>
          </cell>
          <cell r="AE483">
            <v>2.291</v>
          </cell>
          <cell r="AF483">
            <v>1.664</v>
          </cell>
          <cell r="AG483">
            <v>1.248</v>
          </cell>
          <cell r="AH483">
            <v>4.204</v>
          </cell>
          <cell r="AI483">
            <v>3.153</v>
          </cell>
          <cell r="AJ483">
            <v>4.162</v>
          </cell>
          <cell r="AK483">
            <v>3.122</v>
          </cell>
          <cell r="AL483">
            <v>3.182</v>
          </cell>
          <cell r="AM483">
            <v>2.339</v>
          </cell>
        </row>
        <row r="484">
          <cell r="I484" t="str">
            <v>29.7.</v>
          </cell>
          <cell r="J484" t="str">
            <v>Продукция газовых скважин</v>
          </cell>
        </row>
        <row r="484">
          <cell r="L484" t="str">
            <v>ЯНГКМ</v>
          </cell>
          <cell r="M484" t="str">
            <v>ЦПТГ - УПППНГ ЯНГКМ</v>
          </cell>
          <cell r="N484" t="str">
            <v>ГГП(ГС)</v>
          </cell>
          <cell r="O484" t="str">
            <v>тыс.м3</v>
          </cell>
          <cell r="P484">
            <v>3.252</v>
          </cell>
          <cell r="Q484">
            <v>2.563</v>
          </cell>
          <cell r="R484">
            <v>2.632</v>
          </cell>
          <cell r="S484">
            <v>1.974</v>
          </cell>
          <cell r="T484">
            <v>2.777</v>
          </cell>
          <cell r="U484">
            <v>2.055</v>
          </cell>
          <cell r="V484">
            <v>2.78</v>
          </cell>
          <cell r="W484">
            <v>2.085</v>
          </cell>
          <cell r="X484">
            <v>2.859</v>
          </cell>
          <cell r="Y484">
            <v>2.144</v>
          </cell>
          <cell r="Z484">
            <v>2.542</v>
          </cell>
          <cell r="AA484">
            <v>1.907</v>
          </cell>
          <cell r="AB484">
            <v>0.098</v>
          </cell>
          <cell r="AC484">
            <v>0.074</v>
          </cell>
          <cell r="AD484">
            <v>3.054</v>
          </cell>
          <cell r="AE484">
            <v>2.291</v>
          </cell>
          <cell r="AF484">
            <v>1.664</v>
          </cell>
          <cell r="AG484">
            <v>1.248</v>
          </cell>
          <cell r="AH484">
            <v>4.204</v>
          </cell>
          <cell r="AI484">
            <v>3.153</v>
          </cell>
          <cell r="AJ484">
            <v>4.162</v>
          </cell>
          <cell r="AK484">
            <v>3.122</v>
          </cell>
          <cell r="AL484">
            <v>3.182</v>
          </cell>
          <cell r="AM484">
            <v>2.339</v>
          </cell>
        </row>
        <row r="485">
          <cell r="I485" t="str">
            <v>29.8.</v>
          </cell>
          <cell r="J485" t="str">
            <v>ЦПТГ - УКПГ-2 ЯНГКМ</v>
          </cell>
        </row>
        <row r="485">
          <cell r="O485" t="str">
            <v>тыс.м3</v>
          </cell>
          <cell r="P485">
            <v>28.683</v>
          </cell>
          <cell r="Q485">
            <v>22.461</v>
          </cell>
          <cell r="R485">
            <v>27.995</v>
          </cell>
          <cell r="S485">
            <v>22.812</v>
          </cell>
          <cell r="T485">
            <v>13.694</v>
          </cell>
          <cell r="U485">
            <v>10.901</v>
          </cell>
          <cell r="V485">
            <v>13.7</v>
          </cell>
          <cell r="W485">
            <v>10.311</v>
          </cell>
          <cell r="X485">
            <v>12.99</v>
          </cell>
          <cell r="Y485">
            <v>9.483</v>
          </cell>
          <cell r="Z485">
            <v>5.998</v>
          </cell>
          <cell r="AA485">
            <v>4.378</v>
          </cell>
          <cell r="AB485">
            <v>3.219</v>
          </cell>
          <cell r="AC485">
            <v>2.35</v>
          </cell>
          <cell r="AD485">
            <v>9.169</v>
          </cell>
          <cell r="AE485">
            <v>6.693</v>
          </cell>
          <cell r="AF485">
            <v>14.514</v>
          </cell>
          <cell r="AG485">
            <v>10.595</v>
          </cell>
          <cell r="AH485">
            <v>14.934</v>
          </cell>
          <cell r="AI485">
            <v>10.155</v>
          </cell>
          <cell r="AJ485">
            <v>15.125</v>
          </cell>
          <cell r="AK485">
            <v>10.285</v>
          </cell>
          <cell r="AL485">
            <v>14.749</v>
          </cell>
          <cell r="AM485">
            <v>10.029</v>
          </cell>
        </row>
        <row r="486">
          <cell r="I486" t="str">
            <v>29.9.</v>
          </cell>
          <cell r="J486" t="str">
            <v>Продукция газовых скважин</v>
          </cell>
        </row>
        <row r="486">
          <cell r="O486" t="str">
            <v>тыс.м3</v>
          </cell>
          <cell r="P486">
            <v>28.683</v>
          </cell>
          <cell r="Q486">
            <v>22.461</v>
          </cell>
          <cell r="R486">
            <v>27.995</v>
          </cell>
          <cell r="S486">
            <v>22.812</v>
          </cell>
          <cell r="T486">
            <v>13.694</v>
          </cell>
          <cell r="U486">
            <v>10.901</v>
          </cell>
          <cell r="V486">
            <v>13.7</v>
          </cell>
          <cell r="W486">
            <v>10.311</v>
          </cell>
          <cell r="X486">
            <v>12.99</v>
          </cell>
          <cell r="Y486">
            <v>9.483</v>
          </cell>
          <cell r="Z486">
            <v>5.998</v>
          </cell>
          <cell r="AA486">
            <v>4.378</v>
          </cell>
          <cell r="AB486">
            <v>3.219</v>
          </cell>
          <cell r="AC486">
            <v>2.35</v>
          </cell>
          <cell r="AD486">
            <v>9.169</v>
          </cell>
          <cell r="AE486">
            <v>6.693</v>
          </cell>
          <cell r="AF486">
            <v>14.514</v>
          </cell>
          <cell r="AG486">
            <v>10.595</v>
          </cell>
          <cell r="AH486">
            <v>14.934</v>
          </cell>
          <cell r="AI486">
            <v>10.155</v>
          </cell>
          <cell r="AJ486">
            <v>15.125</v>
          </cell>
          <cell r="AK486">
            <v>10.285</v>
          </cell>
          <cell r="AL486">
            <v>14.749</v>
          </cell>
          <cell r="AM486">
            <v>10.029</v>
          </cell>
        </row>
        <row r="487">
          <cell r="I487" t="str">
            <v>29.10.</v>
          </cell>
          <cell r="J487" t="str">
            <v>в т.ч. Ярактинского НГКМ</v>
          </cell>
        </row>
        <row r="487">
          <cell r="L487" t="str">
            <v>ЯНГКМ</v>
          </cell>
          <cell r="M487" t="str">
            <v>ЦПТГ - УКПГ-2 ЯНГКМ</v>
          </cell>
          <cell r="N487" t="str">
            <v>ГГП(ГС)</v>
          </cell>
          <cell r="O487" t="str">
            <v>тыс.м3</v>
          </cell>
          <cell r="P487">
            <v>22.318</v>
          </cell>
          <cell r="Q487">
            <v>17.405</v>
          </cell>
          <cell r="R487">
            <v>23.727</v>
          </cell>
          <cell r="S487">
            <v>19.281</v>
          </cell>
          <cell r="T487">
            <v>12.836</v>
          </cell>
          <cell r="U487">
            <v>10.212</v>
          </cell>
          <cell r="V487">
            <v>12.992</v>
          </cell>
          <cell r="W487">
            <v>9.778</v>
          </cell>
          <cell r="X487">
            <v>12.226</v>
          </cell>
          <cell r="Y487">
            <v>8.925</v>
          </cell>
          <cell r="Z487">
            <v>5.673</v>
          </cell>
          <cell r="AA487">
            <v>4.141</v>
          </cell>
          <cell r="AB487">
            <v>3.045</v>
          </cell>
          <cell r="AC487">
            <v>2.223</v>
          </cell>
          <cell r="AD487">
            <v>8.706</v>
          </cell>
          <cell r="AE487">
            <v>6.355</v>
          </cell>
          <cell r="AF487">
            <v>13.71</v>
          </cell>
          <cell r="AG487">
            <v>10.008</v>
          </cell>
          <cell r="AH487">
            <v>14.181</v>
          </cell>
          <cell r="AI487">
            <v>9.643</v>
          </cell>
          <cell r="AJ487">
            <v>14.348</v>
          </cell>
          <cell r="AK487">
            <v>9.757</v>
          </cell>
          <cell r="AL487">
            <v>13.953</v>
          </cell>
          <cell r="AM487">
            <v>9.488</v>
          </cell>
        </row>
        <row r="488">
          <cell r="I488" t="str">
            <v>29.11.</v>
          </cell>
          <cell r="J488" t="str">
            <v>в т.ч. Аянского (Западного) ЛУ</v>
          </cell>
        </row>
        <row r="488">
          <cell r="L488" t="str">
            <v>Аянский (Западный) УН (ЯНГКМ)</v>
          </cell>
          <cell r="M488" t="str">
            <v>ЦПТГ - УКПГ-2 ЯНГКМ</v>
          </cell>
          <cell r="N488" t="str">
            <v>ГГП(ГС)</v>
          </cell>
          <cell r="O488" t="str">
            <v>тыс.м3</v>
          </cell>
          <cell r="P488">
            <v>6.038</v>
          </cell>
          <cell r="Q488">
            <v>4.796</v>
          </cell>
          <cell r="R488">
            <v>4.268</v>
          </cell>
          <cell r="S488">
            <v>3.531</v>
          </cell>
          <cell r="T488">
            <v>0.858</v>
          </cell>
          <cell r="U488">
            <v>0.689</v>
          </cell>
          <cell r="V488">
            <v>0.708</v>
          </cell>
          <cell r="W488">
            <v>0.533</v>
          </cell>
          <cell r="X488">
            <v>0.764</v>
          </cell>
          <cell r="Y488">
            <v>0.558</v>
          </cell>
          <cell r="Z488">
            <v>0.325</v>
          </cell>
          <cell r="AA488">
            <v>0.237</v>
          </cell>
          <cell r="AB488">
            <v>0.174</v>
          </cell>
          <cell r="AC488">
            <v>0.127</v>
          </cell>
          <cell r="AD488">
            <v>0.463</v>
          </cell>
          <cell r="AE488">
            <v>0.338</v>
          </cell>
          <cell r="AF488">
            <v>0.804</v>
          </cell>
          <cell r="AG488">
            <v>0.587</v>
          </cell>
          <cell r="AH488">
            <v>0.753</v>
          </cell>
          <cell r="AI488">
            <v>0.512</v>
          </cell>
          <cell r="AJ488">
            <v>0.777</v>
          </cell>
          <cell r="AK488">
            <v>0.528</v>
          </cell>
          <cell r="AL488">
            <v>0.796</v>
          </cell>
          <cell r="AM488">
            <v>0.541</v>
          </cell>
        </row>
        <row r="489">
          <cell r="I489" t="str">
            <v>29.12.</v>
          </cell>
          <cell r="J489" t="str">
            <v>в т.ч. Западно-Ярактинского УН (Ярактинское НГКМ)</v>
          </cell>
        </row>
        <row r="489">
          <cell r="L489" t="str">
            <v>Западно-Ярактинский УН (ЯНГКМ)</v>
          </cell>
          <cell r="M489" t="str">
            <v>ЦПТГ - УКПГ-2 ЯНГКМ</v>
          </cell>
          <cell r="N489" t="str">
            <v>ГГП(ГС)</v>
          </cell>
          <cell r="O489" t="str">
            <v>тыс.м3</v>
          </cell>
        </row>
        <row r="490">
          <cell r="I490" t="str">
            <v>29.13.</v>
          </cell>
          <cell r="J490" t="str">
            <v>в т.ч. Кийского УН (Ярактинское НГКМ)</v>
          </cell>
        </row>
        <row r="490">
          <cell r="L490" t="str">
            <v>Кийский УН (Ярактинское НГКМ)</v>
          </cell>
          <cell r="M490" t="str">
            <v>ЦПТГ - УКПГ-2 ЯНГКМ</v>
          </cell>
          <cell r="N490" t="str">
            <v>ГГП(ГС)</v>
          </cell>
          <cell r="O490" t="str">
            <v>тыс.м3</v>
          </cell>
          <cell r="P490">
            <v>0.327</v>
          </cell>
          <cell r="Q490">
            <v>0.26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0</v>
          </cell>
          <cell r="AJ490">
            <v>0</v>
          </cell>
          <cell r="AK490">
            <v>0</v>
          </cell>
          <cell r="AL490">
            <v>0</v>
          </cell>
          <cell r="AM490">
            <v>0</v>
          </cell>
        </row>
        <row r="491">
          <cell r="I491" t="str">
            <v>29.14.</v>
          </cell>
          <cell r="J491" t="str">
            <v>в т.ч. Западно-Ярактинского УН (Токминское НГКМ)</v>
          </cell>
        </row>
        <row r="491">
          <cell r="L491" t="str">
            <v>Западно-Ярактинский УН (ТНГКМ)</v>
          </cell>
          <cell r="M491" t="str">
            <v>ЦПТГ - УКПГ-2 ЯНГКМ</v>
          </cell>
          <cell r="N491" t="str">
            <v>ГГП(ГС)</v>
          </cell>
          <cell r="O491" t="str">
            <v>тыс.м3</v>
          </cell>
        </row>
        <row r="492">
          <cell r="I492" t="str">
            <v>29.15.</v>
          </cell>
          <cell r="J492" t="str">
            <v>в т.ч. Аянского ЛУ</v>
          </cell>
        </row>
        <row r="492">
          <cell r="L492" t="str">
            <v>Аянский УН (ЯНГКМ)</v>
          </cell>
          <cell r="M492" t="str">
            <v>ЦПТГ - УКПГ-2 ЯНГКМ</v>
          </cell>
          <cell r="N492" t="str">
            <v>ГГП(ГС)</v>
          </cell>
          <cell r="O492" t="str">
            <v>тыс.м3</v>
          </cell>
        </row>
        <row r="492"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0</v>
          </cell>
          <cell r="AJ492">
            <v>0</v>
          </cell>
          <cell r="AK492">
            <v>0</v>
          </cell>
          <cell r="AL492">
            <v>0</v>
          </cell>
          <cell r="AM492">
            <v>0</v>
          </cell>
        </row>
        <row r="493">
          <cell r="I493" t="str">
            <v>29.16.</v>
          </cell>
          <cell r="J493" t="str">
            <v>ЦПТГ - УКПГ МНГКМ</v>
          </cell>
        </row>
        <row r="493">
          <cell r="O493" t="str">
            <v>тыс.м3</v>
          </cell>
          <cell r="P493">
            <v>6.095</v>
          </cell>
          <cell r="Q493">
            <v>4.56</v>
          </cell>
          <cell r="R493">
            <v>3.474</v>
          </cell>
          <cell r="S493">
            <v>2.65</v>
          </cell>
          <cell r="T493">
            <v>0.084</v>
          </cell>
          <cell r="U493">
            <v>0.061</v>
          </cell>
          <cell r="V493">
            <v>2.324</v>
          </cell>
          <cell r="W493">
            <v>1.906</v>
          </cell>
          <cell r="X493">
            <v>4.23</v>
          </cell>
          <cell r="Y493">
            <v>3.469</v>
          </cell>
          <cell r="Z493">
            <v>3.931</v>
          </cell>
          <cell r="AA493">
            <v>3.223</v>
          </cell>
          <cell r="AB493">
            <v>0.918</v>
          </cell>
          <cell r="AC493">
            <v>0.753</v>
          </cell>
          <cell r="AD493">
            <v>4.123</v>
          </cell>
          <cell r="AE493">
            <v>3.298</v>
          </cell>
          <cell r="AF493">
            <v>4.069</v>
          </cell>
          <cell r="AG493">
            <v>3.255</v>
          </cell>
          <cell r="AH493">
            <v>14.064</v>
          </cell>
          <cell r="AI493">
            <v>10.267</v>
          </cell>
          <cell r="AJ493">
            <v>14.719</v>
          </cell>
          <cell r="AK493">
            <v>10.745</v>
          </cell>
          <cell r="AL493">
            <v>15.241</v>
          </cell>
          <cell r="AM493">
            <v>11.126</v>
          </cell>
        </row>
        <row r="494">
          <cell r="I494" t="str">
            <v>29.17.</v>
          </cell>
          <cell r="J494" t="str">
            <v>Продукция газовых скважин</v>
          </cell>
        </row>
        <row r="494">
          <cell r="L494" t="str">
            <v>МНГКМ</v>
          </cell>
          <cell r="M494" t="str">
            <v>ЦПТГ - УКПГ МНГКМ</v>
          </cell>
          <cell r="N494" t="str">
            <v>ГГП(ГС)</v>
          </cell>
          <cell r="O494" t="str">
            <v>тыс.м3</v>
          </cell>
          <cell r="P494">
            <v>6.095</v>
          </cell>
          <cell r="Q494">
            <v>4.56</v>
          </cell>
          <cell r="R494">
            <v>3.474</v>
          </cell>
          <cell r="S494">
            <v>2.65</v>
          </cell>
          <cell r="T494">
            <v>0.084</v>
          </cell>
          <cell r="U494">
            <v>0.061</v>
          </cell>
          <cell r="V494">
            <v>2.324</v>
          </cell>
          <cell r="W494">
            <v>1.906</v>
          </cell>
          <cell r="X494">
            <v>4.23</v>
          </cell>
          <cell r="Y494">
            <v>3.469</v>
          </cell>
          <cell r="Z494">
            <v>3.931</v>
          </cell>
          <cell r="AA494">
            <v>3.223</v>
          </cell>
          <cell r="AB494">
            <v>0.918</v>
          </cell>
          <cell r="AC494">
            <v>0.753</v>
          </cell>
          <cell r="AD494">
            <v>4.123</v>
          </cell>
          <cell r="AE494">
            <v>3.298</v>
          </cell>
          <cell r="AF494">
            <v>4.069</v>
          </cell>
          <cell r="AG494">
            <v>3.255</v>
          </cell>
          <cell r="AH494">
            <v>14.064</v>
          </cell>
          <cell r="AI494">
            <v>10.267</v>
          </cell>
          <cell r="AJ494">
            <v>14.719</v>
          </cell>
          <cell r="AK494">
            <v>10.745</v>
          </cell>
          <cell r="AL494">
            <v>15.241</v>
          </cell>
          <cell r="AM494">
            <v>11.126</v>
          </cell>
        </row>
        <row r="495">
          <cell r="I495">
            <v>70</v>
          </cell>
          <cell r="J495" t="str">
            <v>Нормативные потери ГГП при транспортировке</v>
          </cell>
          <cell r="K495">
            <v>1</v>
          </cell>
        </row>
        <row r="495">
          <cell r="O495" t="str">
            <v>тыс.м3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0</v>
          </cell>
          <cell r="AJ495">
            <v>0</v>
          </cell>
          <cell r="AK495">
            <v>0</v>
          </cell>
          <cell r="AL495">
            <v>0</v>
          </cell>
          <cell r="AM495">
            <v>0</v>
          </cell>
        </row>
        <row r="496">
          <cell r="I496">
            <v>31</v>
          </cell>
          <cell r="J496" t="str">
            <v>Использование на собственные нужды ГГП</v>
          </cell>
        </row>
        <row r="496">
          <cell r="O496" t="str">
            <v>тыс.м3</v>
          </cell>
          <cell r="P496">
            <v>60924.528</v>
          </cell>
          <cell r="Q496">
            <v>45143.578</v>
          </cell>
          <cell r="R496">
            <v>45040.411</v>
          </cell>
          <cell r="S496">
            <v>33554.602</v>
          </cell>
          <cell r="T496">
            <v>39781.81</v>
          </cell>
          <cell r="U496">
            <v>29433.165</v>
          </cell>
          <cell r="V496">
            <v>47658.2</v>
          </cell>
          <cell r="W496">
            <v>36286.816</v>
          </cell>
          <cell r="X496">
            <v>45178.6</v>
          </cell>
          <cell r="Y496">
            <v>33892.836</v>
          </cell>
          <cell r="Z496">
            <v>40880</v>
          </cell>
          <cell r="AA496">
            <v>30656.003</v>
          </cell>
          <cell r="AB496">
            <v>9702.65</v>
          </cell>
          <cell r="AC496">
            <v>7276.058</v>
          </cell>
          <cell r="AD496">
            <v>41724.5</v>
          </cell>
          <cell r="AE496">
            <v>31251.277</v>
          </cell>
          <cell r="AF496">
            <v>40991.1</v>
          </cell>
          <cell r="AG496">
            <v>30710.223</v>
          </cell>
          <cell r="AH496">
            <v>45571.6</v>
          </cell>
          <cell r="AI496">
            <v>33993.681</v>
          </cell>
          <cell r="AJ496">
            <v>44210</v>
          </cell>
          <cell r="AK496">
            <v>32978.449</v>
          </cell>
          <cell r="AL496">
            <v>45192.6</v>
          </cell>
          <cell r="AM496">
            <v>33154.07</v>
          </cell>
        </row>
        <row r="497">
          <cell r="I497" t="str">
            <v>31.59.</v>
          </cell>
          <cell r="J497" t="str">
            <v>Использование на собственные нужды ГГП с УПППНГ-3,6</v>
          </cell>
          <cell r="K497">
            <v>1</v>
          </cell>
        </row>
        <row r="497">
          <cell r="O497" t="str">
            <v>тыс.м3</v>
          </cell>
          <cell r="P497">
            <v>37627.1</v>
          </cell>
          <cell r="Q497">
            <v>28220.328</v>
          </cell>
          <cell r="R497">
            <v>35326.996</v>
          </cell>
          <cell r="S497">
            <v>26498.778</v>
          </cell>
          <cell r="T497">
            <v>38261.218</v>
          </cell>
          <cell r="U497">
            <v>28328.606</v>
          </cell>
          <cell r="V497">
            <v>39898.7</v>
          </cell>
          <cell r="W497">
            <v>29924.026</v>
          </cell>
          <cell r="X497">
            <v>37010.1</v>
          </cell>
          <cell r="Y497">
            <v>27757.576</v>
          </cell>
          <cell r="Z497">
            <v>33155</v>
          </cell>
          <cell r="AA497">
            <v>24866.255</v>
          </cell>
          <cell r="AB497">
            <v>7900.15</v>
          </cell>
          <cell r="AC497">
            <v>5925.117</v>
          </cell>
          <cell r="AD497">
            <v>33999.5</v>
          </cell>
          <cell r="AE497">
            <v>25499.629</v>
          </cell>
          <cell r="AF497">
            <v>33086.1</v>
          </cell>
          <cell r="AG497">
            <v>24814.575</v>
          </cell>
          <cell r="AH497">
            <v>37403.1</v>
          </cell>
          <cell r="AI497">
            <v>28052.326</v>
          </cell>
          <cell r="AJ497">
            <v>36305</v>
          </cell>
          <cell r="AK497">
            <v>27228.751</v>
          </cell>
          <cell r="AL497">
            <v>37024.1</v>
          </cell>
          <cell r="AM497">
            <v>27212.715</v>
          </cell>
        </row>
        <row r="498">
          <cell r="I498" t="str">
            <v>31.59.0.</v>
          </cell>
          <cell r="J498" t="str">
            <v>Попутный нефтяной газ</v>
          </cell>
        </row>
        <row r="498">
          <cell r="O498" t="str">
            <v>тыс.м3</v>
          </cell>
        </row>
        <row r="498">
          <cell r="V498">
            <v>7421.158</v>
          </cell>
          <cell r="W498">
            <v>5565.869</v>
          </cell>
          <cell r="X498">
            <v>5477.495</v>
          </cell>
          <cell r="Y498">
            <v>4108.122</v>
          </cell>
          <cell r="Z498">
            <v>11023.955</v>
          </cell>
          <cell r="AA498">
            <v>8267.969</v>
          </cell>
          <cell r="AB498">
            <v>7265.745</v>
          </cell>
          <cell r="AC498">
            <v>5449.311</v>
          </cell>
          <cell r="AD498">
            <v>4113.94</v>
          </cell>
          <cell r="AE498">
            <v>3085.457</v>
          </cell>
          <cell r="AF498">
            <v>16146.017</v>
          </cell>
          <cell r="AG498">
            <v>12109.513</v>
          </cell>
          <cell r="AH498">
            <v>3590.698</v>
          </cell>
          <cell r="AI498">
            <v>2693.024</v>
          </cell>
          <cell r="AJ498">
            <v>3412.67</v>
          </cell>
          <cell r="AK498">
            <v>2559.503</v>
          </cell>
          <cell r="AL498">
            <v>12217.953</v>
          </cell>
          <cell r="AM498">
            <v>8980.196</v>
          </cell>
        </row>
        <row r="499">
          <cell r="I499" t="str">
            <v>31.59.1.</v>
          </cell>
          <cell r="J499" t="str">
            <v>Попутный нефтяной газ (ИНК)</v>
          </cell>
        </row>
        <row r="499">
          <cell r="O499" t="str">
            <v>тыс.м3</v>
          </cell>
          <cell r="P499">
            <v>7450.166</v>
          </cell>
          <cell r="Q499">
            <v>5587.626</v>
          </cell>
          <cell r="R499">
            <v>9538.289</v>
          </cell>
          <cell r="S499">
            <v>7154.67</v>
          </cell>
          <cell r="T499">
            <v>10674.88</v>
          </cell>
          <cell r="U499">
            <v>7903.681</v>
          </cell>
          <cell r="V499">
            <v>7421.158</v>
          </cell>
          <cell r="W499">
            <v>5565.869</v>
          </cell>
          <cell r="X499">
            <v>5477.495</v>
          </cell>
          <cell r="Y499">
            <v>4108.122</v>
          </cell>
          <cell r="Z499">
            <v>11023.955</v>
          </cell>
          <cell r="AA499">
            <v>8267.969</v>
          </cell>
          <cell r="AB499">
            <v>7265.745</v>
          </cell>
          <cell r="AC499">
            <v>5449.311</v>
          </cell>
          <cell r="AD499">
            <v>4113.94</v>
          </cell>
          <cell r="AE499">
            <v>3085.457</v>
          </cell>
          <cell r="AF499">
            <v>16146.017</v>
          </cell>
          <cell r="AG499">
            <v>12109.513</v>
          </cell>
          <cell r="AH499">
            <v>3590.698</v>
          </cell>
          <cell r="AI499">
            <v>2693.024</v>
          </cell>
          <cell r="AJ499">
            <v>3412.67</v>
          </cell>
          <cell r="AK499">
            <v>2559.503</v>
          </cell>
          <cell r="AL499">
            <v>12217.953</v>
          </cell>
          <cell r="AM499">
            <v>8980.196</v>
          </cell>
        </row>
        <row r="500">
          <cell r="I500" t="str">
            <v>31.59.2.</v>
          </cell>
          <cell r="J500" t="str">
            <v>Попутный нефтяной газ (ТОТ)</v>
          </cell>
        </row>
        <row r="500">
          <cell r="O500" t="str">
            <v>тыс.м3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0</v>
          </cell>
          <cell r="AJ500">
            <v>0</v>
          </cell>
          <cell r="AK500">
            <v>0</v>
          </cell>
          <cell r="AL500">
            <v>0</v>
          </cell>
          <cell r="AM500">
            <v>0</v>
          </cell>
        </row>
        <row r="501">
          <cell r="I501" t="str">
            <v>31.59.4.</v>
          </cell>
          <cell r="J501" t="str">
            <v>Попутный нефтяной газ (НГГ)</v>
          </cell>
        </row>
        <row r="501">
          <cell r="O501" t="str">
            <v>тыс.м3</v>
          </cell>
        </row>
        <row r="501"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0</v>
          </cell>
          <cell r="AJ501">
            <v>0</v>
          </cell>
          <cell r="AK501">
            <v>0</v>
          </cell>
          <cell r="AL501">
            <v>0</v>
          </cell>
          <cell r="AM501">
            <v>0</v>
          </cell>
        </row>
        <row r="502">
          <cell r="I502" t="str">
            <v>31.59.3.</v>
          </cell>
          <cell r="J502" t="str">
            <v>Продукция газовых скважин</v>
          </cell>
        </row>
        <row r="502">
          <cell r="O502" t="str">
            <v>тыс.м3</v>
          </cell>
          <cell r="P502">
            <v>30176.934</v>
          </cell>
          <cell r="Q502">
            <v>22632.702</v>
          </cell>
          <cell r="R502">
            <v>25788.707</v>
          </cell>
          <cell r="S502">
            <v>19344.108</v>
          </cell>
          <cell r="T502">
            <v>27586.338</v>
          </cell>
          <cell r="U502">
            <v>20424.925</v>
          </cell>
          <cell r="V502">
            <v>32477.542</v>
          </cell>
          <cell r="W502">
            <v>24358.157</v>
          </cell>
          <cell r="X502">
            <v>31532.605</v>
          </cell>
          <cell r="Y502">
            <v>23649.454</v>
          </cell>
          <cell r="Z502">
            <v>22281.045</v>
          </cell>
          <cell r="AA502">
            <v>16710.787</v>
          </cell>
          <cell r="AB502">
            <v>789.405</v>
          </cell>
          <cell r="AC502">
            <v>592.057</v>
          </cell>
          <cell r="AD502">
            <v>29885.56</v>
          </cell>
          <cell r="AE502">
            <v>22414.172</v>
          </cell>
          <cell r="AF502">
            <v>16940.083</v>
          </cell>
          <cell r="AG502">
            <v>12705.062</v>
          </cell>
          <cell r="AH502">
            <v>33812.402</v>
          </cell>
          <cell r="AI502">
            <v>25359.302</v>
          </cell>
          <cell r="AJ502">
            <v>32892.33</v>
          </cell>
          <cell r="AK502">
            <v>24669.248</v>
          </cell>
          <cell r="AL502">
            <v>24806.147</v>
          </cell>
          <cell r="AM502">
            <v>18232.519</v>
          </cell>
        </row>
        <row r="503">
          <cell r="I503" t="str">
            <v>31.1.</v>
          </cell>
          <cell r="J503" t="str">
            <v>Энергокомплекс (Марково)</v>
          </cell>
        </row>
        <row r="503">
          <cell r="O503" t="str">
            <v>тыс.м3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0</v>
          </cell>
          <cell r="AJ503">
            <v>0</v>
          </cell>
          <cell r="AK503">
            <v>0</v>
          </cell>
          <cell r="AL503">
            <v>0</v>
          </cell>
          <cell r="AM503">
            <v>0</v>
          </cell>
        </row>
        <row r="504">
          <cell r="I504" t="str">
            <v>31.2.</v>
          </cell>
          <cell r="J504" t="str">
            <v>Продукция газовых скважин</v>
          </cell>
        </row>
        <row r="504">
          <cell r="L504" t="str">
            <v>МНГКМ</v>
          </cell>
          <cell r="M504" t="str">
            <v>Энергокомплекс (Марково)</v>
          </cell>
          <cell r="N504" t="str">
            <v>ГГП(ГС)</v>
          </cell>
          <cell r="O504" t="str">
            <v>тыс.м3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</row>
        <row r="504">
          <cell r="W504">
            <v>0</v>
          </cell>
        </row>
        <row r="504">
          <cell r="Y504">
            <v>0</v>
          </cell>
        </row>
        <row r="504">
          <cell r="AA504">
            <v>0</v>
          </cell>
        </row>
        <row r="504">
          <cell r="AC504">
            <v>0</v>
          </cell>
        </row>
        <row r="504">
          <cell r="AE504">
            <v>0</v>
          </cell>
        </row>
        <row r="504">
          <cell r="AG504">
            <v>0</v>
          </cell>
        </row>
        <row r="504">
          <cell r="AI504">
            <v>0</v>
          </cell>
        </row>
        <row r="504">
          <cell r="AK504">
            <v>0</v>
          </cell>
        </row>
        <row r="504">
          <cell r="AM504">
            <v>0</v>
          </cell>
        </row>
        <row r="505">
          <cell r="I505" t="str">
            <v>31.3.</v>
          </cell>
          <cell r="J505" t="str">
            <v>ЦПТГ - УПППНГ ЯНГКМ</v>
          </cell>
        </row>
        <row r="505">
          <cell r="O505" t="str">
            <v>тыс.м3</v>
          </cell>
          <cell r="P505">
            <v>317.032</v>
          </cell>
          <cell r="Q505">
            <v>237.774</v>
          </cell>
          <cell r="R505">
            <v>666.621</v>
          </cell>
          <cell r="S505">
            <v>500.032</v>
          </cell>
          <cell r="T505">
            <v>1983.751</v>
          </cell>
          <cell r="U505">
            <v>1468.769</v>
          </cell>
          <cell r="V505">
            <v>927.7</v>
          </cell>
          <cell r="W505">
            <v>695.775</v>
          </cell>
          <cell r="X505">
            <v>359.6</v>
          </cell>
          <cell r="Y505">
            <v>269.7</v>
          </cell>
          <cell r="Z505">
            <v>348</v>
          </cell>
          <cell r="AA505">
            <v>261</v>
          </cell>
          <cell r="AB505">
            <v>81.2</v>
          </cell>
          <cell r="AC505">
            <v>60.901</v>
          </cell>
          <cell r="AD505">
            <v>348</v>
          </cell>
          <cell r="AE505">
            <v>261</v>
          </cell>
          <cell r="AF505">
            <v>348</v>
          </cell>
          <cell r="AG505">
            <v>261</v>
          </cell>
          <cell r="AH505">
            <v>359.6</v>
          </cell>
          <cell r="AI505">
            <v>269.701</v>
          </cell>
          <cell r="AJ505">
            <v>348</v>
          </cell>
          <cell r="AK505">
            <v>261</v>
          </cell>
          <cell r="AL505">
            <v>359.6</v>
          </cell>
          <cell r="AM505">
            <v>264.306</v>
          </cell>
        </row>
        <row r="506">
          <cell r="I506" t="str">
            <v>31.4.0.</v>
          </cell>
          <cell r="J506" t="str">
            <v>Попутный нефтяной газ</v>
          </cell>
        </row>
        <row r="506">
          <cell r="L506" t="str">
            <v>ЯНГКМ</v>
          </cell>
          <cell r="M506" t="str">
            <v>ЦПТГ - ДКС ЯНГКМ</v>
          </cell>
          <cell r="N506" t="str">
            <v>ГГП(ГС)</v>
          </cell>
          <cell r="O506" t="str">
            <v>тыс.м3</v>
          </cell>
          <cell r="P506">
            <v>62.772</v>
          </cell>
          <cell r="Q506">
            <v>47.079</v>
          </cell>
          <cell r="R506">
            <v>179.988</v>
          </cell>
          <cell r="S506">
            <v>135.009</v>
          </cell>
          <cell r="T506">
            <v>553.467</v>
          </cell>
          <cell r="U506">
            <v>409.787</v>
          </cell>
          <cell r="V506">
            <v>172.552</v>
          </cell>
          <cell r="W506">
            <v>129.414</v>
          </cell>
          <cell r="X506">
            <v>53.221</v>
          </cell>
          <cell r="Y506">
            <v>39.916</v>
          </cell>
          <cell r="Z506">
            <v>115.188</v>
          </cell>
          <cell r="AA506">
            <v>86.391</v>
          </cell>
          <cell r="AB506">
            <v>73.242</v>
          </cell>
          <cell r="AC506">
            <v>54.932</v>
          </cell>
          <cell r="AD506">
            <v>42.108</v>
          </cell>
          <cell r="AE506">
            <v>31.581</v>
          </cell>
          <cell r="AF506">
            <v>169.824</v>
          </cell>
          <cell r="AG506">
            <v>127.368</v>
          </cell>
          <cell r="AH506">
            <v>34.522</v>
          </cell>
          <cell r="AI506">
            <v>25.892</v>
          </cell>
          <cell r="AJ506">
            <v>32.712</v>
          </cell>
          <cell r="AK506">
            <v>24.534</v>
          </cell>
          <cell r="AL506">
            <v>118.668</v>
          </cell>
          <cell r="AM506">
            <v>87.221</v>
          </cell>
        </row>
        <row r="507">
          <cell r="I507" t="str">
            <v>31.4.</v>
          </cell>
          <cell r="J507" t="str">
            <v>Попутный нефтяной газ (ИНК)</v>
          </cell>
        </row>
        <row r="507">
          <cell r="L507" t="str">
            <v>ЯНГКМ</v>
          </cell>
          <cell r="M507" t="str">
            <v>ЦПТГ - УПППНГ ЯНГКМ</v>
          </cell>
          <cell r="N507" t="str">
            <v>ГГП(ПНГ)</v>
          </cell>
          <cell r="O507" t="str">
            <v>тыс.м3</v>
          </cell>
          <cell r="P507">
            <v>62.772</v>
          </cell>
          <cell r="Q507">
            <v>47.079</v>
          </cell>
          <cell r="R507">
            <v>179.988</v>
          </cell>
          <cell r="S507">
            <v>135.009</v>
          </cell>
          <cell r="T507">
            <v>553.467</v>
          </cell>
          <cell r="U507">
            <v>409.787</v>
          </cell>
          <cell r="V507">
            <v>172.552</v>
          </cell>
          <cell r="W507">
            <v>129.414</v>
          </cell>
          <cell r="X507">
            <v>53.221</v>
          </cell>
          <cell r="Y507">
            <v>39.916</v>
          </cell>
          <cell r="Z507">
            <v>115.188</v>
          </cell>
          <cell r="AA507">
            <v>86.391</v>
          </cell>
          <cell r="AB507">
            <v>73.242</v>
          </cell>
          <cell r="AC507">
            <v>54.932</v>
          </cell>
          <cell r="AD507">
            <v>42.108</v>
          </cell>
          <cell r="AE507">
            <v>31.581</v>
          </cell>
          <cell r="AF507">
            <v>169.824</v>
          </cell>
          <cell r="AG507">
            <v>127.368</v>
          </cell>
          <cell r="AH507">
            <v>34.522</v>
          </cell>
          <cell r="AI507">
            <v>25.892</v>
          </cell>
          <cell r="AJ507">
            <v>32.712</v>
          </cell>
          <cell r="AK507">
            <v>24.534</v>
          </cell>
          <cell r="AL507">
            <v>118.668</v>
          </cell>
          <cell r="AM507">
            <v>87.221</v>
          </cell>
        </row>
        <row r="508">
          <cell r="I508" t="str">
            <v>31.4.1.</v>
          </cell>
          <cell r="J508" t="str">
            <v>Попутный нефтяной газ (ТОТ)</v>
          </cell>
        </row>
        <row r="508">
          <cell r="L508" t="str">
            <v>Аянский (Западный) УН (ЯНГКМ)</v>
          </cell>
          <cell r="M508" t="str">
            <v>ЦПТГ - УПППНГ ЯНГКМ</v>
          </cell>
          <cell r="N508" t="str">
            <v>ГГП(ПНГ)</v>
          </cell>
          <cell r="O508" t="str">
            <v>тыс.м3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0</v>
          </cell>
          <cell r="AJ508">
            <v>0</v>
          </cell>
          <cell r="AK508">
            <v>0</v>
          </cell>
          <cell r="AL508">
            <v>0</v>
          </cell>
          <cell r="AM508">
            <v>0</v>
          </cell>
        </row>
        <row r="509">
          <cell r="I509" t="str">
            <v>31.4.2.</v>
          </cell>
          <cell r="J509" t="str">
            <v>Попутный нефтяной газ (НГГ)</v>
          </cell>
        </row>
        <row r="509">
          <cell r="L509" t="str">
            <v>Аянский (Западный) УН (ЯНГКМ)</v>
          </cell>
          <cell r="M509" t="str">
            <v>ЦПТГ - УПППНГ ЯНГКМ</v>
          </cell>
          <cell r="N509" t="str">
            <v>ГГП(ПНГ)</v>
          </cell>
          <cell r="O509" t="str">
            <v>тыс.м3</v>
          </cell>
        </row>
        <row r="509"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0</v>
          </cell>
          <cell r="AJ509">
            <v>0</v>
          </cell>
          <cell r="AK509">
            <v>0</v>
          </cell>
          <cell r="AL509">
            <v>0</v>
          </cell>
          <cell r="AM509">
            <v>0</v>
          </cell>
        </row>
        <row r="510">
          <cell r="I510" t="str">
            <v>31.5.</v>
          </cell>
          <cell r="J510" t="str">
            <v>Продукция газовых скважин</v>
          </cell>
        </row>
        <row r="510">
          <cell r="L510" t="str">
            <v>ЯНГКМ</v>
          </cell>
          <cell r="M510" t="str">
            <v>ЦПТГ - УПППНГ ЯНГКМ</v>
          </cell>
          <cell r="N510" t="str">
            <v>ГГП(ГС)</v>
          </cell>
          <cell r="O510" t="str">
            <v>тыс.м3</v>
          </cell>
          <cell r="P510">
            <v>254.26</v>
          </cell>
          <cell r="Q510">
            <v>190.695</v>
          </cell>
          <cell r="R510">
            <v>486.633</v>
          </cell>
          <cell r="S510">
            <v>365.023</v>
          </cell>
          <cell r="T510">
            <v>1430.284</v>
          </cell>
          <cell r="U510">
            <v>1058.982</v>
          </cell>
          <cell r="V510">
            <v>755.148</v>
          </cell>
          <cell r="W510">
            <v>566.361</v>
          </cell>
          <cell r="X510">
            <v>306.379</v>
          </cell>
          <cell r="Y510">
            <v>229.784</v>
          </cell>
          <cell r="Z510">
            <v>232.812</v>
          </cell>
          <cell r="AA510">
            <v>174.609</v>
          </cell>
          <cell r="AB510">
            <v>7.958</v>
          </cell>
          <cell r="AC510">
            <v>5.969</v>
          </cell>
          <cell r="AD510">
            <v>305.892</v>
          </cell>
          <cell r="AE510">
            <v>229.419</v>
          </cell>
          <cell r="AF510">
            <v>178.176</v>
          </cell>
          <cell r="AG510">
            <v>133.632</v>
          </cell>
          <cell r="AH510">
            <v>325.078</v>
          </cell>
          <cell r="AI510">
            <v>243.809</v>
          </cell>
          <cell r="AJ510">
            <v>315.288</v>
          </cell>
          <cell r="AK510">
            <v>236.466</v>
          </cell>
          <cell r="AL510">
            <v>240.932</v>
          </cell>
          <cell r="AM510">
            <v>177.085</v>
          </cell>
        </row>
        <row r="511">
          <cell r="I511" t="str">
            <v>31.6.</v>
          </cell>
          <cell r="J511" t="str">
            <v>ЦПТГ - ДКС ЯНГКМ</v>
          </cell>
        </row>
        <row r="511">
          <cell r="O511" t="str">
            <v>тыс.м3</v>
          </cell>
          <cell r="P511">
            <v>2589.518</v>
          </cell>
          <cell r="Q511">
            <v>1942.139</v>
          </cell>
          <cell r="R511">
            <v>2476.75</v>
          </cell>
          <cell r="S511">
            <v>1857.81</v>
          </cell>
          <cell r="T511">
            <v>2221.665</v>
          </cell>
          <cell r="U511">
            <v>1644.921</v>
          </cell>
          <cell r="V511">
            <v>2610</v>
          </cell>
          <cell r="W511">
            <v>1957.5</v>
          </cell>
          <cell r="X511">
            <v>2325</v>
          </cell>
          <cell r="Y511">
            <v>1743.75</v>
          </cell>
          <cell r="Z511">
            <v>2250</v>
          </cell>
          <cell r="AA511">
            <v>1687.501</v>
          </cell>
          <cell r="AB511">
            <v>525</v>
          </cell>
          <cell r="AC511">
            <v>393.751</v>
          </cell>
          <cell r="AD511">
            <v>2250</v>
          </cell>
          <cell r="AE511">
            <v>1687.501</v>
          </cell>
          <cell r="AF511">
            <v>2250</v>
          </cell>
          <cell r="AG511">
            <v>1687.5</v>
          </cell>
          <cell r="AH511">
            <v>2325</v>
          </cell>
          <cell r="AI511">
            <v>1743.75</v>
          </cell>
          <cell r="AJ511">
            <v>2250</v>
          </cell>
          <cell r="AK511">
            <v>1687.5</v>
          </cell>
          <cell r="AL511">
            <v>2325</v>
          </cell>
          <cell r="AM511">
            <v>1708.875</v>
          </cell>
        </row>
        <row r="512">
          <cell r="I512" t="str">
            <v>31.7.0.</v>
          </cell>
          <cell r="J512" t="str">
            <v>Попутный нефтяной газ</v>
          </cell>
        </row>
        <row r="512">
          <cell r="L512" t="str">
            <v>ЯНГКМ</v>
          </cell>
          <cell r="M512" t="str">
            <v>ЦПТГ - ДКС ЯНГКМ</v>
          </cell>
          <cell r="N512" t="str">
            <v>ГГП(ГС)</v>
          </cell>
          <cell r="O512" t="str">
            <v>тыс.м3</v>
          </cell>
          <cell r="P512">
            <v>512.725</v>
          </cell>
          <cell r="Q512">
            <v>384.544</v>
          </cell>
          <cell r="R512">
            <v>668.723</v>
          </cell>
          <cell r="S512">
            <v>501.609</v>
          </cell>
          <cell r="T512">
            <v>619.845</v>
          </cell>
          <cell r="U512">
            <v>458.933</v>
          </cell>
          <cell r="V512">
            <v>485.46</v>
          </cell>
          <cell r="W512">
            <v>364.095</v>
          </cell>
          <cell r="X512">
            <v>344.1</v>
          </cell>
          <cell r="Y512">
            <v>258.075</v>
          </cell>
          <cell r="Z512">
            <v>744.75</v>
          </cell>
          <cell r="AA512">
            <v>558.563</v>
          </cell>
          <cell r="AB512">
            <v>473.55</v>
          </cell>
          <cell r="AC512">
            <v>355.163</v>
          </cell>
          <cell r="AD512">
            <v>272.25</v>
          </cell>
          <cell r="AE512">
            <v>204.188</v>
          </cell>
          <cell r="AF512">
            <v>1098</v>
          </cell>
          <cell r="AG512">
            <v>823.5</v>
          </cell>
          <cell r="AH512">
            <v>223.2</v>
          </cell>
          <cell r="AI512">
            <v>167.4</v>
          </cell>
          <cell r="AJ512">
            <v>211.5</v>
          </cell>
          <cell r="AK512">
            <v>158.625</v>
          </cell>
          <cell r="AL512">
            <v>767.25</v>
          </cell>
          <cell r="AM512">
            <v>563.929</v>
          </cell>
        </row>
        <row r="513">
          <cell r="I513" t="str">
            <v>31.7.</v>
          </cell>
          <cell r="J513" t="str">
            <v>Попутный нефтяной газ (ИНК)</v>
          </cell>
        </row>
        <row r="513">
          <cell r="L513" t="str">
            <v>ЯНГКМ</v>
          </cell>
          <cell r="M513" t="str">
            <v>ЦПТГ - ДКС ЯНГКМ</v>
          </cell>
          <cell r="N513" t="str">
            <v>ГГП(ПНГ)</v>
          </cell>
          <cell r="O513" t="str">
            <v>тыс.м3</v>
          </cell>
          <cell r="P513">
            <v>512.725</v>
          </cell>
          <cell r="Q513">
            <v>384.544</v>
          </cell>
          <cell r="R513">
            <v>668.723</v>
          </cell>
          <cell r="S513">
            <v>501.609</v>
          </cell>
          <cell r="T513">
            <v>619.845</v>
          </cell>
          <cell r="U513">
            <v>458.933</v>
          </cell>
          <cell r="V513">
            <v>485.46</v>
          </cell>
          <cell r="W513">
            <v>364.095</v>
          </cell>
          <cell r="X513">
            <v>344.1</v>
          </cell>
          <cell r="Y513">
            <v>258.075</v>
          </cell>
          <cell r="Z513">
            <v>744.75</v>
          </cell>
          <cell r="AA513">
            <v>558.563</v>
          </cell>
          <cell r="AB513">
            <v>473.55</v>
          </cell>
          <cell r="AC513">
            <v>355.163</v>
          </cell>
          <cell r="AD513">
            <v>272.25</v>
          </cell>
          <cell r="AE513">
            <v>204.188</v>
          </cell>
          <cell r="AF513">
            <v>1098</v>
          </cell>
          <cell r="AG513">
            <v>823.5</v>
          </cell>
          <cell r="AH513">
            <v>223.2</v>
          </cell>
          <cell r="AI513">
            <v>167.4</v>
          </cell>
          <cell r="AJ513">
            <v>211.5</v>
          </cell>
          <cell r="AK513">
            <v>158.625</v>
          </cell>
          <cell r="AL513">
            <v>767.25</v>
          </cell>
          <cell r="AM513">
            <v>563.929</v>
          </cell>
        </row>
        <row r="514">
          <cell r="I514" t="str">
            <v>31.7.1.</v>
          </cell>
          <cell r="J514" t="str">
            <v>Попутный нефтяной газ (ТОТ)</v>
          </cell>
        </row>
        <row r="514">
          <cell r="L514" t="str">
            <v>Аянский (Западный) УН (ЯНГКМ)</v>
          </cell>
          <cell r="M514" t="str">
            <v>ЦПТГ - ДКС ЯНГКМ</v>
          </cell>
          <cell r="N514" t="str">
            <v>ГГП(ПНГ)</v>
          </cell>
          <cell r="O514" t="str">
            <v>тыс.м3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0</v>
          </cell>
          <cell r="AK514">
            <v>0</v>
          </cell>
          <cell r="AL514">
            <v>0</v>
          </cell>
          <cell r="AM514">
            <v>0</v>
          </cell>
        </row>
        <row r="515">
          <cell r="I515" t="str">
            <v>31.7.2.</v>
          </cell>
          <cell r="J515" t="str">
            <v>Попутный нефтяной газ (НГГ)</v>
          </cell>
        </row>
        <row r="515">
          <cell r="L515" t="str">
            <v>Аянский (Западный) УН (ЯНГКМ)</v>
          </cell>
          <cell r="M515" t="str">
            <v>ЦПТГ - ДКС ЯНГКМ</v>
          </cell>
          <cell r="N515" t="str">
            <v>ГГП(ПНГ)</v>
          </cell>
          <cell r="O515" t="str">
            <v>тыс.м3</v>
          </cell>
        </row>
        <row r="515"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</row>
        <row r="516">
          <cell r="I516" t="str">
            <v>31.8.</v>
          </cell>
          <cell r="J516" t="str">
            <v>Продукция газовых скважин</v>
          </cell>
        </row>
        <row r="516">
          <cell r="L516" t="str">
            <v>ЯНГКМ</v>
          </cell>
          <cell r="M516" t="str">
            <v>ЦПТГ - ДКС ЯНГКМ</v>
          </cell>
          <cell r="N516" t="str">
            <v>ГГП(ГС)</v>
          </cell>
          <cell r="O516" t="str">
            <v>тыс.м3</v>
          </cell>
          <cell r="P516">
            <v>2076.793</v>
          </cell>
          <cell r="Q516">
            <v>1557.595</v>
          </cell>
          <cell r="R516">
            <v>1808.027</v>
          </cell>
          <cell r="S516">
            <v>1356.201</v>
          </cell>
          <cell r="T516">
            <v>1601.82</v>
          </cell>
          <cell r="U516">
            <v>1185.988</v>
          </cell>
          <cell r="V516">
            <v>2124.54</v>
          </cell>
          <cell r="W516">
            <v>1593.405</v>
          </cell>
          <cell r="X516">
            <v>1980.9</v>
          </cell>
          <cell r="Y516">
            <v>1485.675</v>
          </cell>
          <cell r="Z516">
            <v>1505.25</v>
          </cell>
          <cell r="AA516">
            <v>1128.938</v>
          </cell>
          <cell r="AB516">
            <v>51.45</v>
          </cell>
          <cell r="AC516">
            <v>38.588</v>
          </cell>
          <cell r="AD516">
            <v>1977.75</v>
          </cell>
          <cell r="AE516">
            <v>1483.313</v>
          </cell>
          <cell r="AF516">
            <v>1152</v>
          </cell>
          <cell r="AG516">
            <v>864</v>
          </cell>
          <cell r="AH516">
            <v>2101.8</v>
          </cell>
          <cell r="AI516">
            <v>1576.35</v>
          </cell>
          <cell r="AJ516">
            <v>2038.5</v>
          </cell>
          <cell r="AK516">
            <v>1528.875</v>
          </cell>
          <cell r="AL516">
            <v>1557.75</v>
          </cell>
          <cell r="AM516">
            <v>1144.946</v>
          </cell>
        </row>
        <row r="517">
          <cell r="I517" t="str">
            <v>31.8.1.</v>
          </cell>
          <cell r="J517" t="str">
            <v>Котельная УКЛ, УХЛ ЯНГКМ</v>
          </cell>
        </row>
        <row r="517">
          <cell r="O517" t="str">
            <v>тыс.м3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676</v>
          </cell>
          <cell r="W517">
            <v>507</v>
          </cell>
          <cell r="X517">
            <v>830</v>
          </cell>
          <cell r="Y517">
            <v>622.5</v>
          </cell>
          <cell r="Z517">
            <v>662</v>
          </cell>
          <cell r="AA517">
            <v>496.501</v>
          </cell>
          <cell r="AB517">
            <v>149.45</v>
          </cell>
          <cell r="AC517">
            <v>112.088</v>
          </cell>
          <cell r="AD517">
            <v>661.5</v>
          </cell>
          <cell r="AE517">
            <v>496.126</v>
          </cell>
          <cell r="AF517">
            <v>803.1</v>
          </cell>
          <cell r="AG517">
            <v>602.325</v>
          </cell>
          <cell r="AH517">
            <v>975</v>
          </cell>
          <cell r="AI517">
            <v>731.25</v>
          </cell>
          <cell r="AJ517">
            <v>872</v>
          </cell>
          <cell r="AK517">
            <v>654</v>
          </cell>
          <cell r="AL517">
            <v>1030</v>
          </cell>
          <cell r="AM517">
            <v>757.051</v>
          </cell>
        </row>
        <row r="518">
          <cell r="I518" t="str">
            <v>31.8.0.</v>
          </cell>
          <cell r="J518" t="str">
            <v>Попутный нефтяной газ</v>
          </cell>
        </row>
        <row r="518">
          <cell r="L518" t="str">
            <v>ЯНГКМ</v>
          </cell>
          <cell r="M518" t="str">
            <v>ЦПТГ - ДКС ЯНГКМ</v>
          </cell>
          <cell r="N518" t="str">
            <v>ГГП(ГС)</v>
          </cell>
          <cell r="O518" t="str">
            <v>тыс.м3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125.736</v>
          </cell>
          <cell r="W518">
            <v>94.302</v>
          </cell>
          <cell r="X518">
            <v>122.84</v>
          </cell>
          <cell r="Y518">
            <v>92.13</v>
          </cell>
          <cell r="Z518">
            <v>219.122</v>
          </cell>
          <cell r="AA518">
            <v>164.342</v>
          </cell>
          <cell r="AB518">
            <v>134.804</v>
          </cell>
          <cell r="AC518">
            <v>101.103</v>
          </cell>
          <cell r="AD518">
            <v>80.042</v>
          </cell>
          <cell r="AE518">
            <v>60.032</v>
          </cell>
          <cell r="AF518">
            <v>391.913</v>
          </cell>
          <cell r="AG518">
            <v>293.935</v>
          </cell>
          <cell r="AH518">
            <v>93.6</v>
          </cell>
          <cell r="AI518">
            <v>70.2</v>
          </cell>
          <cell r="AJ518">
            <v>81.968</v>
          </cell>
          <cell r="AK518">
            <v>61.476</v>
          </cell>
          <cell r="AL518">
            <v>339.9</v>
          </cell>
          <cell r="AM518">
            <v>249.827</v>
          </cell>
        </row>
        <row r="519">
          <cell r="I519" t="str">
            <v>31.8.2.</v>
          </cell>
          <cell r="J519" t="str">
            <v>Попутный нефтяной газ (ИНК)</v>
          </cell>
        </row>
        <row r="519">
          <cell r="L519" t="str">
            <v>ЯНГКМ</v>
          </cell>
          <cell r="M519" t="str">
            <v>Установка очистки пластовых вод с получением товарного карбоната лития Ярактинского НГКМ</v>
          </cell>
          <cell r="N519" t="str">
            <v>ГГП(ПНГ)</v>
          </cell>
          <cell r="O519" t="str">
            <v>тыс.м3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125.736</v>
          </cell>
          <cell r="W519">
            <v>94.302</v>
          </cell>
          <cell r="X519">
            <v>122.84</v>
          </cell>
          <cell r="Y519">
            <v>92.13</v>
          </cell>
          <cell r="Z519">
            <v>219.122</v>
          </cell>
          <cell r="AA519">
            <v>164.342</v>
          </cell>
          <cell r="AB519">
            <v>134.804</v>
          </cell>
          <cell r="AC519">
            <v>101.103</v>
          </cell>
          <cell r="AD519">
            <v>80.042</v>
          </cell>
          <cell r="AE519">
            <v>60.032</v>
          </cell>
          <cell r="AF519">
            <v>391.913</v>
          </cell>
          <cell r="AG519">
            <v>293.935</v>
          </cell>
          <cell r="AH519">
            <v>93.6</v>
          </cell>
          <cell r="AI519">
            <v>70.2</v>
          </cell>
          <cell r="AJ519">
            <v>81.968</v>
          </cell>
          <cell r="AK519">
            <v>61.476</v>
          </cell>
          <cell r="AL519">
            <v>339.9</v>
          </cell>
          <cell r="AM519">
            <v>249.827</v>
          </cell>
        </row>
        <row r="520">
          <cell r="I520" t="str">
            <v>31.8.3.</v>
          </cell>
          <cell r="J520" t="str">
            <v>Попутный нефтяной газ (ТОТ)</v>
          </cell>
        </row>
        <row r="520">
          <cell r="L520" t="str">
            <v>Аянский (Западный) УН (ЯНГКМ)</v>
          </cell>
          <cell r="M520" t="str">
            <v>Установка очистки пластовых вод с получением товарного карбоната лития Ярактинского НГКМ</v>
          </cell>
          <cell r="N520" t="str">
            <v>ГГП(ПНГ)</v>
          </cell>
          <cell r="O520" t="str">
            <v>тыс.м3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  <cell r="AI520">
            <v>0</v>
          </cell>
          <cell r="AJ520">
            <v>0</v>
          </cell>
          <cell r="AK520">
            <v>0</v>
          </cell>
          <cell r="AL520">
            <v>0</v>
          </cell>
          <cell r="AM520">
            <v>0</v>
          </cell>
        </row>
        <row r="521">
          <cell r="I521" t="str">
            <v>31.8.3.1.</v>
          </cell>
          <cell r="J521" t="str">
            <v>Попутный нефтяной газ (НГГ)</v>
          </cell>
        </row>
        <row r="521">
          <cell r="L521" t="str">
            <v>Аянский (Западный) УН (ЯНГКМ)</v>
          </cell>
          <cell r="M521" t="str">
            <v>Установка очистки пластовых вод с получением товарного карбоната лития Ярактинского НГКМ</v>
          </cell>
          <cell r="N521" t="str">
            <v>ГГП(ПНГ)</v>
          </cell>
          <cell r="O521" t="str">
            <v>тыс.м3</v>
          </cell>
        </row>
        <row r="521"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  <cell r="AI521">
            <v>0</v>
          </cell>
          <cell r="AJ521">
            <v>0</v>
          </cell>
          <cell r="AK521">
            <v>0</v>
          </cell>
          <cell r="AL521">
            <v>0</v>
          </cell>
          <cell r="AM521">
            <v>0</v>
          </cell>
        </row>
        <row r="522">
          <cell r="I522" t="str">
            <v>31.8.4.</v>
          </cell>
          <cell r="J522" t="str">
            <v>Продукция газовых скважин</v>
          </cell>
        </row>
        <row r="522">
          <cell r="L522" t="str">
            <v>ЯНГКМ</v>
          </cell>
          <cell r="M522" t="str">
            <v>Установка очистки пластовых вод с получением товарного карбоната лития Ярактинского НГКМ</v>
          </cell>
          <cell r="N522" t="str">
            <v>ГГП(ГС)</v>
          </cell>
          <cell r="O522" t="str">
            <v>тыс.м3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550.264</v>
          </cell>
          <cell r="W522">
            <v>412.698</v>
          </cell>
          <cell r="X522">
            <v>707.16</v>
          </cell>
          <cell r="Y522">
            <v>530.37</v>
          </cell>
          <cell r="Z522">
            <v>442.878</v>
          </cell>
          <cell r="AA522">
            <v>332.159</v>
          </cell>
          <cell r="AB522">
            <v>14.646</v>
          </cell>
          <cell r="AC522">
            <v>10.985</v>
          </cell>
          <cell r="AD522">
            <v>581.458</v>
          </cell>
          <cell r="AE522">
            <v>436.094</v>
          </cell>
          <cell r="AF522">
            <v>411.187</v>
          </cell>
          <cell r="AG522">
            <v>308.39</v>
          </cell>
          <cell r="AH522">
            <v>881.4</v>
          </cell>
          <cell r="AI522">
            <v>661.05</v>
          </cell>
          <cell r="AJ522">
            <v>790.032</v>
          </cell>
          <cell r="AK522">
            <v>592.524</v>
          </cell>
          <cell r="AL522">
            <v>690.1</v>
          </cell>
          <cell r="AM522">
            <v>507.224</v>
          </cell>
        </row>
        <row r="523">
          <cell r="I523" t="str">
            <v>31.9.</v>
          </cell>
          <cell r="J523" t="str">
            <v>ЦПТГ - УКПГ ЯНГКМ (ДВС КУ, факел пилотный и пр.)</v>
          </cell>
        </row>
        <row r="523">
          <cell r="O523" t="str">
            <v>тыс.м3</v>
          </cell>
          <cell r="P523">
            <v>3226.146</v>
          </cell>
          <cell r="Q523">
            <v>2419.61</v>
          </cell>
          <cell r="R523">
            <v>2811.594</v>
          </cell>
          <cell r="S523">
            <v>2108.976</v>
          </cell>
          <cell r="T523">
            <v>2727.355</v>
          </cell>
          <cell r="U523">
            <v>2019.334</v>
          </cell>
          <cell r="V523">
            <v>3750</v>
          </cell>
          <cell r="W523">
            <v>2812.5</v>
          </cell>
          <cell r="X523">
            <v>3875</v>
          </cell>
          <cell r="Y523">
            <v>2906.25</v>
          </cell>
          <cell r="Z523">
            <v>3750</v>
          </cell>
          <cell r="AA523">
            <v>2812.501</v>
          </cell>
          <cell r="AB523">
            <v>875</v>
          </cell>
          <cell r="AC523">
            <v>656.251</v>
          </cell>
          <cell r="AD523">
            <v>3750</v>
          </cell>
          <cell r="AE523">
            <v>2812.501</v>
          </cell>
          <cell r="AF523">
            <v>3750</v>
          </cell>
          <cell r="AG523">
            <v>2812.5</v>
          </cell>
          <cell r="AH523">
            <v>3875</v>
          </cell>
          <cell r="AI523">
            <v>2906.25</v>
          </cell>
          <cell r="AJ523">
            <v>3750</v>
          </cell>
          <cell r="AK523">
            <v>2812.5</v>
          </cell>
          <cell r="AL523">
            <v>3875</v>
          </cell>
          <cell r="AM523">
            <v>2848.125</v>
          </cell>
        </row>
        <row r="524">
          <cell r="I524" t="str">
            <v>31.10.0.</v>
          </cell>
          <cell r="J524" t="str">
            <v>Попутный нефтяной газ</v>
          </cell>
        </row>
        <row r="524">
          <cell r="L524" t="str">
            <v>ЯНГКМ</v>
          </cell>
          <cell r="M524" t="str">
            <v>ЦПТГ - ДКС ЯНГКМ</v>
          </cell>
          <cell r="N524" t="str">
            <v>ГГП(ГС)</v>
          </cell>
          <cell r="O524" t="str">
            <v>тыс.м3</v>
          </cell>
          <cell r="P524">
            <v>638.777</v>
          </cell>
          <cell r="Q524">
            <v>479.083</v>
          </cell>
          <cell r="R524">
            <v>759.13</v>
          </cell>
          <cell r="S524">
            <v>569.423</v>
          </cell>
          <cell r="T524">
            <v>760.932</v>
          </cell>
          <cell r="U524">
            <v>563.394</v>
          </cell>
          <cell r="V524">
            <v>697.5</v>
          </cell>
          <cell r="W524">
            <v>523.125</v>
          </cell>
          <cell r="X524">
            <v>573.5</v>
          </cell>
          <cell r="Y524">
            <v>430.125</v>
          </cell>
          <cell r="Z524">
            <v>1241.25</v>
          </cell>
          <cell r="AA524">
            <v>930.938</v>
          </cell>
          <cell r="AB524">
            <v>789.25</v>
          </cell>
          <cell r="AC524">
            <v>591.938</v>
          </cell>
          <cell r="AD524">
            <v>453.75</v>
          </cell>
          <cell r="AE524">
            <v>340.313</v>
          </cell>
          <cell r="AF524">
            <v>1830</v>
          </cell>
          <cell r="AG524">
            <v>1372.5</v>
          </cell>
          <cell r="AH524">
            <v>372</v>
          </cell>
          <cell r="AI524">
            <v>279</v>
          </cell>
          <cell r="AJ524">
            <v>352.5</v>
          </cell>
          <cell r="AK524">
            <v>264.375</v>
          </cell>
          <cell r="AL524">
            <v>1278.75</v>
          </cell>
          <cell r="AM524">
            <v>939.881</v>
          </cell>
        </row>
        <row r="525">
          <cell r="I525" t="str">
            <v>31.10.</v>
          </cell>
          <cell r="J525" t="str">
            <v>Попутный нефтяной газ (ИНК)</v>
          </cell>
        </row>
        <row r="525">
          <cell r="L525" t="str">
            <v>ЯНГКМ</v>
          </cell>
          <cell r="M525" t="str">
            <v>ЦПТГ - УКПГ ЯНГКМ</v>
          </cell>
          <cell r="N525" t="str">
            <v>ГГП(ПНГ)</v>
          </cell>
          <cell r="O525" t="str">
            <v>тыс.м3</v>
          </cell>
          <cell r="P525">
            <v>638.777</v>
          </cell>
          <cell r="Q525">
            <v>479.083</v>
          </cell>
          <cell r="R525">
            <v>759.13</v>
          </cell>
          <cell r="S525">
            <v>569.423</v>
          </cell>
          <cell r="T525">
            <v>760.932</v>
          </cell>
          <cell r="U525">
            <v>563.394</v>
          </cell>
          <cell r="V525">
            <v>697.5</v>
          </cell>
          <cell r="W525">
            <v>523.125</v>
          </cell>
          <cell r="X525">
            <v>573.5</v>
          </cell>
          <cell r="Y525">
            <v>430.125</v>
          </cell>
          <cell r="Z525">
            <v>1241.25</v>
          </cell>
          <cell r="AA525">
            <v>930.938</v>
          </cell>
          <cell r="AB525">
            <v>789.25</v>
          </cell>
          <cell r="AC525">
            <v>591.938</v>
          </cell>
          <cell r="AD525">
            <v>453.75</v>
          </cell>
          <cell r="AE525">
            <v>340.313</v>
          </cell>
          <cell r="AF525">
            <v>1830</v>
          </cell>
          <cell r="AG525">
            <v>1372.5</v>
          </cell>
          <cell r="AH525">
            <v>372</v>
          </cell>
          <cell r="AI525">
            <v>279</v>
          </cell>
          <cell r="AJ525">
            <v>352.5</v>
          </cell>
          <cell r="AK525">
            <v>264.375</v>
          </cell>
          <cell r="AL525">
            <v>1278.75</v>
          </cell>
          <cell r="AM525">
            <v>939.881</v>
          </cell>
        </row>
        <row r="526">
          <cell r="I526" t="str">
            <v>31.10.1.</v>
          </cell>
          <cell r="J526" t="str">
            <v>Попутный нефтяной газ (ТОТ)</v>
          </cell>
        </row>
        <row r="526">
          <cell r="L526" t="str">
            <v>ЯНГКМ</v>
          </cell>
          <cell r="M526" t="str">
            <v>ЦПТГ - УКПГ ЯНГКМ</v>
          </cell>
          <cell r="N526" t="str">
            <v>ГГП(ПНГ)</v>
          </cell>
          <cell r="O526" t="str">
            <v>тыс.м3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0</v>
          </cell>
          <cell r="AK526">
            <v>0</v>
          </cell>
          <cell r="AL526">
            <v>0</v>
          </cell>
          <cell r="AM526">
            <v>0</v>
          </cell>
        </row>
        <row r="527">
          <cell r="I527" t="str">
            <v>31.10.2.</v>
          </cell>
          <cell r="J527" t="str">
            <v>Попутный нефтяной газ (НГГ)</v>
          </cell>
        </row>
        <row r="527">
          <cell r="L527" t="str">
            <v>ЯНГКМ</v>
          </cell>
          <cell r="M527" t="str">
            <v>ЦПТГ - УКПГ ЯНГКМ</v>
          </cell>
          <cell r="N527" t="str">
            <v>ГГП(ПНГ)</v>
          </cell>
          <cell r="O527" t="str">
            <v>тыс.м3</v>
          </cell>
        </row>
        <row r="527"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</row>
        <row r="528">
          <cell r="I528" t="str">
            <v>31.11.</v>
          </cell>
          <cell r="J528" t="str">
            <v>Продукция газовых скважин</v>
          </cell>
        </row>
        <row r="528">
          <cell r="L528" t="str">
            <v>ЯНГКМ</v>
          </cell>
          <cell r="M528" t="str">
            <v>ЦПТГ - УКПГ ЯНГКМ</v>
          </cell>
          <cell r="N528" t="str">
            <v>ГГП(ГС)</v>
          </cell>
          <cell r="O528" t="str">
            <v>тыс.м3</v>
          </cell>
          <cell r="P528">
            <v>2587.369</v>
          </cell>
          <cell r="Q528">
            <v>1940.527</v>
          </cell>
          <cell r="R528">
            <v>2052.464</v>
          </cell>
          <cell r="S528">
            <v>1539.553</v>
          </cell>
          <cell r="T528">
            <v>1966.423</v>
          </cell>
          <cell r="U528">
            <v>1455.94</v>
          </cell>
          <cell r="V528">
            <v>3052.5</v>
          </cell>
          <cell r="W528">
            <v>2289.375</v>
          </cell>
          <cell r="X528">
            <v>3301.5</v>
          </cell>
          <cell r="Y528">
            <v>2476.125</v>
          </cell>
          <cell r="Z528">
            <v>2508.75</v>
          </cell>
          <cell r="AA528">
            <v>1881.563</v>
          </cell>
          <cell r="AB528">
            <v>85.75</v>
          </cell>
          <cell r="AC528">
            <v>64.313</v>
          </cell>
          <cell r="AD528">
            <v>3296.25</v>
          </cell>
          <cell r="AE528">
            <v>2472.188</v>
          </cell>
          <cell r="AF528">
            <v>1920</v>
          </cell>
          <cell r="AG528">
            <v>1440</v>
          </cell>
          <cell r="AH528">
            <v>3503</v>
          </cell>
          <cell r="AI528">
            <v>2627.25</v>
          </cell>
          <cell r="AJ528">
            <v>3397.5</v>
          </cell>
          <cell r="AK528">
            <v>2548.125</v>
          </cell>
          <cell r="AL528">
            <v>2596.25</v>
          </cell>
          <cell r="AM528">
            <v>1908.244</v>
          </cell>
        </row>
        <row r="529">
          <cell r="I529" t="str">
            <v>31.12.</v>
          </cell>
          <cell r="J529" t="str">
            <v>Котельная УКПГ ЯНГКМ</v>
          </cell>
        </row>
        <row r="529">
          <cell r="O529" t="str">
            <v>тыс.м3</v>
          </cell>
          <cell r="P529">
            <v>112.36</v>
          </cell>
          <cell r="Q529">
            <v>84.27</v>
          </cell>
          <cell r="R529">
            <v>100.752</v>
          </cell>
          <cell r="S529">
            <v>75.574</v>
          </cell>
          <cell r="T529">
            <v>78.135</v>
          </cell>
          <cell r="U529">
            <v>57.851</v>
          </cell>
          <cell r="V529">
            <v>150</v>
          </cell>
          <cell r="W529">
            <v>112.5</v>
          </cell>
          <cell r="X529">
            <v>155</v>
          </cell>
          <cell r="Y529">
            <v>116.25</v>
          </cell>
          <cell r="Z529">
            <v>150</v>
          </cell>
          <cell r="AA529">
            <v>112.501</v>
          </cell>
          <cell r="AB529">
            <v>155</v>
          </cell>
          <cell r="AC529">
            <v>116.251</v>
          </cell>
          <cell r="AD529">
            <v>155</v>
          </cell>
          <cell r="AE529">
            <v>116.25</v>
          </cell>
          <cell r="AF529">
            <v>150</v>
          </cell>
          <cell r="AG529">
            <v>112.5</v>
          </cell>
          <cell r="AH529">
            <v>155</v>
          </cell>
          <cell r="AI529">
            <v>116.25</v>
          </cell>
          <cell r="AJ529">
            <v>150</v>
          </cell>
          <cell r="AK529">
            <v>112.5</v>
          </cell>
          <cell r="AL529">
            <v>155</v>
          </cell>
          <cell r="AM529">
            <v>113.925</v>
          </cell>
        </row>
        <row r="530">
          <cell r="I530" t="str">
            <v>31.13.0.</v>
          </cell>
          <cell r="J530" t="str">
            <v>Попутный нефтяной газ</v>
          </cell>
        </row>
        <row r="530">
          <cell r="L530" t="str">
            <v>ЯНГКМ</v>
          </cell>
          <cell r="M530" t="str">
            <v>ЦПТГ - ДКС ЯНГКМ</v>
          </cell>
          <cell r="N530" t="str">
            <v>ГГП(ГС)</v>
          </cell>
          <cell r="O530" t="str">
            <v>тыс.м3</v>
          </cell>
          <cell r="P530">
            <v>22.247</v>
          </cell>
          <cell r="Q530">
            <v>16.685</v>
          </cell>
          <cell r="R530">
            <v>27.203</v>
          </cell>
          <cell r="S530">
            <v>20.405</v>
          </cell>
          <cell r="T530">
            <v>21.8</v>
          </cell>
          <cell r="U530">
            <v>16.141</v>
          </cell>
          <cell r="V530">
            <v>27.9</v>
          </cell>
          <cell r="W530">
            <v>20.925</v>
          </cell>
          <cell r="X530">
            <v>22.94</v>
          </cell>
          <cell r="Y530">
            <v>17.205</v>
          </cell>
          <cell r="Z530">
            <v>49.65</v>
          </cell>
          <cell r="AA530">
            <v>37.238</v>
          </cell>
          <cell r="AB530">
            <v>139.81</v>
          </cell>
          <cell r="AC530">
            <v>104.858</v>
          </cell>
          <cell r="AD530">
            <v>18.755</v>
          </cell>
          <cell r="AE530">
            <v>14.066</v>
          </cell>
          <cell r="AF530">
            <v>73.2</v>
          </cell>
          <cell r="AG530">
            <v>54.9</v>
          </cell>
          <cell r="AH530">
            <v>14.88</v>
          </cell>
          <cell r="AI530">
            <v>11.16</v>
          </cell>
          <cell r="AJ530">
            <v>14.1</v>
          </cell>
          <cell r="AK530">
            <v>10.575</v>
          </cell>
          <cell r="AL530">
            <v>51.15</v>
          </cell>
          <cell r="AM530">
            <v>37.595</v>
          </cell>
        </row>
        <row r="531">
          <cell r="I531" t="str">
            <v>31.13.</v>
          </cell>
          <cell r="J531" t="str">
            <v>Попутный нефтяной газ (ИНК)</v>
          </cell>
        </row>
        <row r="531">
          <cell r="L531" t="str">
            <v>ЯНГКМ</v>
          </cell>
          <cell r="M531" t="str">
            <v>Котельная УКПГ ЯНГКМ</v>
          </cell>
          <cell r="N531" t="str">
            <v>ГГП(ПНГ)</v>
          </cell>
          <cell r="O531" t="str">
            <v>тыс.м3</v>
          </cell>
          <cell r="P531">
            <v>22.247</v>
          </cell>
          <cell r="Q531">
            <v>16.685</v>
          </cell>
          <cell r="R531">
            <v>27.203</v>
          </cell>
          <cell r="S531">
            <v>20.405</v>
          </cell>
          <cell r="T531">
            <v>21.8</v>
          </cell>
          <cell r="U531">
            <v>16.141</v>
          </cell>
          <cell r="V531">
            <v>27.9</v>
          </cell>
          <cell r="W531">
            <v>20.925</v>
          </cell>
          <cell r="X531">
            <v>22.94</v>
          </cell>
          <cell r="Y531">
            <v>17.205</v>
          </cell>
          <cell r="Z531">
            <v>49.65</v>
          </cell>
          <cell r="AA531">
            <v>37.238</v>
          </cell>
          <cell r="AB531">
            <v>139.81</v>
          </cell>
          <cell r="AC531">
            <v>104.858</v>
          </cell>
          <cell r="AD531">
            <v>18.755</v>
          </cell>
          <cell r="AE531">
            <v>14.066</v>
          </cell>
          <cell r="AF531">
            <v>73.2</v>
          </cell>
          <cell r="AG531">
            <v>54.9</v>
          </cell>
          <cell r="AH531">
            <v>14.88</v>
          </cell>
          <cell r="AI531">
            <v>11.16</v>
          </cell>
          <cell r="AJ531">
            <v>14.1</v>
          </cell>
          <cell r="AK531">
            <v>10.575</v>
          </cell>
          <cell r="AL531">
            <v>51.15</v>
          </cell>
          <cell r="AM531">
            <v>37.595</v>
          </cell>
        </row>
        <row r="532">
          <cell r="I532" t="str">
            <v>31.13.1.</v>
          </cell>
          <cell r="J532" t="str">
            <v>Попутный нефтяной газ (ТОТ)</v>
          </cell>
        </row>
        <row r="532">
          <cell r="L532" t="str">
            <v>Аянский (Западный) УН (ЯНГКМ)</v>
          </cell>
          <cell r="M532" t="str">
            <v>Котельная УКПГ ЯНГКМ</v>
          </cell>
          <cell r="N532" t="str">
            <v>ГГП(ПНГ)</v>
          </cell>
          <cell r="O532" t="str">
            <v>тыс.м3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0</v>
          </cell>
          <cell r="AK532">
            <v>0</v>
          </cell>
          <cell r="AL532">
            <v>0</v>
          </cell>
          <cell r="AM532">
            <v>0</v>
          </cell>
        </row>
        <row r="533">
          <cell r="I533" t="str">
            <v>31.13.2.</v>
          </cell>
          <cell r="J533" t="str">
            <v>Попутный нефтяной газ (НГГ)</v>
          </cell>
        </row>
        <row r="533">
          <cell r="L533" t="str">
            <v>Аянский (Западный) УН (ЯНГКМ)</v>
          </cell>
          <cell r="M533" t="str">
            <v>Котельная УКПГ ЯНГКМ</v>
          </cell>
          <cell r="N533" t="str">
            <v>ГГП(ПНГ)</v>
          </cell>
          <cell r="O533" t="str">
            <v>тыс.м3</v>
          </cell>
        </row>
        <row r="533"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>
            <v>0</v>
          </cell>
          <cell r="AH533">
            <v>0</v>
          </cell>
          <cell r="AI533">
            <v>0</v>
          </cell>
          <cell r="AJ533">
            <v>0</v>
          </cell>
          <cell r="AK533">
            <v>0</v>
          </cell>
          <cell r="AL533">
            <v>0</v>
          </cell>
          <cell r="AM533">
            <v>0</v>
          </cell>
        </row>
        <row r="534">
          <cell r="I534" t="str">
            <v>31.14.</v>
          </cell>
          <cell r="J534" t="str">
            <v>Продукция газовых скважин</v>
          </cell>
        </row>
        <row r="534">
          <cell r="L534" t="str">
            <v>ЯНГКМ</v>
          </cell>
          <cell r="M534" t="str">
            <v>Котельная УКПГ ЯНГКМ</v>
          </cell>
          <cell r="N534" t="str">
            <v>ГГП(ГС)</v>
          </cell>
          <cell r="O534" t="str">
            <v>тыс.м3</v>
          </cell>
          <cell r="P534">
            <v>90.113</v>
          </cell>
          <cell r="Q534">
            <v>67.585</v>
          </cell>
          <cell r="R534">
            <v>73.549</v>
          </cell>
          <cell r="S534">
            <v>55.169</v>
          </cell>
          <cell r="T534">
            <v>56.335</v>
          </cell>
          <cell r="U534">
            <v>41.71</v>
          </cell>
          <cell r="V534">
            <v>122.1</v>
          </cell>
          <cell r="W534">
            <v>91.575</v>
          </cell>
          <cell r="X534">
            <v>132.06</v>
          </cell>
          <cell r="Y534">
            <v>99.045</v>
          </cell>
          <cell r="Z534">
            <v>100.35</v>
          </cell>
          <cell r="AA534">
            <v>75.263</v>
          </cell>
          <cell r="AB534">
            <v>15.19</v>
          </cell>
          <cell r="AC534">
            <v>11.393</v>
          </cell>
          <cell r="AD534">
            <v>136.245</v>
          </cell>
          <cell r="AE534">
            <v>102.184</v>
          </cell>
          <cell r="AF534">
            <v>76.8</v>
          </cell>
          <cell r="AG534">
            <v>57.6</v>
          </cell>
          <cell r="AH534">
            <v>140.12</v>
          </cell>
          <cell r="AI534">
            <v>105.09</v>
          </cell>
          <cell r="AJ534">
            <v>135.9</v>
          </cell>
          <cell r="AK534">
            <v>101.925</v>
          </cell>
          <cell r="AL534">
            <v>103.85</v>
          </cell>
          <cell r="AM534">
            <v>76.33</v>
          </cell>
        </row>
        <row r="535">
          <cell r="I535" t="str">
            <v>31.18.</v>
          </cell>
          <cell r="J535" t="str">
            <v>Котельная КПБО</v>
          </cell>
        </row>
        <row r="535">
          <cell r="O535" t="str">
            <v>тыс.м3</v>
          </cell>
          <cell r="P535">
            <v>64.409</v>
          </cell>
          <cell r="Q535">
            <v>48.307</v>
          </cell>
          <cell r="R535">
            <v>61.985</v>
          </cell>
          <cell r="S535">
            <v>46.495</v>
          </cell>
          <cell r="T535">
            <v>58.424</v>
          </cell>
          <cell r="U535">
            <v>43.258</v>
          </cell>
          <cell r="V535">
            <v>45</v>
          </cell>
          <cell r="W535">
            <v>33.751</v>
          </cell>
          <cell r="X535">
            <v>46.5</v>
          </cell>
          <cell r="Y535">
            <v>34.876</v>
          </cell>
          <cell r="Z535">
            <v>45</v>
          </cell>
          <cell r="AA535">
            <v>33.75</v>
          </cell>
          <cell r="AB535">
            <v>10.5</v>
          </cell>
          <cell r="AC535">
            <v>7.875</v>
          </cell>
          <cell r="AD535">
            <v>45</v>
          </cell>
          <cell r="AE535">
            <v>33.75</v>
          </cell>
          <cell r="AF535">
            <v>45</v>
          </cell>
          <cell r="AG535">
            <v>33.75</v>
          </cell>
          <cell r="AH535">
            <v>46.5</v>
          </cell>
          <cell r="AI535">
            <v>34.875</v>
          </cell>
          <cell r="AJ535">
            <v>45</v>
          </cell>
          <cell r="AK535">
            <v>33.751</v>
          </cell>
          <cell r="AL535">
            <v>46.5</v>
          </cell>
          <cell r="AM535">
            <v>34.178</v>
          </cell>
        </row>
        <row r="536">
          <cell r="I536" t="str">
            <v>31.19.0.</v>
          </cell>
          <cell r="J536" t="str">
            <v>Попутный нефтяной газ</v>
          </cell>
        </row>
        <row r="536">
          <cell r="L536" t="str">
            <v>ЯНГКМ</v>
          </cell>
          <cell r="M536" t="str">
            <v>ЦПТГ - ДКС ЯНГКМ</v>
          </cell>
          <cell r="N536" t="str">
            <v>ГГП(ГС)</v>
          </cell>
          <cell r="O536" t="str">
            <v>тыс.м3</v>
          </cell>
          <cell r="P536">
            <v>12.753</v>
          </cell>
          <cell r="Q536">
            <v>9.565</v>
          </cell>
          <cell r="R536">
            <v>16.736</v>
          </cell>
          <cell r="S536">
            <v>12.554</v>
          </cell>
          <cell r="T536">
            <v>16.3</v>
          </cell>
          <cell r="U536">
            <v>12.069</v>
          </cell>
          <cell r="V536">
            <v>8.37</v>
          </cell>
          <cell r="W536">
            <v>6.278</v>
          </cell>
          <cell r="X536">
            <v>6.882</v>
          </cell>
          <cell r="Y536">
            <v>5.162</v>
          </cell>
          <cell r="Z536">
            <v>14.895</v>
          </cell>
          <cell r="AA536">
            <v>11.171</v>
          </cell>
          <cell r="AB536">
            <v>9.471</v>
          </cell>
          <cell r="AC536">
            <v>7.103</v>
          </cell>
          <cell r="AD536">
            <v>5.445</v>
          </cell>
          <cell r="AE536">
            <v>4.084</v>
          </cell>
          <cell r="AF536">
            <v>21.96</v>
          </cell>
          <cell r="AG536">
            <v>16.47</v>
          </cell>
          <cell r="AH536">
            <v>4.464</v>
          </cell>
          <cell r="AI536">
            <v>3.348</v>
          </cell>
          <cell r="AJ536">
            <v>4.23</v>
          </cell>
          <cell r="AK536">
            <v>3.173</v>
          </cell>
          <cell r="AL536">
            <v>15.345</v>
          </cell>
          <cell r="AM536">
            <v>11.279</v>
          </cell>
        </row>
        <row r="537">
          <cell r="I537" t="str">
            <v>31.19.</v>
          </cell>
          <cell r="J537" t="str">
            <v>Попутный нефтяной газ (ИНК)</v>
          </cell>
        </row>
        <row r="537">
          <cell r="L537" t="str">
            <v>ЯНГКМ</v>
          </cell>
          <cell r="M537" t="str">
            <v>Котельная КПБО</v>
          </cell>
          <cell r="N537" t="str">
            <v>ГГП(ПНГ)</v>
          </cell>
          <cell r="O537" t="str">
            <v>тыс.м3</v>
          </cell>
          <cell r="P537">
            <v>12.753</v>
          </cell>
          <cell r="Q537">
            <v>9.565</v>
          </cell>
          <cell r="R537">
            <v>16.736</v>
          </cell>
          <cell r="S537">
            <v>12.554</v>
          </cell>
          <cell r="T537">
            <v>16.3</v>
          </cell>
          <cell r="U537">
            <v>12.069</v>
          </cell>
          <cell r="V537">
            <v>8.37</v>
          </cell>
          <cell r="W537">
            <v>6.278</v>
          </cell>
          <cell r="X537">
            <v>6.882</v>
          </cell>
          <cell r="Y537">
            <v>5.162</v>
          </cell>
          <cell r="Z537">
            <v>14.895</v>
          </cell>
          <cell r="AA537">
            <v>11.171</v>
          </cell>
          <cell r="AB537">
            <v>9.471</v>
          </cell>
          <cell r="AC537">
            <v>7.103</v>
          </cell>
          <cell r="AD537">
            <v>5.445</v>
          </cell>
          <cell r="AE537">
            <v>4.084</v>
          </cell>
          <cell r="AF537">
            <v>21.96</v>
          </cell>
          <cell r="AG537">
            <v>16.47</v>
          </cell>
          <cell r="AH537">
            <v>4.464</v>
          </cell>
          <cell r="AI537">
            <v>3.348</v>
          </cell>
          <cell r="AJ537">
            <v>4.23</v>
          </cell>
          <cell r="AK537">
            <v>3.173</v>
          </cell>
          <cell r="AL537">
            <v>15.345</v>
          </cell>
          <cell r="AM537">
            <v>11.279</v>
          </cell>
        </row>
        <row r="538">
          <cell r="I538" t="str">
            <v>31.19.1.</v>
          </cell>
          <cell r="J538" t="str">
            <v>Попутный нефтяной газ (ТОТ)</v>
          </cell>
        </row>
        <row r="538">
          <cell r="L538" t="str">
            <v>Аянский (Западный) УН (ЯНГКМ)</v>
          </cell>
          <cell r="M538" t="str">
            <v>Котельная КПБО</v>
          </cell>
          <cell r="N538" t="str">
            <v>ГГП(ПНГ)</v>
          </cell>
          <cell r="O538" t="str">
            <v>тыс.м3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  <cell r="AG538">
            <v>0</v>
          </cell>
          <cell r="AH538">
            <v>0</v>
          </cell>
          <cell r="AI538">
            <v>0</v>
          </cell>
          <cell r="AJ538">
            <v>0</v>
          </cell>
          <cell r="AK538">
            <v>0</v>
          </cell>
          <cell r="AL538">
            <v>0</v>
          </cell>
          <cell r="AM538">
            <v>0</v>
          </cell>
        </row>
        <row r="539">
          <cell r="I539" t="str">
            <v>31.19.2.</v>
          </cell>
          <cell r="J539" t="str">
            <v>Попутный нефтяной газ (НГГ)</v>
          </cell>
        </row>
        <row r="539">
          <cell r="L539" t="str">
            <v>Аянский (Западный) УН (ЯНГКМ)</v>
          </cell>
          <cell r="M539" t="str">
            <v>Котельная КПБО</v>
          </cell>
          <cell r="N539" t="str">
            <v>ГГП(ПНГ)</v>
          </cell>
          <cell r="O539" t="str">
            <v>тыс.м3</v>
          </cell>
        </row>
        <row r="539">
          <cell r="R539">
            <v>0</v>
          </cell>
          <cell r="S539">
            <v>0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0</v>
          </cell>
          <cell r="AG539">
            <v>0</v>
          </cell>
          <cell r="AH539">
            <v>0</v>
          </cell>
          <cell r="AI539">
            <v>0</v>
          </cell>
          <cell r="AJ539">
            <v>0</v>
          </cell>
          <cell r="AK539">
            <v>0</v>
          </cell>
          <cell r="AL539">
            <v>0</v>
          </cell>
          <cell r="AM539">
            <v>0</v>
          </cell>
        </row>
        <row r="540">
          <cell r="I540" t="str">
            <v>31.20.</v>
          </cell>
          <cell r="J540" t="str">
            <v>Продукция газовых скважин</v>
          </cell>
        </row>
        <row r="540">
          <cell r="L540" t="str">
            <v>ЯНГКМ</v>
          </cell>
          <cell r="M540" t="str">
            <v>Котельная КПБО</v>
          </cell>
          <cell r="N540" t="str">
            <v>ГГП(ГС)</v>
          </cell>
          <cell r="O540" t="str">
            <v>тыс.м3</v>
          </cell>
          <cell r="P540">
            <v>51.656</v>
          </cell>
          <cell r="Q540">
            <v>38.742</v>
          </cell>
          <cell r="R540">
            <v>45.249</v>
          </cell>
          <cell r="S540">
            <v>33.941</v>
          </cell>
          <cell r="T540">
            <v>42.124</v>
          </cell>
          <cell r="U540">
            <v>31.189</v>
          </cell>
          <cell r="V540">
            <v>36.63</v>
          </cell>
          <cell r="W540">
            <v>27.473</v>
          </cell>
          <cell r="X540">
            <v>39.618</v>
          </cell>
          <cell r="Y540">
            <v>29.714</v>
          </cell>
          <cell r="Z540">
            <v>30.105</v>
          </cell>
          <cell r="AA540">
            <v>22.579</v>
          </cell>
          <cell r="AB540">
            <v>1.029</v>
          </cell>
          <cell r="AC540">
            <v>0.772</v>
          </cell>
          <cell r="AD540">
            <v>39.555</v>
          </cell>
          <cell r="AE540">
            <v>29.666</v>
          </cell>
          <cell r="AF540">
            <v>23.04</v>
          </cell>
          <cell r="AG540">
            <v>17.28</v>
          </cell>
          <cell r="AH540">
            <v>42.036</v>
          </cell>
          <cell r="AI540">
            <v>31.527</v>
          </cell>
          <cell r="AJ540">
            <v>40.77</v>
          </cell>
          <cell r="AK540">
            <v>30.578</v>
          </cell>
          <cell r="AL540">
            <v>31.155</v>
          </cell>
          <cell r="AM540">
            <v>22.899</v>
          </cell>
        </row>
        <row r="541">
          <cell r="I541" t="str">
            <v>31.21.</v>
          </cell>
          <cell r="J541" t="str">
            <v>Энергокомплекс (Яракта УКПГ)</v>
          </cell>
        </row>
        <row r="541">
          <cell r="O541" t="str">
            <v>тыс.м3</v>
          </cell>
          <cell r="P541">
            <v>16196.635</v>
          </cell>
          <cell r="Q541">
            <v>12147.477</v>
          </cell>
          <cell r="R541">
            <v>15755.794</v>
          </cell>
          <cell r="S541">
            <v>11818.421</v>
          </cell>
          <cell r="T541">
            <v>16558.847</v>
          </cell>
          <cell r="U541">
            <v>12260.17</v>
          </cell>
          <cell r="V541">
            <v>15900</v>
          </cell>
          <cell r="W541">
            <v>11925</v>
          </cell>
          <cell r="X541">
            <v>13423</v>
          </cell>
          <cell r="Y541">
            <v>10067.25</v>
          </cell>
          <cell r="Z541">
            <v>12270</v>
          </cell>
          <cell r="AA541">
            <v>9202.501</v>
          </cell>
          <cell r="AB541">
            <v>3150</v>
          </cell>
          <cell r="AC541">
            <v>2362.5</v>
          </cell>
          <cell r="AD541">
            <v>10170</v>
          </cell>
          <cell r="AE541">
            <v>7627.501</v>
          </cell>
          <cell r="AF541">
            <v>8940</v>
          </cell>
          <cell r="AG541">
            <v>6705</v>
          </cell>
          <cell r="AH541">
            <v>12648</v>
          </cell>
          <cell r="AI541">
            <v>9486</v>
          </cell>
          <cell r="AJ541">
            <v>15510</v>
          </cell>
          <cell r="AK541">
            <v>11632.5</v>
          </cell>
          <cell r="AL541">
            <v>12338</v>
          </cell>
          <cell r="AM541">
            <v>9068.43</v>
          </cell>
        </row>
        <row r="542">
          <cell r="I542" t="str">
            <v>31.22.0.</v>
          </cell>
          <cell r="J542" t="str">
            <v>Попутный нефтяной газ</v>
          </cell>
        </row>
        <row r="542">
          <cell r="L542" t="str">
            <v>ЯНГКМ</v>
          </cell>
          <cell r="M542" t="str">
            <v>ЦПТГ - ДКС ЯНГКМ</v>
          </cell>
          <cell r="N542" t="str">
            <v>ГГП(ГС)</v>
          </cell>
          <cell r="O542" t="str">
            <v>тыс.м3</v>
          </cell>
          <cell r="P542">
            <v>3206.934</v>
          </cell>
          <cell r="Q542">
            <v>2405.201</v>
          </cell>
          <cell r="R542">
            <v>4254.064</v>
          </cell>
          <cell r="S542">
            <v>3190.973</v>
          </cell>
          <cell r="T542">
            <v>4619.918</v>
          </cell>
          <cell r="U542">
            <v>3420.587</v>
          </cell>
          <cell r="V542">
            <v>2957.4</v>
          </cell>
          <cell r="W542">
            <v>2218.05</v>
          </cell>
          <cell r="X542">
            <v>1986.604</v>
          </cell>
          <cell r="Y542">
            <v>1489.953</v>
          </cell>
          <cell r="Z542">
            <v>4061.37</v>
          </cell>
          <cell r="AA542">
            <v>3046.028</v>
          </cell>
          <cell r="AB542">
            <v>2841.3</v>
          </cell>
          <cell r="AC542">
            <v>2130.975</v>
          </cell>
          <cell r="AD542">
            <v>1230.57</v>
          </cell>
          <cell r="AE542">
            <v>922.928</v>
          </cell>
          <cell r="AF542">
            <v>4362.72</v>
          </cell>
          <cell r="AG542">
            <v>3272.04</v>
          </cell>
          <cell r="AH542">
            <v>1214.208</v>
          </cell>
          <cell r="AI542">
            <v>910.656</v>
          </cell>
          <cell r="AJ542">
            <v>1457.94</v>
          </cell>
          <cell r="AK542">
            <v>1093.455</v>
          </cell>
          <cell r="AL542">
            <v>4071.54</v>
          </cell>
          <cell r="AM542">
            <v>2992.582</v>
          </cell>
        </row>
        <row r="543">
          <cell r="I543" t="str">
            <v>31.22.</v>
          </cell>
          <cell r="J543" t="str">
            <v>Попутный нефтяной газ (ИНК)</v>
          </cell>
        </row>
        <row r="543">
          <cell r="L543" t="str">
            <v>ЯНГКМ</v>
          </cell>
          <cell r="M543" t="str">
            <v>Энергокомплекс (Яракта УКПГ)</v>
          </cell>
          <cell r="N543" t="str">
            <v>ГГП(ПНГ)</v>
          </cell>
          <cell r="O543" t="str">
            <v>тыс.м3</v>
          </cell>
          <cell r="P543">
            <v>3206.934</v>
          </cell>
          <cell r="Q543">
            <v>2405.201</v>
          </cell>
          <cell r="R543">
            <v>4254.064</v>
          </cell>
          <cell r="S543">
            <v>3190.973</v>
          </cell>
          <cell r="T543">
            <v>4619.918</v>
          </cell>
          <cell r="U543">
            <v>3420.587</v>
          </cell>
          <cell r="V543">
            <v>2957.4</v>
          </cell>
          <cell r="W543">
            <v>2218.05</v>
          </cell>
          <cell r="X543">
            <v>1986.604</v>
          </cell>
          <cell r="Y543">
            <v>1489.953</v>
          </cell>
          <cell r="Z543">
            <v>4061.37</v>
          </cell>
          <cell r="AA543">
            <v>3046.028</v>
          </cell>
          <cell r="AB543">
            <v>2841.3</v>
          </cell>
          <cell r="AC543">
            <v>2130.975</v>
          </cell>
          <cell r="AD543">
            <v>1230.57</v>
          </cell>
          <cell r="AE543">
            <v>922.928</v>
          </cell>
          <cell r="AF543">
            <v>4362.72</v>
          </cell>
          <cell r="AG543">
            <v>3272.04</v>
          </cell>
          <cell r="AH543">
            <v>1214.208</v>
          </cell>
          <cell r="AI543">
            <v>910.656</v>
          </cell>
          <cell r="AJ543">
            <v>1457.94</v>
          </cell>
          <cell r="AK543">
            <v>1093.455</v>
          </cell>
          <cell r="AL543">
            <v>4071.54</v>
          </cell>
          <cell r="AM543">
            <v>2992.582</v>
          </cell>
        </row>
        <row r="544">
          <cell r="I544" t="str">
            <v>31.22.1.</v>
          </cell>
          <cell r="J544" t="str">
            <v>Попутный нефтяной газ (ТОТ)</v>
          </cell>
        </row>
        <row r="544">
          <cell r="L544" t="str">
            <v>Аянский (Западный) УН (ЯНГКМ)</v>
          </cell>
          <cell r="M544" t="str">
            <v>Энергокомплекс (Яракта УКПГ)</v>
          </cell>
          <cell r="N544" t="str">
            <v>ГГП(ПНГ)</v>
          </cell>
          <cell r="O544" t="str">
            <v>тыс.м3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0</v>
          </cell>
          <cell r="AK544">
            <v>0</v>
          </cell>
          <cell r="AL544">
            <v>0</v>
          </cell>
          <cell r="AM544">
            <v>0</v>
          </cell>
        </row>
        <row r="545">
          <cell r="I545" t="str">
            <v>31.22.2.</v>
          </cell>
          <cell r="J545" t="str">
            <v>Попутный нефтяной газ (НГГ)</v>
          </cell>
        </row>
        <row r="545">
          <cell r="L545" t="str">
            <v>Аянский (Западный) УН (ЯНГКМ)</v>
          </cell>
          <cell r="M545" t="str">
            <v>Энергокомплекс (Яракта УКПГ)</v>
          </cell>
          <cell r="N545" t="str">
            <v>ГГП(ПНГ)</v>
          </cell>
          <cell r="O545" t="str">
            <v>тыс.м3</v>
          </cell>
        </row>
        <row r="545">
          <cell r="R545">
            <v>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0</v>
          </cell>
          <cell r="AK545">
            <v>0</v>
          </cell>
          <cell r="AL545">
            <v>0</v>
          </cell>
          <cell r="AM545">
            <v>0</v>
          </cell>
        </row>
        <row r="546">
          <cell r="I546" t="str">
            <v>31.23.</v>
          </cell>
          <cell r="J546" t="str">
            <v>Продукция газовых скважин</v>
          </cell>
        </row>
        <row r="546">
          <cell r="L546" t="str">
            <v>ЯНГКМ</v>
          </cell>
          <cell r="M546" t="str">
            <v>Энергокомплекс (Яракта УКПГ)</v>
          </cell>
          <cell r="N546" t="str">
            <v>ГГП(ГС)</v>
          </cell>
          <cell r="O546" t="str">
            <v>тыс.м3</v>
          </cell>
          <cell r="P546">
            <v>12989.701</v>
          </cell>
          <cell r="Q546">
            <v>9742.276</v>
          </cell>
          <cell r="R546">
            <v>11501.73</v>
          </cell>
          <cell r="S546">
            <v>8627.448</v>
          </cell>
          <cell r="T546">
            <v>11938.929</v>
          </cell>
          <cell r="U546">
            <v>8839.583</v>
          </cell>
          <cell r="V546">
            <v>12942.6</v>
          </cell>
          <cell r="W546">
            <v>9706.95</v>
          </cell>
          <cell r="X546">
            <v>11436.396</v>
          </cell>
          <cell r="Y546">
            <v>8577.297</v>
          </cell>
          <cell r="Z546">
            <v>8208.63</v>
          </cell>
          <cell r="AA546">
            <v>6156.473</v>
          </cell>
          <cell r="AB546">
            <v>308.7</v>
          </cell>
          <cell r="AC546">
            <v>231.525</v>
          </cell>
          <cell r="AD546">
            <v>8939.43</v>
          </cell>
          <cell r="AE546">
            <v>6704.573</v>
          </cell>
          <cell r="AF546">
            <v>4577.28</v>
          </cell>
          <cell r="AG546">
            <v>3432.96</v>
          </cell>
          <cell r="AH546">
            <v>11433.792</v>
          </cell>
          <cell r="AI546">
            <v>8575.344</v>
          </cell>
          <cell r="AJ546">
            <v>14052.06</v>
          </cell>
          <cell r="AK546">
            <v>10539.045</v>
          </cell>
          <cell r="AL546">
            <v>8266.46</v>
          </cell>
          <cell r="AM546">
            <v>6075.848</v>
          </cell>
        </row>
        <row r="547">
          <cell r="I547" t="str">
            <v>31.24.</v>
          </cell>
          <cell r="J547" t="str">
            <v>Энергокомплекс (Яракта УПН)</v>
          </cell>
        </row>
        <row r="547">
          <cell r="O547" t="str">
            <v>тыс.м3</v>
          </cell>
          <cell r="P547">
            <v>15121</v>
          </cell>
          <cell r="Q547">
            <v>11340.751</v>
          </cell>
          <cell r="R547">
            <v>13453.5</v>
          </cell>
          <cell r="S547">
            <v>10091.47</v>
          </cell>
          <cell r="T547">
            <v>14633.041</v>
          </cell>
          <cell r="U547">
            <v>10834.303</v>
          </cell>
          <cell r="V547">
            <v>15840</v>
          </cell>
          <cell r="W547">
            <v>11880</v>
          </cell>
          <cell r="X547">
            <v>15996</v>
          </cell>
          <cell r="Y547">
            <v>11997</v>
          </cell>
          <cell r="Z547">
            <v>13680</v>
          </cell>
          <cell r="AA547">
            <v>10260</v>
          </cell>
          <cell r="AB547">
            <v>2954</v>
          </cell>
          <cell r="AC547">
            <v>2215.5</v>
          </cell>
          <cell r="AD547">
            <v>16620</v>
          </cell>
          <cell r="AE547">
            <v>12465</v>
          </cell>
          <cell r="AF547">
            <v>16800</v>
          </cell>
          <cell r="AG547">
            <v>12600</v>
          </cell>
          <cell r="AH547">
            <v>17019</v>
          </cell>
          <cell r="AI547">
            <v>12764.25</v>
          </cell>
          <cell r="AJ547">
            <v>13380</v>
          </cell>
          <cell r="AK547">
            <v>10035</v>
          </cell>
          <cell r="AL547">
            <v>16895</v>
          </cell>
          <cell r="AM547">
            <v>12417.825</v>
          </cell>
        </row>
        <row r="548">
          <cell r="I548" t="str">
            <v>31.25.0.</v>
          </cell>
          <cell r="J548" t="str">
            <v>Попутный нефтяной газ</v>
          </cell>
        </row>
        <row r="548">
          <cell r="L548" t="str">
            <v>ЯНГКМ</v>
          </cell>
          <cell r="M548" t="str">
            <v>ЦПТГ - ДКС ЯНГКМ</v>
          </cell>
          <cell r="N548" t="str">
            <v>ГГП(ГС)</v>
          </cell>
          <cell r="O548" t="str">
            <v>тыс.м3</v>
          </cell>
          <cell r="P548">
            <v>2993.958</v>
          </cell>
          <cell r="Q548">
            <v>2245.469</v>
          </cell>
          <cell r="R548">
            <v>3632.445</v>
          </cell>
          <cell r="S548">
            <v>2724.697</v>
          </cell>
          <cell r="T548">
            <v>4082.618</v>
          </cell>
          <cell r="U548">
            <v>3022.77</v>
          </cell>
          <cell r="V548">
            <v>2946.24</v>
          </cell>
          <cell r="W548">
            <v>2209.68</v>
          </cell>
          <cell r="X548">
            <v>2367.408</v>
          </cell>
          <cell r="Y548">
            <v>1775.556</v>
          </cell>
          <cell r="Z548">
            <v>4528.08</v>
          </cell>
          <cell r="AA548">
            <v>3396.06</v>
          </cell>
          <cell r="AB548">
            <v>2664.508</v>
          </cell>
          <cell r="AC548">
            <v>1998.381</v>
          </cell>
          <cell r="AD548">
            <v>2011.02</v>
          </cell>
          <cell r="AE548">
            <v>1508.265</v>
          </cell>
          <cell r="AF548">
            <v>8198.4</v>
          </cell>
          <cell r="AG548">
            <v>6148.8</v>
          </cell>
          <cell r="AH548">
            <v>1633.824</v>
          </cell>
          <cell r="AI548">
            <v>1225.368</v>
          </cell>
          <cell r="AJ548">
            <v>1257.72</v>
          </cell>
          <cell r="AK548">
            <v>943.29</v>
          </cell>
          <cell r="AL548">
            <v>5575.35</v>
          </cell>
          <cell r="AM548">
            <v>4097.882</v>
          </cell>
        </row>
        <row r="549">
          <cell r="I549" t="str">
            <v>31.25.</v>
          </cell>
          <cell r="J549" t="str">
            <v>Попутный нефтяной газ (ИНК)</v>
          </cell>
        </row>
        <row r="549">
          <cell r="L549" t="str">
            <v>ЯНГКМ</v>
          </cell>
          <cell r="M549" t="str">
            <v>Энергокомплекс (Яракта УПН)</v>
          </cell>
          <cell r="N549" t="str">
            <v>ГГП(ПНГ)</v>
          </cell>
          <cell r="O549" t="str">
            <v>тыс.м3</v>
          </cell>
          <cell r="P549">
            <v>2993.958</v>
          </cell>
          <cell r="Q549">
            <v>2245.469</v>
          </cell>
          <cell r="R549">
            <v>3632.445</v>
          </cell>
          <cell r="S549">
            <v>2724.697</v>
          </cell>
          <cell r="T549">
            <v>4082.618</v>
          </cell>
          <cell r="U549">
            <v>3022.77</v>
          </cell>
          <cell r="V549">
            <v>2946.24</v>
          </cell>
          <cell r="W549">
            <v>2209.68</v>
          </cell>
          <cell r="X549">
            <v>2367.408</v>
          </cell>
          <cell r="Y549">
            <v>1775.556</v>
          </cell>
          <cell r="Z549">
            <v>4528.08</v>
          </cell>
          <cell r="AA549">
            <v>3396.06</v>
          </cell>
          <cell r="AB549">
            <v>2664.508</v>
          </cell>
          <cell r="AC549">
            <v>1998.381</v>
          </cell>
          <cell r="AD549">
            <v>2011.02</v>
          </cell>
          <cell r="AE549">
            <v>1508.265</v>
          </cell>
          <cell r="AF549">
            <v>8198.4</v>
          </cell>
          <cell r="AG549">
            <v>6148.8</v>
          </cell>
          <cell r="AH549">
            <v>1633.824</v>
          </cell>
          <cell r="AI549">
            <v>1225.368</v>
          </cell>
          <cell r="AJ549">
            <v>1257.72</v>
          </cell>
          <cell r="AK549">
            <v>943.29</v>
          </cell>
          <cell r="AL549">
            <v>5575.35</v>
          </cell>
          <cell r="AM549">
            <v>4097.882</v>
          </cell>
        </row>
        <row r="550">
          <cell r="I550" t="str">
            <v>31.25.1.</v>
          </cell>
          <cell r="J550" t="str">
            <v>Попутный нефтяной газ (ТОТ)</v>
          </cell>
        </row>
        <row r="550">
          <cell r="L550" t="str">
            <v>Аянский (Западный) УН (ЯНГКМ)</v>
          </cell>
          <cell r="M550" t="str">
            <v>Энергокомплекс (Яракта УПН)</v>
          </cell>
          <cell r="N550" t="str">
            <v>ГГП(ПНГ)</v>
          </cell>
          <cell r="O550" t="str">
            <v>тыс.м3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0</v>
          </cell>
          <cell r="Y550">
            <v>0</v>
          </cell>
          <cell r="Z550">
            <v>0</v>
          </cell>
          <cell r="AA550">
            <v>0</v>
          </cell>
          <cell r="AB550">
            <v>0</v>
          </cell>
          <cell r="AC550">
            <v>0</v>
          </cell>
          <cell r="AD550">
            <v>0</v>
          </cell>
          <cell r="AE550">
            <v>0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0</v>
          </cell>
          <cell r="AK550">
            <v>0</v>
          </cell>
          <cell r="AL550">
            <v>0</v>
          </cell>
          <cell r="AM550">
            <v>0</v>
          </cell>
        </row>
        <row r="551">
          <cell r="I551" t="str">
            <v>31.25.2.</v>
          </cell>
          <cell r="J551" t="str">
            <v>Попутный нефтяной газ (НГГ)</v>
          </cell>
        </row>
        <row r="551">
          <cell r="L551" t="str">
            <v>Аянский (Западный) УН (ЯНГКМ)</v>
          </cell>
          <cell r="M551" t="str">
            <v>Энергокомплекс (Яракта УПН)</v>
          </cell>
          <cell r="N551" t="str">
            <v>ГГП(ПНГ)</v>
          </cell>
          <cell r="O551" t="str">
            <v>тыс.м3</v>
          </cell>
        </row>
        <row r="551">
          <cell r="R551">
            <v>0</v>
          </cell>
          <cell r="S551">
            <v>0</v>
          </cell>
          <cell r="T551">
            <v>0</v>
          </cell>
          <cell r="U551">
            <v>0</v>
          </cell>
          <cell r="V551">
            <v>0</v>
          </cell>
          <cell r="W551">
            <v>0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0</v>
          </cell>
          <cell r="AK551">
            <v>0</v>
          </cell>
          <cell r="AL551">
            <v>0</v>
          </cell>
          <cell r="AM551">
            <v>0</v>
          </cell>
        </row>
        <row r="552">
          <cell r="I552" t="str">
            <v>31.26.</v>
          </cell>
          <cell r="J552" t="str">
            <v>Продукция газовых скважин</v>
          </cell>
        </row>
        <row r="552">
          <cell r="L552" t="str">
            <v>ЯНГКМ</v>
          </cell>
          <cell r="M552" t="str">
            <v>Энергокомплекс (Яракта УПН)</v>
          </cell>
          <cell r="N552" t="str">
            <v>ГГП(ГС)</v>
          </cell>
          <cell r="O552" t="str">
            <v>тыс.м3</v>
          </cell>
          <cell r="P552">
            <v>12127.042</v>
          </cell>
          <cell r="Q552">
            <v>9095.282</v>
          </cell>
          <cell r="R552">
            <v>9821.055</v>
          </cell>
          <cell r="S552">
            <v>7366.773</v>
          </cell>
          <cell r="T552">
            <v>10550.423</v>
          </cell>
          <cell r="U552">
            <v>7811.533</v>
          </cell>
          <cell r="V552">
            <v>12893.76</v>
          </cell>
          <cell r="W552">
            <v>9670.32</v>
          </cell>
          <cell r="X552">
            <v>13628.592</v>
          </cell>
          <cell r="Y552">
            <v>10221.444</v>
          </cell>
          <cell r="Z552">
            <v>9151.92</v>
          </cell>
          <cell r="AA552">
            <v>6863.94</v>
          </cell>
          <cell r="AB552">
            <v>289.492</v>
          </cell>
          <cell r="AC552">
            <v>217.119</v>
          </cell>
          <cell r="AD552">
            <v>14608.98</v>
          </cell>
          <cell r="AE552">
            <v>10956.735</v>
          </cell>
          <cell r="AF552">
            <v>8601.6</v>
          </cell>
          <cell r="AG552">
            <v>6451.2</v>
          </cell>
          <cell r="AH552">
            <v>15385.176</v>
          </cell>
          <cell r="AI552">
            <v>11538.882</v>
          </cell>
          <cell r="AJ552">
            <v>12122.28</v>
          </cell>
          <cell r="AK552">
            <v>9091.71</v>
          </cell>
          <cell r="AL552">
            <v>11319.65</v>
          </cell>
          <cell r="AM552">
            <v>8319.943</v>
          </cell>
        </row>
        <row r="553">
          <cell r="I553" t="str">
            <v>31.15.</v>
          </cell>
          <cell r="J553" t="str">
            <v>Котельная УКПГ-2 ЯНГКМ</v>
          </cell>
        </row>
        <row r="553">
          <cell r="O553" t="str">
            <v>тыс.м3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  <cell r="V553">
            <v>0</v>
          </cell>
          <cell r="W553">
            <v>0</v>
          </cell>
          <cell r="X553">
            <v>0</v>
          </cell>
          <cell r="Y553">
            <v>0</v>
          </cell>
          <cell r="Z553">
            <v>150</v>
          </cell>
          <cell r="AA553">
            <v>112.501</v>
          </cell>
          <cell r="AB553">
            <v>155</v>
          </cell>
          <cell r="AC553">
            <v>116.251</v>
          </cell>
          <cell r="AD553">
            <v>0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0</v>
          </cell>
          <cell r="AK553">
            <v>0</v>
          </cell>
          <cell r="AL553">
            <v>0</v>
          </cell>
          <cell r="AM553">
            <v>0</v>
          </cell>
        </row>
        <row r="554">
          <cell r="I554" t="str">
            <v>31.16.0.</v>
          </cell>
          <cell r="J554" t="str">
            <v>Попутный нефтяной газ</v>
          </cell>
        </row>
        <row r="554">
          <cell r="L554" t="str">
            <v>ЯНГКМ</v>
          </cell>
          <cell r="M554" t="str">
            <v>ЦПТГ - ДКС ЯНГКМ</v>
          </cell>
          <cell r="N554" t="str">
            <v>ГГП(ГС)</v>
          </cell>
          <cell r="O554" t="str">
            <v>тыс.м3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  <cell r="X554">
            <v>0</v>
          </cell>
          <cell r="Y554">
            <v>0</v>
          </cell>
          <cell r="Z554">
            <v>49.65</v>
          </cell>
          <cell r="AA554">
            <v>37.238</v>
          </cell>
          <cell r="AB554">
            <v>139.81</v>
          </cell>
          <cell r="AC554">
            <v>104.858</v>
          </cell>
          <cell r="AD554">
            <v>0</v>
          </cell>
          <cell r="AE554">
            <v>0</v>
          </cell>
          <cell r="AF554">
            <v>0</v>
          </cell>
          <cell r="AG554">
            <v>0</v>
          </cell>
          <cell r="AH554">
            <v>0</v>
          </cell>
          <cell r="AI554">
            <v>0</v>
          </cell>
          <cell r="AJ554">
            <v>0</v>
          </cell>
          <cell r="AK554">
            <v>0</v>
          </cell>
          <cell r="AL554">
            <v>0</v>
          </cell>
          <cell r="AM554">
            <v>0</v>
          </cell>
        </row>
        <row r="555">
          <cell r="I555" t="str">
            <v>31.16.</v>
          </cell>
          <cell r="J555" t="str">
            <v>Попутный нефтяной газ (ИНК)</v>
          </cell>
        </row>
        <row r="555">
          <cell r="L555" t="str">
            <v>ЯНГКМ</v>
          </cell>
          <cell r="M555" t="str">
            <v>Котельная УКПГ-2 ЯНГКМ</v>
          </cell>
          <cell r="N555" t="str">
            <v>ГГП(ПНГ)</v>
          </cell>
          <cell r="O555" t="str">
            <v>тыс.м3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49.65</v>
          </cell>
          <cell r="AA555">
            <v>37.238</v>
          </cell>
          <cell r="AB555">
            <v>139.81</v>
          </cell>
          <cell r="AC555">
            <v>104.858</v>
          </cell>
          <cell r="AD555">
            <v>0</v>
          </cell>
          <cell r="AE555">
            <v>0</v>
          </cell>
          <cell r="AF555">
            <v>0</v>
          </cell>
          <cell r="AG555">
            <v>0</v>
          </cell>
          <cell r="AH555">
            <v>0</v>
          </cell>
          <cell r="AI555">
            <v>0</v>
          </cell>
          <cell r="AJ555">
            <v>0</v>
          </cell>
          <cell r="AK555">
            <v>0</v>
          </cell>
          <cell r="AL555">
            <v>0</v>
          </cell>
          <cell r="AM555">
            <v>0</v>
          </cell>
        </row>
        <row r="556">
          <cell r="I556" t="str">
            <v>31.16.1.</v>
          </cell>
          <cell r="J556" t="str">
            <v>Попутный нефтяной газ (ТОТ)</v>
          </cell>
        </row>
        <row r="556">
          <cell r="L556" t="str">
            <v>Аянский (Западный) УН (ЯНГКМ)</v>
          </cell>
          <cell r="M556" t="str">
            <v>Котельная УКПГ-2 ЯНГКМ</v>
          </cell>
          <cell r="N556" t="str">
            <v>ГГП(ПНГ)</v>
          </cell>
          <cell r="O556" t="str">
            <v>тыс.м3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  <cell r="V556">
            <v>0</v>
          </cell>
          <cell r="W556">
            <v>0</v>
          </cell>
          <cell r="X556">
            <v>0</v>
          </cell>
          <cell r="Y556">
            <v>0</v>
          </cell>
          <cell r="Z556">
            <v>0</v>
          </cell>
          <cell r="AA556">
            <v>0</v>
          </cell>
          <cell r="AB556">
            <v>0</v>
          </cell>
          <cell r="AC556">
            <v>0</v>
          </cell>
          <cell r="AD556">
            <v>0</v>
          </cell>
          <cell r="AE556">
            <v>0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0</v>
          </cell>
          <cell r="AK556">
            <v>0</v>
          </cell>
          <cell r="AL556">
            <v>0</v>
          </cell>
          <cell r="AM556">
            <v>0</v>
          </cell>
        </row>
        <row r="557">
          <cell r="I557" t="str">
            <v>31.16.2.</v>
          </cell>
          <cell r="J557" t="str">
            <v>Попутный нефтяной газ (НГГ)</v>
          </cell>
        </row>
        <row r="557">
          <cell r="L557" t="str">
            <v>Аянский (Западный) УН (ЯНГКМ)</v>
          </cell>
          <cell r="M557" t="str">
            <v>Котельная УКПГ-2 ЯНГКМ</v>
          </cell>
          <cell r="N557" t="str">
            <v>ГГП(ПНГ)</v>
          </cell>
          <cell r="O557" t="str">
            <v>тыс.м3</v>
          </cell>
        </row>
        <row r="557">
          <cell r="R557">
            <v>0</v>
          </cell>
          <cell r="S557">
            <v>0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0</v>
          </cell>
          <cell r="AK557">
            <v>0</v>
          </cell>
          <cell r="AL557">
            <v>0</v>
          </cell>
          <cell r="AM557">
            <v>0</v>
          </cell>
        </row>
        <row r="558">
          <cell r="I558" t="str">
            <v>31.17.</v>
          </cell>
          <cell r="J558" t="str">
            <v>Продукция газовых скважин</v>
          </cell>
        </row>
        <row r="558">
          <cell r="L558" t="str">
            <v>ЯНГКМ</v>
          </cell>
          <cell r="M558" t="str">
            <v>Котельная УКПГ-2 ЯНГКМ</v>
          </cell>
          <cell r="N558" t="str">
            <v>ГГП(ГС)</v>
          </cell>
          <cell r="O558" t="str">
            <v>тыс.м3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100.35</v>
          </cell>
          <cell r="AA558">
            <v>75.263</v>
          </cell>
          <cell r="AB558">
            <v>15.19</v>
          </cell>
          <cell r="AC558">
            <v>11.393</v>
          </cell>
          <cell r="AD558">
            <v>0</v>
          </cell>
          <cell r="AE558">
            <v>0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0</v>
          </cell>
          <cell r="AK558">
            <v>0</v>
          </cell>
          <cell r="AL558">
            <v>0</v>
          </cell>
          <cell r="AM558">
            <v>0</v>
          </cell>
        </row>
        <row r="559">
          <cell r="I559" t="str">
            <v>31.27.</v>
          </cell>
          <cell r="J559" t="str">
            <v>ЦПТГ - УКПГ-2 ЯНГКМ</v>
          </cell>
        </row>
        <row r="559">
          <cell r="O559" t="str">
            <v>тыс.м3</v>
          </cell>
        </row>
        <row r="560">
          <cell r="I560" t="str">
            <v>31.47.0.</v>
          </cell>
          <cell r="J560" t="str">
            <v>Попутный нефтяной газ</v>
          </cell>
        </row>
        <row r="560">
          <cell r="L560" t="str">
            <v>ЯНГКМ</v>
          </cell>
          <cell r="M560" t="str">
            <v>ЦПТГ - ДКС ЯНГКМ</v>
          </cell>
          <cell r="N560" t="str">
            <v>ГГП(ГС)</v>
          </cell>
          <cell r="O560" t="str">
            <v>тыс.м3</v>
          </cell>
        </row>
        <row r="561">
          <cell r="I561" t="str">
            <v>31.47.</v>
          </cell>
          <cell r="J561" t="str">
            <v>Попутный нефтяной газ (ИНК)</v>
          </cell>
        </row>
        <row r="561">
          <cell r="L561" t="str">
            <v>ЯНГКМ</v>
          </cell>
          <cell r="M561" t="str">
            <v>ЦПТГ - УКПГ-2 ЯНГКМ</v>
          </cell>
          <cell r="N561" t="str">
            <v>ГГП(ПНГ)</v>
          </cell>
          <cell r="O561" t="str">
            <v>тыс.м3</v>
          </cell>
        </row>
        <row r="562">
          <cell r="I562" t="str">
            <v>31.47.1.</v>
          </cell>
          <cell r="J562" t="str">
            <v>Попутный нефтяной газ (ТОТ)</v>
          </cell>
        </row>
        <row r="562">
          <cell r="L562" t="str">
            <v>Аянский (Западный) УН (ЯНГКМ)</v>
          </cell>
          <cell r="M562" t="str">
            <v>ЦПТГ - УКПГ-2 ЯНГКМ</v>
          </cell>
          <cell r="N562" t="str">
            <v>ГГП(ПНГ)</v>
          </cell>
          <cell r="O562" t="str">
            <v>тыс.м3</v>
          </cell>
        </row>
        <row r="563">
          <cell r="I563" t="str">
            <v>31.47.2.</v>
          </cell>
          <cell r="J563" t="str">
            <v>Попутный нефтяной газ (НГГ)</v>
          </cell>
        </row>
        <row r="563">
          <cell r="L563" t="str">
            <v>Аянский (Западный) УН (ЯНГКМ)</v>
          </cell>
          <cell r="M563" t="str">
            <v>ЦПТГ - УКПГ-2 ЯНГКМ</v>
          </cell>
          <cell r="N563" t="str">
            <v>ГГП(ПНГ)</v>
          </cell>
          <cell r="O563" t="str">
            <v>тыс.м3</v>
          </cell>
        </row>
        <row r="564">
          <cell r="I564" t="str">
            <v>31.28.</v>
          </cell>
          <cell r="J564" t="str">
            <v>Продукция газовых скважин</v>
          </cell>
        </row>
        <row r="564">
          <cell r="L564" t="str">
            <v>ЯНГКМ</v>
          </cell>
          <cell r="M564" t="str">
            <v>ЦПТГ - УКПГ-2 ЯНГКМ</v>
          </cell>
          <cell r="N564" t="str">
            <v>ГГП(ГС)</v>
          </cell>
          <cell r="O564" t="str">
            <v>тыс.м3</v>
          </cell>
        </row>
        <row r="565">
          <cell r="I565" t="str">
            <v>31.35.</v>
          </cell>
          <cell r="J565" t="str">
            <v>ЦПТГ - ДКС-2 ЯНГКМ</v>
          </cell>
        </row>
        <row r="565">
          <cell r="O565" t="str">
            <v>тыс.м3</v>
          </cell>
        </row>
        <row r="566">
          <cell r="I566" t="str">
            <v>31.48.0.</v>
          </cell>
          <cell r="J566" t="str">
            <v>Попутный нефтяной газ</v>
          </cell>
        </row>
        <row r="566">
          <cell r="L566" t="str">
            <v>ЯНГКМ</v>
          </cell>
          <cell r="M566" t="str">
            <v>ЦПТГ - ДКС ЯНГКМ</v>
          </cell>
          <cell r="N566" t="str">
            <v>ГГП(ГС)</v>
          </cell>
          <cell r="O566" t="str">
            <v>тыс.м3</v>
          </cell>
        </row>
        <row r="567">
          <cell r="I567" t="str">
            <v>31.48.</v>
          </cell>
          <cell r="J567" t="str">
            <v>Попутный нефтяной газ (ИНК)</v>
          </cell>
        </row>
        <row r="567">
          <cell r="L567" t="str">
            <v>ЯНГКМ</v>
          </cell>
          <cell r="M567" t="str">
            <v>ЦПТГ - ДКС-2 ЯНГКМ</v>
          </cell>
          <cell r="N567" t="str">
            <v>ГГП(ПНГ)</v>
          </cell>
          <cell r="O567" t="str">
            <v>тыс.м3</v>
          </cell>
        </row>
        <row r="568">
          <cell r="I568" t="str">
            <v>31.48.1.</v>
          </cell>
          <cell r="J568" t="str">
            <v>Попутный нефтяной газ (ТОТ)</v>
          </cell>
        </row>
        <row r="568">
          <cell r="L568" t="str">
            <v>Аянский (Западный) УН (ЯНГКМ)</v>
          </cell>
          <cell r="M568" t="str">
            <v>ЦПТГ - ДКС-2 ЯНГКМ</v>
          </cell>
          <cell r="N568" t="str">
            <v>ГГП(ПНГ)</v>
          </cell>
          <cell r="O568" t="str">
            <v>тыс.м3</v>
          </cell>
        </row>
        <row r="569">
          <cell r="I569" t="str">
            <v>31.48.2.</v>
          </cell>
          <cell r="J569" t="str">
            <v>Попутный нефтяной газ (НГГ)</v>
          </cell>
        </row>
        <row r="569">
          <cell r="L569" t="str">
            <v>Аянский (Западный) УН (ЯНГКМ)</v>
          </cell>
          <cell r="M569" t="str">
            <v>ЦПТГ - ДКС-2 ЯНГКМ</v>
          </cell>
          <cell r="N569" t="str">
            <v>ГГП(ПНГ)</v>
          </cell>
          <cell r="O569" t="str">
            <v>тыс.м3</v>
          </cell>
        </row>
        <row r="570">
          <cell r="I570" t="str">
            <v>31.36.</v>
          </cell>
          <cell r="J570" t="str">
            <v>Продукция газовых скважин</v>
          </cell>
        </row>
        <row r="570">
          <cell r="L570" t="str">
            <v>ЯНГКМ</v>
          </cell>
          <cell r="M570" t="str">
            <v>ЦПТГ - УКПГ-2 ЯНГКМ</v>
          </cell>
          <cell r="N570" t="str">
            <v>ГГП(ГС)</v>
          </cell>
          <cell r="O570" t="str">
            <v>тыс.м3</v>
          </cell>
        </row>
        <row r="571">
          <cell r="I571" t="str">
            <v>31.48.3.</v>
          </cell>
          <cell r="J571" t="str">
            <v>Использование на собственные нужды ГГП с УКПГ МНГКМ</v>
          </cell>
          <cell r="K571">
            <v>1</v>
          </cell>
        </row>
        <row r="571">
          <cell r="O571" t="str">
            <v>тыс.м3</v>
          </cell>
          <cell r="P571">
            <v>23297.428</v>
          </cell>
          <cell r="Q571">
            <v>16923.25</v>
          </cell>
          <cell r="R571">
            <v>9713.415</v>
          </cell>
          <cell r="S571">
            <v>7055.824</v>
          </cell>
          <cell r="T571">
            <v>1520.592</v>
          </cell>
          <cell r="U571">
            <v>1104.559</v>
          </cell>
          <cell r="V571">
            <v>7759.5</v>
          </cell>
          <cell r="W571">
            <v>6362.79</v>
          </cell>
          <cell r="X571">
            <v>8168.5</v>
          </cell>
          <cell r="Y571">
            <v>6135.26</v>
          </cell>
          <cell r="Z571">
            <v>7725</v>
          </cell>
          <cell r="AA571">
            <v>5789.748</v>
          </cell>
          <cell r="AB571">
            <v>1802.5</v>
          </cell>
          <cell r="AC571">
            <v>1350.941</v>
          </cell>
          <cell r="AD571">
            <v>7725</v>
          </cell>
          <cell r="AE571">
            <v>5751.648</v>
          </cell>
          <cell r="AF571">
            <v>7905</v>
          </cell>
          <cell r="AG571">
            <v>5895.648</v>
          </cell>
          <cell r="AH571">
            <v>8168.5</v>
          </cell>
          <cell r="AI571">
            <v>5941.355</v>
          </cell>
          <cell r="AJ571">
            <v>7905</v>
          </cell>
          <cell r="AK571">
            <v>5749.698</v>
          </cell>
          <cell r="AL571">
            <v>8168.5</v>
          </cell>
          <cell r="AM571">
            <v>5941.355</v>
          </cell>
        </row>
        <row r="572">
          <cell r="I572" t="str">
            <v>31.48.4</v>
          </cell>
          <cell r="J572" t="str">
            <v>Попутный нефтяной газ</v>
          </cell>
        </row>
        <row r="572">
          <cell r="O572" t="str">
            <v>тыс.м3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  <cell r="V572">
            <v>0</v>
          </cell>
          <cell r="W572">
            <v>0</v>
          </cell>
          <cell r="X572">
            <v>0</v>
          </cell>
          <cell r="Y572">
            <v>0</v>
          </cell>
          <cell r="Z572">
            <v>0</v>
          </cell>
          <cell r="AA572">
            <v>0</v>
          </cell>
          <cell r="AB572">
            <v>0</v>
          </cell>
          <cell r="AC572">
            <v>0</v>
          </cell>
          <cell r="AD572">
            <v>0</v>
          </cell>
          <cell r="AE572">
            <v>0</v>
          </cell>
          <cell r="AF572">
            <v>0</v>
          </cell>
          <cell r="AG572">
            <v>0</v>
          </cell>
          <cell r="AH572">
            <v>0</v>
          </cell>
          <cell r="AI572">
            <v>0</v>
          </cell>
          <cell r="AJ572">
            <v>0</v>
          </cell>
          <cell r="AK572">
            <v>0</v>
          </cell>
          <cell r="AL572">
            <v>0</v>
          </cell>
          <cell r="AM572">
            <v>0</v>
          </cell>
        </row>
        <row r="573">
          <cell r="I573" t="str">
            <v>31.48.5</v>
          </cell>
          <cell r="J573" t="str">
            <v>Продукция газовых скважин</v>
          </cell>
        </row>
        <row r="573">
          <cell r="O573" t="str">
            <v>тыс.м3</v>
          </cell>
          <cell r="P573">
            <v>23297.428</v>
          </cell>
          <cell r="Q573">
            <v>16923.25</v>
          </cell>
          <cell r="R573">
            <v>9713.415</v>
          </cell>
          <cell r="S573">
            <v>7055.824</v>
          </cell>
          <cell r="T573">
            <v>1520.592</v>
          </cell>
          <cell r="U573">
            <v>1104.559</v>
          </cell>
          <cell r="V573">
            <v>7759.5</v>
          </cell>
          <cell r="W573">
            <v>6362.79</v>
          </cell>
          <cell r="X573">
            <v>8168.5</v>
          </cell>
          <cell r="Y573">
            <v>6135.26</v>
          </cell>
          <cell r="Z573">
            <v>7725</v>
          </cell>
          <cell r="AA573">
            <v>5789.748</v>
          </cell>
          <cell r="AB573">
            <v>1802.5</v>
          </cell>
          <cell r="AC573">
            <v>1350.941</v>
          </cell>
          <cell r="AD573">
            <v>7725</v>
          </cell>
          <cell r="AE573">
            <v>5751.648</v>
          </cell>
          <cell r="AF573">
            <v>7905</v>
          </cell>
          <cell r="AG573">
            <v>5895.648</v>
          </cell>
          <cell r="AH573">
            <v>8168.5</v>
          </cell>
          <cell r="AI573">
            <v>5941.355</v>
          </cell>
          <cell r="AJ573">
            <v>7905</v>
          </cell>
          <cell r="AK573">
            <v>5749.698</v>
          </cell>
          <cell r="AL573">
            <v>8168.5</v>
          </cell>
          <cell r="AM573">
            <v>5941.355</v>
          </cell>
        </row>
        <row r="574">
          <cell r="I574" t="str">
            <v>31.43.</v>
          </cell>
          <cell r="J574" t="str">
            <v>ЦПТГ - УКПГ МНГКМ</v>
          </cell>
        </row>
        <row r="574">
          <cell r="O574" t="str">
            <v>тыс.м3</v>
          </cell>
          <cell r="P574">
            <v>21371.389</v>
          </cell>
          <cell r="Q574">
            <v>15524.177</v>
          </cell>
          <cell r="R574">
            <v>8069.024</v>
          </cell>
          <cell r="S574">
            <v>5861.339</v>
          </cell>
          <cell r="T574">
            <v>1442.37</v>
          </cell>
          <cell r="U574">
            <v>1047.738</v>
          </cell>
          <cell r="V574">
            <v>1845</v>
          </cell>
          <cell r="W574">
            <v>1512.9</v>
          </cell>
          <cell r="X574">
            <v>1906.5</v>
          </cell>
          <cell r="Y574">
            <v>1563.33</v>
          </cell>
          <cell r="Z574">
            <v>1845</v>
          </cell>
          <cell r="AA574">
            <v>1512.9</v>
          </cell>
          <cell r="AB574">
            <v>430.5</v>
          </cell>
          <cell r="AC574">
            <v>353.01</v>
          </cell>
          <cell r="AD574">
            <v>1845</v>
          </cell>
          <cell r="AE574">
            <v>1476</v>
          </cell>
          <cell r="AF574">
            <v>1845</v>
          </cell>
          <cell r="AG574">
            <v>1476</v>
          </cell>
          <cell r="AH574">
            <v>1906.5</v>
          </cell>
          <cell r="AI574">
            <v>1391.745</v>
          </cell>
          <cell r="AJ574">
            <v>1845</v>
          </cell>
          <cell r="AK574">
            <v>1346.85</v>
          </cell>
          <cell r="AL574">
            <v>1906.5</v>
          </cell>
          <cell r="AM574">
            <v>1391.745</v>
          </cell>
        </row>
        <row r="575">
          <cell r="I575" t="str">
            <v>31.44.1.</v>
          </cell>
          <cell r="J575" t="str">
            <v>Попутный нефтяной газ</v>
          </cell>
        </row>
        <row r="575">
          <cell r="L575" t="str">
            <v>ЯНГКМ</v>
          </cell>
          <cell r="M575" t="str">
            <v>ЦПТГ - ДКС ЯНГКМ</v>
          </cell>
          <cell r="N575" t="str">
            <v>ГГП(ГС)</v>
          </cell>
          <cell r="O575" t="str">
            <v>тыс.м3</v>
          </cell>
        </row>
        <row r="575"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0</v>
          </cell>
          <cell r="AC575">
            <v>0</v>
          </cell>
          <cell r="AD575">
            <v>0</v>
          </cell>
          <cell r="AE575">
            <v>0</v>
          </cell>
          <cell r="AF575">
            <v>0</v>
          </cell>
          <cell r="AG575">
            <v>0</v>
          </cell>
          <cell r="AH575">
            <v>0</v>
          </cell>
          <cell r="AI575">
            <v>0</v>
          </cell>
          <cell r="AJ575">
            <v>0</v>
          </cell>
          <cell r="AK575">
            <v>0</v>
          </cell>
          <cell r="AL575">
            <v>0</v>
          </cell>
          <cell r="AM575">
            <v>0</v>
          </cell>
        </row>
        <row r="576">
          <cell r="I576" t="str">
            <v>31.44.</v>
          </cell>
          <cell r="J576" t="str">
            <v>Продукция газовых скважин</v>
          </cell>
        </row>
        <row r="576">
          <cell r="L576" t="str">
            <v>МНГКМ</v>
          </cell>
          <cell r="M576" t="str">
            <v>ЦПТГ - УКПГ МНГКМ</v>
          </cell>
          <cell r="N576" t="str">
            <v>ГГП(ГС)</v>
          </cell>
          <cell r="O576" t="str">
            <v>тыс.м3</v>
          </cell>
          <cell r="P576">
            <v>21371.389</v>
          </cell>
          <cell r="Q576">
            <v>15524.177</v>
          </cell>
          <cell r="R576">
            <v>8069.024</v>
          </cell>
          <cell r="S576">
            <v>5861.339</v>
          </cell>
          <cell r="T576">
            <v>1442.37</v>
          </cell>
          <cell r="U576">
            <v>1047.738</v>
          </cell>
          <cell r="V576">
            <v>1845</v>
          </cell>
          <cell r="W576">
            <v>1512.9</v>
          </cell>
          <cell r="X576">
            <v>1906.5</v>
          </cell>
          <cell r="Y576">
            <v>1563.33</v>
          </cell>
          <cell r="Z576">
            <v>1845</v>
          </cell>
          <cell r="AA576">
            <v>1512.9</v>
          </cell>
          <cell r="AB576">
            <v>430.5</v>
          </cell>
          <cell r="AC576">
            <v>353.01</v>
          </cell>
          <cell r="AD576">
            <v>1845</v>
          </cell>
          <cell r="AE576">
            <v>1476</v>
          </cell>
          <cell r="AF576">
            <v>1845</v>
          </cell>
          <cell r="AG576">
            <v>1476</v>
          </cell>
          <cell r="AH576">
            <v>1906.5</v>
          </cell>
          <cell r="AI576">
            <v>1391.745</v>
          </cell>
          <cell r="AJ576">
            <v>1845</v>
          </cell>
          <cell r="AK576">
            <v>1346.85</v>
          </cell>
          <cell r="AL576">
            <v>1906.5</v>
          </cell>
          <cell r="AM576">
            <v>1391.745</v>
          </cell>
        </row>
        <row r="577">
          <cell r="I577" t="str">
            <v>31.45.</v>
          </cell>
          <cell r="J577" t="str">
            <v>ЦПТГ - ДКС МНГКМ</v>
          </cell>
        </row>
        <row r="577">
          <cell r="O577" t="str">
            <v>тыс.м3</v>
          </cell>
          <cell r="P577">
            <v>1775.401</v>
          </cell>
          <cell r="Q577">
            <v>1289.651</v>
          </cell>
          <cell r="R577">
            <v>1530.616</v>
          </cell>
          <cell r="S577">
            <v>1111.839</v>
          </cell>
          <cell r="T577">
            <v>0</v>
          </cell>
          <cell r="U577">
            <v>0</v>
          </cell>
          <cell r="V577">
            <v>5820</v>
          </cell>
          <cell r="W577">
            <v>4772.4</v>
          </cell>
          <cell r="X577">
            <v>6014</v>
          </cell>
          <cell r="Y577">
            <v>4368.57</v>
          </cell>
          <cell r="Z577">
            <v>5820</v>
          </cell>
          <cell r="AA577">
            <v>4227.648</v>
          </cell>
          <cell r="AB577">
            <v>1358</v>
          </cell>
          <cell r="AC577">
            <v>986.451</v>
          </cell>
          <cell r="AD577">
            <v>5820</v>
          </cell>
          <cell r="AE577">
            <v>4227.648</v>
          </cell>
          <cell r="AF577">
            <v>5820</v>
          </cell>
          <cell r="AG577">
            <v>4227.648</v>
          </cell>
          <cell r="AH577">
            <v>6014</v>
          </cell>
          <cell r="AI577">
            <v>4368.57</v>
          </cell>
          <cell r="AJ577">
            <v>5820</v>
          </cell>
          <cell r="AK577">
            <v>4227.648</v>
          </cell>
          <cell r="AL577">
            <v>6014</v>
          </cell>
          <cell r="AM577">
            <v>4368.57</v>
          </cell>
        </row>
        <row r="578">
          <cell r="I578" t="str">
            <v>31.45.1.</v>
          </cell>
          <cell r="J578" t="str">
            <v>Попутный нефтяной газ</v>
          </cell>
        </row>
        <row r="578">
          <cell r="L578" t="str">
            <v>ЯНГКМ</v>
          </cell>
          <cell r="M578" t="str">
            <v>ЦПТГ - ДКС ЯНГКМ</v>
          </cell>
          <cell r="N578" t="str">
            <v>ГГП(ГС)</v>
          </cell>
          <cell r="O578" t="str">
            <v>тыс.м3</v>
          </cell>
        </row>
        <row r="578">
          <cell r="X578">
            <v>0</v>
          </cell>
          <cell r="Y578">
            <v>0</v>
          </cell>
          <cell r="Z578">
            <v>0</v>
          </cell>
          <cell r="AA578">
            <v>0</v>
          </cell>
          <cell r="AB578">
            <v>0</v>
          </cell>
          <cell r="AC578">
            <v>0</v>
          </cell>
          <cell r="AD578">
            <v>0</v>
          </cell>
          <cell r="AE578">
            <v>0</v>
          </cell>
          <cell r="AF578">
            <v>0</v>
          </cell>
          <cell r="AG578">
            <v>0</v>
          </cell>
          <cell r="AH578">
            <v>0</v>
          </cell>
          <cell r="AI578">
            <v>0</v>
          </cell>
          <cell r="AJ578">
            <v>0</v>
          </cell>
          <cell r="AK578">
            <v>0</v>
          </cell>
          <cell r="AL578">
            <v>0</v>
          </cell>
          <cell r="AM578">
            <v>0</v>
          </cell>
        </row>
        <row r="579">
          <cell r="I579" t="str">
            <v>31.46.</v>
          </cell>
          <cell r="J579" t="str">
            <v>Продукция газовых скважин</v>
          </cell>
        </row>
        <row r="579">
          <cell r="L579" t="str">
            <v>МНГКМ</v>
          </cell>
          <cell r="M579" t="str">
            <v>ЦПТГ - ДКС МНГКМ</v>
          </cell>
          <cell r="N579" t="str">
            <v>ГГП(ГС)</v>
          </cell>
          <cell r="O579" t="str">
            <v>тыс.м3</v>
          </cell>
          <cell r="P579">
            <v>1775.401</v>
          </cell>
          <cell r="Q579">
            <v>1289.651</v>
          </cell>
          <cell r="R579">
            <v>1530.616</v>
          </cell>
          <cell r="S579">
            <v>1111.839</v>
          </cell>
          <cell r="T579">
            <v>0</v>
          </cell>
          <cell r="U579">
            <v>0</v>
          </cell>
          <cell r="V579">
            <v>5820</v>
          </cell>
          <cell r="W579">
            <v>4772.4</v>
          </cell>
          <cell r="X579">
            <v>6014</v>
          </cell>
          <cell r="Y579">
            <v>4368.57</v>
          </cell>
          <cell r="Z579">
            <v>5820</v>
          </cell>
          <cell r="AA579">
            <v>4227.648</v>
          </cell>
          <cell r="AB579">
            <v>1358</v>
          </cell>
          <cell r="AC579">
            <v>986.451</v>
          </cell>
          <cell r="AD579">
            <v>5820</v>
          </cell>
          <cell r="AE579">
            <v>4227.648</v>
          </cell>
          <cell r="AF579">
            <v>5820</v>
          </cell>
          <cell r="AG579">
            <v>4227.648</v>
          </cell>
          <cell r="AH579">
            <v>6014</v>
          </cell>
          <cell r="AI579">
            <v>4368.57</v>
          </cell>
          <cell r="AJ579">
            <v>5820</v>
          </cell>
          <cell r="AK579">
            <v>4227.648</v>
          </cell>
          <cell r="AL579">
            <v>6014</v>
          </cell>
          <cell r="AM579">
            <v>4368.57</v>
          </cell>
        </row>
        <row r="580">
          <cell r="I580" t="str">
            <v>31.46.1.</v>
          </cell>
          <cell r="J580" t="str">
            <v>Печи УРД-2</v>
          </cell>
        </row>
        <row r="580">
          <cell r="O580" t="str">
            <v>тыс.м3</v>
          </cell>
          <cell r="P580">
            <v>2.328</v>
          </cell>
          <cell r="Q580">
            <v>1.69</v>
          </cell>
          <cell r="R580">
            <v>1.443</v>
          </cell>
          <cell r="S580">
            <v>1.048</v>
          </cell>
          <cell r="T580">
            <v>0.494</v>
          </cell>
          <cell r="U580">
            <v>0.359</v>
          </cell>
          <cell r="V580">
            <v>1.5</v>
          </cell>
          <cell r="W580">
            <v>1.23</v>
          </cell>
          <cell r="X580">
            <v>31</v>
          </cell>
          <cell r="Y580">
            <v>25.42</v>
          </cell>
          <cell r="Z580">
            <v>30</v>
          </cell>
          <cell r="AA580">
            <v>24.6</v>
          </cell>
          <cell r="AB580">
            <v>7</v>
          </cell>
          <cell r="AC580">
            <v>5.74</v>
          </cell>
          <cell r="AD580">
            <v>30</v>
          </cell>
          <cell r="AE580">
            <v>24</v>
          </cell>
          <cell r="AF580">
            <v>30</v>
          </cell>
          <cell r="AG580">
            <v>24</v>
          </cell>
          <cell r="AH580">
            <v>31</v>
          </cell>
          <cell r="AI580">
            <v>22.63</v>
          </cell>
          <cell r="AJ580">
            <v>30</v>
          </cell>
          <cell r="AK580">
            <v>21.9</v>
          </cell>
          <cell r="AL580">
            <v>31</v>
          </cell>
          <cell r="AM580">
            <v>22.63</v>
          </cell>
        </row>
        <row r="581">
          <cell r="I581" t="str">
            <v>31.46.3.</v>
          </cell>
          <cell r="J581" t="str">
            <v>Попутный нефтяной газ</v>
          </cell>
        </row>
        <row r="581">
          <cell r="L581" t="str">
            <v>ЯНГКМ</v>
          </cell>
          <cell r="M581" t="str">
            <v>ЦПТГ - ДКС ЯНГКМ</v>
          </cell>
          <cell r="N581" t="str">
            <v>ГГП(ГС)</v>
          </cell>
          <cell r="O581" t="str">
            <v>тыс.м3</v>
          </cell>
        </row>
        <row r="581"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B581">
            <v>0</v>
          </cell>
          <cell r="AC581">
            <v>0</v>
          </cell>
          <cell r="AD581">
            <v>0</v>
          </cell>
          <cell r="AE581">
            <v>0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>
            <v>0</v>
          </cell>
          <cell r="AK581">
            <v>0</v>
          </cell>
          <cell r="AL581">
            <v>0</v>
          </cell>
          <cell r="AM581">
            <v>0</v>
          </cell>
        </row>
        <row r="582">
          <cell r="I582" t="str">
            <v>31.46.2.</v>
          </cell>
          <cell r="J582" t="str">
            <v>Продукция газовых скважин</v>
          </cell>
        </row>
        <row r="582">
          <cell r="O582" t="str">
            <v>тыс.м3</v>
          </cell>
          <cell r="P582">
            <v>2.328</v>
          </cell>
          <cell r="Q582">
            <v>1.69</v>
          </cell>
          <cell r="R582">
            <v>1.443</v>
          </cell>
          <cell r="S582">
            <v>1.048</v>
          </cell>
          <cell r="T582">
            <v>0.494</v>
          </cell>
          <cell r="U582">
            <v>0.359</v>
          </cell>
          <cell r="V582">
            <v>1.5</v>
          </cell>
          <cell r="W582">
            <v>1.23</v>
          </cell>
          <cell r="X582">
            <v>31</v>
          </cell>
          <cell r="Y582">
            <v>25.42</v>
          </cell>
          <cell r="Z582">
            <v>30</v>
          </cell>
          <cell r="AA582">
            <v>24.6</v>
          </cell>
          <cell r="AB582">
            <v>7</v>
          </cell>
          <cell r="AC582">
            <v>5.74</v>
          </cell>
          <cell r="AD582">
            <v>30</v>
          </cell>
          <cell r="AE582">
            <v>24</v>
          </cell>
          <cell r="AF582">
            <v>30</v>
          </cell>
          <cell r="AG582">
            <v>24</v>
          </cell>
          <cell r="AH582">
            <v>31</v>
          </cell>
          <cell r="AI582">
            <v>22.63</v>
          </cell>
          <cell r="AJ582">
            <v>30</v>
          </cell>
          <cell r="AK582">
            <v>21.9</v>
          </cell>
          <cell r="AL582">
            <v>31</v>
          </cell>
          <cell r="AM582">
            <v>22.63</v>
          </cell>
        </row>
        <row r="583">
          <cell r="I583" t="str">
            <v>31.61.</v>
          </cell>
          <cell r="J583" t="str">
            <v>ЦПТГ - Котельная УКПГ МНГКМ</v>
          </cell>
        </row>
        <row r="583">
          <cell r="O583" t="str">
            <v>тыс.м3</v>
          </cell>
          <cell r="P583">
            <v>112.159</v>
          </cell>
          <cell r="Q583">
            <v>81.472</v>
          </cell>
          <cell r="R583">
            <v>78.938</v>
          </cell>
          <cell r="S583">
            <v>57.341</v>
          </cell>
          <cell r="T583">
            <v>51.069</v>
          </cell>
          <cell r="U583">
            <v>37.097</v>
          </cell>
          <cell r="V583">
            <v>60</v>
          </cell>
          <cell r="W583">
            <v>49.2</v>
          </cell>
          <cell r="X583">
            <v>62</v>
          </cell>
          <cell r="Y583">
            <v>50.84</v>
          </cell>
        </row>
        <row r="583">
          <cell r="AA583">
            <v>0</v>
          </cell>
        </row>
        <row r="583">
          <cell r="AC583">
            <v>0</v>
          </cell>
        </row>
        <row r="583">
          <cell r="AE583">
            <v>0</v>
          </cell>
          <cell r="AF583">
            <v>60</v>
          </cell>
          <cell r="AG583">
            <v>48</v>
          </cell>
          <cell r="AH583">
            <v>62</v>
          </cell>
          <cell r="AI583">
            <v>45.26</v>
          </cell>
          <cell r="AJ583">
            <v>60</v>
          </cell>
          <cell r="AK583">
            <v>43.8</v>
          </cell>
          <cell r="AL583">
            <v>62</v>
          </cell>
          <cell r="AM583">
            <v>45.26</v>
          </cell>
        </row>
        <row r="584">
          <cell r="I584" t="str">
            <v>31.53.1.</v>
          </cell>
          <cell r="J584" t="str">
            <v>Попутный нефтяной газ</v>
          </cell>
        </row>
        <row r="584">
          <cell r="L584" t="str">
            <v>ЯНГКМ</v>
          </cell>
          <cell r="M584" t="str">
            <v>ЦПТГ - ДКС ЯНГКМ</v>
          </cell>
          <cell r="N584" t="str">
            <v>ГГП(ГС)</v>
          </cell>
          <cell r="O584" t="str">
            <v>тыс.м3</v>
          </cell>
        </row>
        <row r="584">
          <cell r="X584">
            <v>0</v>
          </cell>
          <cell r="Y584">
            <v>0</v>
          </cell>
          <cell r="Z584">
            <v>0</v>
          </cell>
          <cell r="AA584">
            <v>0</v>
          </cell>
          <cell r="AB584">
            <v>0</v>
          </cell>
          <cell r="AC584">
            <v>0</v>
          </cell>
          <cell r="AD584">
            <v>0</v>
          </cell>
          <cell r="AE584">
            <v>0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0</v>
          </cell>
          <cell r="AK584">
            <v>0</v>
          </cell>
          <cell r="AL584">
            <v>0</v>
          </cell>
          <cell r="AM584">
            <v>0</v>
          </cell>
        </row>
        <row r="585">
          <cell r="I585" t="str">
            <v>31.53.</v>
          </cell>
          <cell r="J585" t="str">
            <v>Продукция газовых скважин</v>
          </cell>
        </row>
        <row r="585">
          <cell r="L585" t="str">
            <v>МНГКМ</v>
          </cell>
          <cell r="M585" t="str">
            <v>ЦПТГ - УКПГ МНГКМ</v>
          </cell>
          <cell r="N585" t="str">
            <v>ГГП(ГС)</v>
          </cell>
          <cell r="O585" t="str">
            <v>тыс.м3</v>
          </cell>
          <cell r="P585">
            <v>112.159</v>
          </cell>
          <cell r="Q585">
            <v>81.472</v>
          </cell>
          <cell r="R585">
            <v>78.938</v>
          </cell>
          <cell r="S585">
            <v>57.341</v>
          </cell>
          <cell r="T585">
            <v>51.069</v>
          </cell>
          <cell r="U585">
            <v>37.097</v>
          </cell>
          <cell r="V585">
            <v>60</v>
          </cell>
          <cell r="W585">
            <v>49.2</v>
          </cell>
          <cell r="X585">
            <v>62</v>
          </cell>
          <cell r="Y585">
            <v>50.84</v>
          </cell>
          <cell r="Z585">
            <v>0</v>
          </cell>
          <cell r="AA585">
            <v>0</v>
          </cell>
          <cell r="AB585">
            <v>0</v>
          </cell>
          <cell r="AC585">
            <v>0</v>
          </cell>
          <cell r="AD585">
            <v>0</v>
          </cell>
          <cell r="AE585">
            <v>0</v>
          </cell>
          <cell r="AF585">
            <v>60</v>
          </cell>
          <cell r="AG585">
            <v>48</v>
          </cell>
          <cell r="AH585">
            <v>62</v>
          </cell>
          <cell r="AI585">
            <v>45.26</v>
          </cell>
          <cell r="AJ585">
            <v>60</v>
          </cell>
          <cell r="AK585">
            <v>43.8</v>
          </cell>
          <cell r="AL585">
            <v>62</v>
          </cell>
          <cell r="AM585">
            <v>45.26</v>
          </cell>
        </row>
        <row r="586">
          <cell r="I586" t="str">
            <v>31.54.</v>
          </cell>
          <cell r="J586" t="str">
            <v>ЦПТГ - Котельная ОБП</v>
          </cell>
        </row>
        <row r="586">
          <cell r="O586" t="str">
            <v>тыс.м3</v>
          </cell>
          <cell r="P586">
            <v>36.151</v>
          </cell>
          <cell r="Q586">
            <v>26.26</v>
          </cell>
          <cell r="R586">
            <v>33.394</v>
          </cell>
          <cell r="S586">
            <v>24.257</v>
          </cell>
          <cell r="T586">
            <v>26.659</v>
          </cell>
          <cell r="U586">
            <v>19.365</v>
          </cell>
          <cell r="V586">
            <v>33</v>
          </cell>
          <cell r="W586">
            <v>27.06</v>
          </cell>
          <cell r="X586">
            <v>155</v>
          </cell>
          <cell r="Y586">
            <v>127.1</v>
          </cell>
          <cell r="Z586">
            <v>30</v>
          </cell>
          <cell r="AA586">
            <v>24.6</v>
          </cell>
          <cell r="AB586">
            <v>7</v>
          </cell>
          <cell r="AC586">
            <v>5.74</v>
          </cell>
          <cell r="AD586">
            <v>30</v>
          </cell>
          <cell r="AE586">
            <v>24</v>
          </cell>
          <cell r="AF586">
            <v>150</v>
          </cell>
          <cell r="AG586">
            <v>120</v>
          </cell>
          <cell r="AH586">
            <v>155</v>
          </cell>
          <cell r="AI586">
            <v>113.15</v>
          </cell>
          <cell r="AJ586">
            <v>150</v>
          </cell>
          <cell r="AK586">
            <v>109.5</v>
          </cell>
          <cell r="AL586">
            <v>155</v>
          </cell>
          <cell r="AM586">
            <v>113.15</v>
          </cell>
        </row>
        <row r="587">
          <cell r="I587" t="str">
            <v>31.54.1</v>
          </cell>
          <cell r="J587" t="str">
            <v>Попутный нефтяной газ</v>
          </cell>
        </row>
        <row r="587">
          <cell r="O587" t="str">
            <v>тыс.м3</v>
          </cell>
        </row>
        <row r="587">
          <cell r="X587">
            <v>0</v>
          </cell>
          <cell r="Y587">
            <v>0</v>
          </cell>
          <cell r="Z587">
            <v>0</v>
          </cell>
          <cell r="AA587">
            <v>0</v>
          </cell>
          <cell r="AB587">
            <v>0</v>
          </cell>
          <cell r="AC587">
            <v>0</v>
          </cell>
          <cell r="AD587">
            <v>0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0</v>
          </cell>
          <cell r="AK587">
            <v>0</v>
          </cell>
          <cell r="AL587">
            <v>0</v>
          </cell>
          <cell r="AM587">
            <v>0</v>
          </cell>
        </row>
        <row r="588">
          <cell r="I588" t="str">
            <v>31.55.</v>
          </cell>
          <cell r="J588" t="str">
            <v>Продукция газовых скважин</v>
          </cell>
        </row>
        <row r="588">
          <cell r="L588" t="str">
            <v>МНГКМ</v>
          </cell>
          <cell r="M588" t="str">
            <v>ЦПТГ - УКПГ МНГКМ</v>
          </cell>
          <cell r="N588" t="str">
            <v>ГГП(ГС)</v>
          </cell>
          <cell r="O588" t="str">
            <v>тыс.м3</v>
          </cell>
          <cell r="P588">
            <v>36.151</v>
          </cell>
          <cell r="Q588">
            <v>26.26</v>
          </cell>
          <cell r="R588">
            <v>33.394</v>
          </cell>
          <cell r="S588">
            <v>24.257</v>
          </cell>
          <cell r="T588">
            <v>26.659</v>
          </cell>
          <cell r="U588">
            <v>19.365</v>
          </cell>
          <cell r="V588">
            <v>33</v>
          </cell>
          <cell r="W588">
            <v>27.06</v>
          </cell>
          <cell r="X588">
            <v>155</v>
          </cell>
          <cell r="Y588">
            <v>127.1</v>
          </cell>
          <cell r="Z588">
            <v>30</v>
          </cell>
          <cell r="AA588">
            <v>24.6</v>
          </cell>
          <cell r="AB588">
            <v>7</v>
          </cell>
          <cell r="AC588">
            <v>5.74</v>
          </cell>
          <cell r="AD588">
            <v>30</v>
          </cell>
          <cell r="AE588">
            <v>24</v>
          </cell>
          <cell r="AF588">
            <v>150</v>
          </cell>
          <cell r="AG588">
            <v>120</v>
          </cell>
          <cell r="AH588">
            <v>155</v>
          </cell>
          <cell r="AI588">
            <v>113.15</v>
          </cell>
          <cell r="AJ588">
            <v>150</v>
          </cell>
          <cell r="AK588">
            <v>109.5</v>
          </cell>
          <cell r="AL588">
            <v>155</v>
          </cell>
          <cell r="AM588">
            <v>113.15</v>
          </cell>
        </row>
        <row r="589">
          <cell r="I589">
            <v>1001</v>
          </cell>
          <cell r="J589" t="str">
            <v>Передача ГГП</v>
          </cell>
          <cell r="K589">
            <v>1</v>
          </cell>
        </row>
        <row r="589">
          <cell r="O589" t="str">
            <v>тыс.м3</v>
          </cell>
        </row>
        <row r="590">
          <cell r="I590">
            <v>32</v>
          </cell>
          <cell r="J590" t="str">
            <v>Реализация ГГП с УКПГ МНГКМ</v>
          </cell>
          <cell r="K590">
            <v>1</v>
          </cell>
        </row>
        <row r="590">
          <cell r="O590" t="str">
            <v>тыс.м3</v>
          </cell>
          <cell r="P590">
            <v>2612.88</v>
          </cell>
          <cell r="Q590">
            <v>1897.997</v>
          </cell>
          <cell r="R590">
            <v>1742.756</v>
          </cell>
          <cell r="S590">
            <v>1265.938</v>
          </cell>
          <cell r="T590">
            <v>609.336</v>
          </cell>
          <cell r="U590">
            <v>442.621</v>
          </cell>
          <cell r="V590">
            <v>830.99</v>
          </cell>
          <cell r="W590">
            <v>612.329</v>
          </cell>
          <cell r="X590">
            <v>2842.048</v>
          </cell>
          <cell r="Y590">
            <v>2182.497</v>
          </cell>
          <cell r="Z590">
            <v>4337.918</v>
          </cell>
          <cell r="AA590">
            <v>3413.885</v>
          </cell>
          <cell r="AB590">
            <v>4153.093</v>
          </cell>
          <cell r="AC590">
            <v>3257.554</v>
          </cell>
          <cell r="AD590">
            <v>4776.75</v>
          </cell>
          <cell r="AE590">
            <v>3705.038</v>
          </cell>
          <cell r="AF590">
            <v>8691.442</v>
          </cell>
          <cell r="AG590">
            <v>6840.545</v>
          </cell>
          <cell r="AH590">
            <v>18591.505</v>
          </cell>
          <cell r="AI590">
            <v>13532.24</v>
          </cell>
          <cell r="AJ590">
            <v>23214.745</v>
          </cell>
          <cell r="AK590">
            <v>16941.256</v>
          </cell>
          <cell r="AL590">
            <v>25553.09</v>
          </cell>
          <cell r="AM590">
            <v>18648.063</v>
          </cell>
        </row>
        <row r="591">
          <cell r="I591" t="str">
            <v>32.0.</v>
          </cell>
          <cell r="J591" t="str">
            <v>Попутный нефтяной газ</v>
          </cell>
        </row>
        <row r="591">
          <cell r="O591" t="str">
            <v>тыс.м3</v>
          </cell>
          <cell r="P591">
            <v>0</v>
          </cell>
          <cell r="Q591">
            <v>0</v>
          </cell>
          <cell r="R591">
            <v>0</v>
          </cell>
          <cell r="S591">
            <v>0</v>
          </cell>
          <cell r="T591">
            <v>0</v>
          </cell>
          <cell r="U591">
            <v>0</v>
          </cell>
          <cell r="V591">
            <v>0</v>
          </cell>
          <cell r="W591">
            <v>0</v>
          </cell>
          <cell r="X591">
            <v>0</v>
          </cell>
          <cell r="Y591">
            <v>0</v>
          </cell>
          <cell r="Z591">
            <v>0</v>
          </cell>
          <cell r="AA591">
            <v>0</v>
          </cell>
          <cell r="AB591">
            <v>0</v>
          </cell>
          <cell r="AC591">
            <v>0</v>
          </cell>
          <cell r="AD591">
            <v>0</v>
          </cell>
          <cell r="AE591">
            <v>0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0</v>
          </cell>
          <cell r="AK591">
            <v>0</v>
          </cell>
          <cell r="AL591">
            <v>0</v>
          </cell>
          <cell r="AM591">
            <v>0</v>
          </cell>
        </row>
        <row r="592">
          <cell r="I592" t="str">
            <v>32.0.1.</v>
          </cell>
          <cell r="J592" t="str">
            <v>Продукция газовых скважин</v>
          </cell>
        </row>
        <row r="592">
          <cell r="O592" t="str">
            <v>тыс.м3</v>
          </cell>
          <cell r="P592">
            <v>2612.88</v>
          </cell>
          <cell r="Q592">
            <v>1897.997</v>
          </cell>
          <cell r="R592">
            <v>1742.756</v>
          </cell>
          <cell r="S592">
            <v>1265.938</v>
          </cell>
          <cell r="T592">
            <v>609.336</v>
          </cell>
          <cell r="U592">
            <v>442.621</v>
          </cell>
          <cell r="V592">
            <v>830.99</v>
          </cell>
          <cell r="W592">
            <v>612.329</v>
          </cell>
          <cell r="X592">
            <v>2842.048</v>
          </cell>
          <cell r="Y592">
            <v>2182.497</v>
          </cell>
          <cell r="Z592">
            <v>4337.918</v>
          </cell>
          <cell r="AA592">
            <v>3413.885</v>
          </cell>
          <cell r="AB592">
            <v>4153.093</v>
          </cell>
          <cell r="AC592">
            <v>3257.554</v>
          </cell>
          <cell r="AD592">
            <v>4776.75</v>
          </cell>
          <cell r="AE592">
            <v>3705.038</v>
          </cell>
          <cell r="AF592">
            <v>8691.442</v>
          </cell>
          <cell r="AG592">
            <v>6840.545</v>
          </cell>
          <cell r="AH592">
            <v>18591.505</v>
          </cell>
          <cell r="AI592">
            <v>13532.24</v>
          </cell>
          <cell r="AJ592">
            <v>23214.745</v>
          </cell>
          <cell r="AK592">
            <v>16941.256</v>
          </cell>
          <cell r="AL592">
            <v>25553.09</v>
          </cell>
          <cell r="AM592">
            <v>18648.063</v>
          </cell>
        </row>
        <row r="593">
          <cell r="I593" t="str">
            <v>32.2.</v>
          </cell>
          <cell r="J593" t="str">
            <v>ЦДНГ - Марковское НГКМ</v>
          </cell>
        </row>
        <row r="593">
          <cell r="O593" t="str">
            <v>тыс.м3</v>
          </cell>
          <cell r="P593">
            <v>339.601</v>
          </cell>
          <cell r="Q593">
            <v>246.687</v>
          </cell>
          <cell r="R593">
            <v>326.719</v>
          </cell>
          <cell r="S593">
            <v>237.329</v>
          </cell>
          <cell r="T593">
            <v>293.262</v>
          </cell>
          <cell r="U593">
            <v>213.026</v>
          </cell>
          <cell r="V593">
            <v>313.487</v>
          </cell>
          <cell r="W593">
            <v>227.717</v>
          </cell>
          <cell r="X593">
            <v>123.227</v>
          </cell>
          <cell r="Y593">
            <v>89.512</v>
          </cell>
          <cell r="Z593">
            <v>0</v>
          </cell>
          <cell r="AA593">
            <v>0</v>
          </cell>
          <cell r="AB593">
            <v>0</v>
          </cell>
          <cell r="AC593">
            <v>0</v>
          </cell>
          <cell r="AD593">
            <v>0</v>
          </cell>
          <cell r="AE593">
            <v>0</v>
          </cell>
          <cell r="AF593">
            <v>122.581</v>
          </cell>
          <cell r="AG593">
            <v>89.043</v>
          </cell>
          <cell r="AH593">
            <v>276.161</v>
          </cell>
          <cell r="AI593">
            <v>200.603</v>
          </cell>
          <cell r="AJ593">
            <v>396.972</v>
          </cell>
          <cell r="AK593">
            <v>288.36</v>
          </cell>
          <cell r="AL593">
            <v>499.658</v>
          </cell>
          <cell r="AM593">
            <v>362.952</v>
          </cell>
        </row>
        <row r="594">
          <cell r="I594" t="str">
            <v>32.1.</v>
          </cell>
          <cell r="J594" t="str">
            <v>Продукция газовых скважин</v>
          </cell>
        </row>
        <row r="594">
          <cell r="L594" t="str">
            <v>МНГКМ</v>
          </cell>
          <cell r="M594" t="str">
            <v>ЦДНГ – Марковское НГКМ</v>
          </cell>
          <cell r="N594" t="str">
            <v>ГГП(ГС)</v>
          </cell>
          <cell r="O594" t="str">
            <v>тыс.м3</v>
          </cell>
          <cell r="P594">
            <v>339.601</v>
          </cell>
          <cell r="Q594">
            <v>246.687</v>
          </cell>
          <cell r="R594">
            <v>326.719</v>
          </cell>
          <cell r="S594">
            <v>237.329</v>
          </cell>
          <cell r="T594">
            <v>293.262</v>
          </cell>
          <cell r="U594">
            <v>213.026</v>
          </cell>
          <cell r="V594">
            <v>313.487</v>
          </cell>
          <cell r="W594">
            <v>227.717</v>
          </cell>
          <cell r="X594">
            <v>123.227</v>
          </cell>
          <cell r="Y594">
            <v>89.512</v>
          </cell>
        </row>
        <row r="594">
          <cell r="AA594">
            <v>0</v>
          </cell>
        </row>
        <row r="594">
          <cell r="AC594">
            <v>0</v>
          </cell>
        </row>
        <row r="594">
          <cell r="AE594">
            <v>0</v>
          </cell>
          <cell r="AF594">
            <v>122.581</v>
          </cell>
          <cell r="AG594">
            <v>89.043</v>
          </cell>
          <cell r="AH594">
            <v>276.161</v>
          </cell>
          <cell r="AI594">
            <v>200.603</v>
          </cell>
          <cell r="AJ594">
            <v>396.972</v>
          </cell>
          <cell r="AK594">
            <v>288.36</v>
          </cell>
          <cell r="AL594">
            <v>499.658</v>
          </cell>
          <cell r="AM594">
            <v>362.952</v>
          </cell>
        </row>
        <row r="595">
          <cell r="I595" t="str">
            <v>32.6.</v>
          </cell>
          <cell r="J595" t="str">
            <v>Усть-Кутский ГПЗ (УК ГПЗ)</v>
          </cell>
        </row>
        <row r="595">
          <cell r="L595" t="str">
            <v>МНГКМ</v>
          </cell>
          <cell r="M595" t="str">
            <v>Усть-Кутский ГПЗ (УК ГПЗ)</v>
          </cell>
          <cell r="N595" t="str">
            <v>ГГП(ГС)</v>
          </cell>
          <cell r="O595" t="str">
            <v>тыс.м3</v>
          </cell>
          <cell r="P595">
            <v>2122.725</v>
          </cell>
          <cell r="Q595">
            <v>1541.947</v>
          </cell>
          <cell r="R595">
            <v>1182.643</v>
          </cell>
          <cell r="S595">
            <v>859.072</v>
          </cell>
          <cell r="T595">
            <v>40.692</v>
          </cell>
          <cell r="U595">
            <v>29.559</v>
          </cell>
          <cell r="V595">
            <v>92.924</v>
          </cell>
          <cell r="W595">
            <v>76.198</v>
          </cell>
          <cell r="X595">
            <v>1847.143</v>
          </cell>
          <cell r="Y595">
            <v>1366.675</v>
          </cell>
          <cell r="Z595">
            <v>1787.558</v>
          </cell>
          <cell r="AA595">
            <v>1322.59</v>
          </cell>
          <cell r="AB595">
            <v>1847.143</v>
          </cell>
          <cell r="AC595">
            <v>1366.675</v>
          </cell>
          <cell r="AD595">
            <v>1851.396</v>
          </cell>
          <cell r="AE595">
            <v>1364.755</v>
          </cell>
          <cell r="AF595">
            <v>5888.082</v>
          </cell>
          <cell r="AG595">
            <v>4597.857</v>
          </cell>
          <cell r="AH595">
            <v>7603.088</v>
          </cell>
          <cell r="AI595">
            <v>5550.254</v>
          </cell>
          <cell r="AJ595">
            <v>10000.671</v>
          </cell>
          <cell r="AK595">
            <v>7294.982</v>
          </cell>
          <cell r="AL595">
            <v>10060.932</v>
          </cell>
          <cell r="AM595">
            <v>7338.788</v>
          </cell>
        </row>
        <row r="596">
          <cell r="I596" t="str">
            <v>32.6.1.</v>
          </cell>
          <cell r="J596" t="str">
            <v>Попутный нефтяной газ</v>
          </cell>
        </row>
        <row r="596">
          <cell r="O596" t="str">
            <v>тыс.м3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  <cell r="V596">
            <v>0</v>
          </cell>
          <cell r="W596">
            <v>0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  <cell r="AB596">
            <v>0</v>
          </cell>
          <cell r="AC596">
            <v>0</v>
          </cell>
          <cell r="AD596">
            <v>0</v>
          </cell>
          <cell r="AE596">
            <v>0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0</v>
          </cell>
          <cell r="AK596">
            <v>0</v>
          </cell>
          <cell r="AL596">
            <v>0</v>
          </cell>
          <cell r="AM596">
            <v>0</v>
          </cell>
        </row>
        <row r="597">
          <cell r="I597" t="str">
            <v>32.6.2.</v>
          </cell>
          <cell r="J597" t="str">
            <v>Продукция газовых скважин</v>
          </cell>
        </row>
        <row r="597">
          <cell r="O597" t="str">
            <v>тыс.м3</v>
          </cell>
          <cell r="P597">
            <v>2122.725</v>
          </cell>
          <cell r="Q597">
            <v>1541.947</v>
          </cell>
          <cell r="R597">
            <v>1182.643</v>
          </cell>
          <cell r="S597">
            <v>859.072</v>
          </cell>
          <cell r="T597">
            <v>40.692</v>
          </cell>
          <cell r="U597">
            <v>29.559</v>
          </cell>
          <cell r="V597">
            <v>92.924</v>
          </cell>
          <cell r="W597">
            <v>76.198</v>
          </cell>
          <cell r="X597">
            <v>1847.143</v>
          </cell>
          <cell r="Y597">
            <v>1366.675</v>
          </cell>
          <cell r="Z597">
            <v>1787.558</v>
          </cell>
          <cell r="AA597">
            <v>1322.59</v>
          </cell>
          <cell r="AB597">
            <v>1847.143</v>
          </cell>
          <cell r="AC597">
            <v>1366.675</v>
          </cell>
          <cell r="AD597">
            <v>1851.396</v>
          </cell>
          <cell r="AE597">
            <v>1364.755</v>
          </cell>
          <cell r="AF597">
            <v>5888.082</v>
          </cell>
          <cell r="AG597">
            <v>4597.857</v>
          </cell>
          <cell r="AH597">
            <v>7603.088</v>
          </cell>
          <cell r="AI597">
            <v>5550.254</v>
          </cell>
          <cell r="AJ597">
            <v>10000.671</v>
          </cell>
          <cell r="AK597">
            <v>7294.982</v>
          </cell>
          <cell r="AL597">
            <v>10060.932</v>
          </cell>
          <cell r="AM597">
            <v>7338.788</v>
          </cell>
        </row>
        <row r="598">
          <cell r="I598" t="str">
            <v>32.3.</v>
          </cell>
          <cell r="J598" t="str">
            <v>ГФУ</v>
          </cell>
        </row>
        <row r="598">
          <cell r="L598" t="str">
            <v>МНГКМ</v>
          </cell>
          <cell r="M598" t="str">
            <v>Усть-Кутский ГПЗ (УК ГПЗ)</v>
          </cell>
          <cell r="N598" t="str">
            <v>ГГП(ГС)</v>
          </cell>
          <cell r="O598" t="str">
            <v>тыс.м3</v>
          </cell>
          <cell r="P598">
            <v>2068.603</v>
          </cell>
          <cell r="Q598">
            <v>1502.633</v>
          </cell>
          <cell r="R598">
            <v>1182.643</v>
          </cell>
          <cell r="S598">
            <v>859.072</v>
          </cell>
          <cell r="T598">
            <v>40.692</v>
          </cell>
          <cell r="U598">
            <v>29.559</v>
          </cell>
        </row>
        <row r="598">
          <cell r="W598">
            <v>0</v>
          </cell>
          <cell r="X598">
            <v>1581</v>
          </cell>
          <cell r="Y598">
            <v>1148.438</v>
          </cell>
          <cell r="Z598">
            <v>1530</v>
          </cell>
          <cell r="AA598">
            <v>1111.392</v>
          </cell>
          <cell r="AB598">
            <v>1581</v>
          </cell>
          <cell r="AC598">
            <v>1148.438</v>
          </cell>
          <cell r="AD598">
            <v>1581</v>
          </cell>
          <cell r="AE598">
            <v>1148.438</v>
          </cell>
          <cell r="AF598">
            <v>1530</v>
          </cell>
          <cell r="AG598">
            <v>1111.392</v>
          </cell>
          <cell r="AH598">
            <v>1581</v>
          </cell>
          <cell r="AI598">
            <v>1154.13</v>
          </cell>
          <cell r="AJ598">
            <v>1530</v>
          </cell>
          <cell r="AK598">
            <v>1111.392</v>
          </cell>
          <cell r="AL598">
            <v>1581</v>
          </cell>
          <cell r="AM598">
            <v>1148.438</v>
          </cell>
        </row>
        <row r="599">
          <cell r="I599" t="str">
            <v>32.3.0.</v>
          </cell>
          <cell r="J599" t="str">
            <v>Попутный нефтяной газ</v>
          </cell>
        </row>
        <row r="599">
          <cell r="O599" t="str">
            <v>тыс.м3</v>
          </cell>
        </row>
        <row r="599">
          <cell r="V599">
            <v>0</v>
          </cell>
          <cell r="W599">
            <v>0</v>
          </cell>
          <cell r="X599">
            <v>0</v>
          </cell>
          <cell r="Y599">
            <v>0</v>
          </cell>
          <cell r="Z599">
            <v>0</v>
          </cell>
          <cell r="AA599">
            <v>0</v>
          </cell>
          <cell r="AB599">
            <v>0</v>
          </cell>
          <cell r="AC599">
            <v>0</v>
          </cell>
          <cell r="AD599">
            <v>0</v>
          </cell>
          <cell r="AE599">
            <v>0</v>
          </cell>
          <cell r="AF599">
            <v>0</v>
          </cell>
          <cell r="AG599">
            <v>0</v>
          </cell>
          <cell r="AH599">
            <v>0</v>
          </cell>
          <cell r="AI599">
            <v>0</v>
          </cell>
          <cell r="AJ599">
            <v>0</v>
          </cell>
          <cell r="AK599">
            <v>0</v>
          </cell>
          <cell r="AL599">
            <v>0</v>
          </cell>
          <cell r="AM599">
            <v>0</v>
          </cell>
        </row>
        <row r="600">
          <cell r="I600" t="str">
            <v>32.3.1.</v>
          </cell>
          <cell r="J600" t="str">
            <v>Продукция газовых скважин</v>
          </cell>
        </row>
        <row r="600">
          <cell r="O600" t="str">
            <v>тыс.м3</v>
          </cell>
          <cell r="P600">
            <v>2068.603</v>
          </cell>
          <cell r="Q600">
            <v>1502.633</v>
          </cell>
          <cell r="R600">
            <v>1128.469</v>
          </cell>
          <cell r="S600">
            <v>819.72</v>
          </cell>
          <cell r="T600">
            <v>0</v>
          </cell>
          <cell r="U600">
            <v>0</v>
          </cell>
          <cell r="V600">
            <v>0</v>
          </cell>
          <cell r="W600">
            <v>0</v>
          </cell>
          <cell r="X600">
            <v>1581</v>
          </cell>
          <cell r="Y600">
            <v>1148.438</v>
          </cell>
          <cell r="Z600">
            <v>1530</v>
          </cell>
          <cell r="AA600">
            <v>1111.392</v>
          </cell>
          <cell r="AB600">
            <v>1581</v>
          </cell>
          <cell r="AC600">
            <v>1148.438</v>
          </cell>
          <cell r="AD600">
            <v>1581</v>
          </cell>
          <cell r="AE600">
            <v>1148.438</v>
          </cell>
          <cell r="AF600">
            <v>1530</v>
          </cell>
          <cell r="AG600">
            <v>1111.392</v>
          </cell>
          <cell r="AH600">
            <v>1581</v>
          </cell>
          <cell r="AI600">
            <v>1154.13</v>
          </cell>
          <cell r="AJ600">
            <v>1530</v>
          </cell>
          <cell r="AK600">
            <v>1111.392</v>
          </cell>
          <cell r="AL600">
            <v>1581</v>
          </cell>
          <cell r="AM600">
            <v>1148.438</v>
          </cell>
        </row>
        <row r="601">
          <cell r="I601" t="str">
            <v>32.5.</v>
          </cell>
          <cell r="J601" t="str">
            <v>ГФУ-2</v>
          </cell>
        </row>
        <row r="601">
          <cell r="L601" t="str">
            <v>МНГКМ</v>
          </cell>
          <cell r="M601" t="str">
            <v>Усть-Кутский ГПЗ (УК ГПЗ)</v>
          </cell>
          <cell r="N601" t="str">
            <v>ГГП(ГС)</v>
          </cell>
          <cell r="O601" t="str">
            <v>тыс.м3</v>
          </cell>
        </row>
        <row r="601">
          <cell r="V601">
            <v>0</v>
          </cell>
          <cell r="W601">
            <v>0</v>
          </cell>
          <cell r="X601">
            <v>0</v>
          </cell>
          <cell r="Y601">
            <v>0</v>
          </cell>
          <cell r="Z601">
            <v>0</v>
          </cell>
          <cell r="AA601">
            <v>0</v>
          </cell>
          <cell r="AB601">
            <v>0</v>
          </cell>
          <cell r="AC601">
            <v>0</v>
          </cell>
          <cell r="AD601">
            <v>0</v>
          </cell>
          <cell r="AE601">
            <v>0</v>
          </cell>
          <cell r="AF601">
            <v>4096.408</v>
          </cell>
          <cell r="AG601">
            <v>3277.126</v>
          </cell>
          <cell r="AH601">
            <v>5734.971</v>
          </cell>
          <cell r="AI601">
            <v>4186.529</v>
          </cell>
          <cell r="AJ601">
            <v>8192.815</v>
          </cell>
          <cell r="AK601">
            <v>5980.755</v>
          </cell>
          <cell r="AL601">
            <v>8192.815</v>
          </cell>
          <cell r="AM601">
            <v>5980.755</v>
          </cell>
        </row>
        <row r="602">
          <cell r="I602" t="str">
            <v>32.5.1.</v>
          </cell>
          <cell r="J602" t="str">
            <v>Попутный нефтяной газ</v>
          </cell>
        </row>
        <row r="602">
          <cell r="O602" t="str">
            <v>тыс.м3</v>
          </cell>
        </row>
        <row r="602">
          <cell r="V602">
            <v>0</v>
          </cell>
          <cell r="W602">
            <v>0</v>
          </cell>
          <cell r="X602">
            <v>0</v>
          </cell>
          <cell r="Y602">
            <v>0</v>
          </cell>
          <cell r="Z602">
            <v>0</v>
          </cell>
          <cell r="AA602">
            <v>0</v>
          </cell>
          <cell r="AB602">
            <v>0</v>
          </cell>
          <cell r="AC602">
            <v>0</v>
          </cell>
          <cell r="AD602">
            <v>0</v>
          </cell>
          <cell r="AE602">
            <v>0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0</v>
          </cell>
          <cell r="AK602">
            <v>0</v>
          </cell>
          <cell r="AL602">
            <v>0</v>
          </cell>
          <cell r="AM602">
            <v>0</v>
          </cell>
        </row>
        <row r="603">
          <cell r="I603" t="str">
            <v>32.5.2.</v>
          </cell>
          <cell r="J603" t="str">
            <v>Продукция газовых скважин</v>
          </cell>
        </row>
        <row r="603">
          <cell r="O603" t="str">
            <v>тыс.м3</v>
          </cell>
        </row>
        <row r="603">
          <cell r="V603">
            <v>0</v>
          </cell>
          <cell r="W603">
            <v>0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4096.408</v>
          </cell>
          <cell r="AG603">
            <v>3277.126</v>
          </cell>
          <cell r="AH603">
            <v>5734.971</v>
          </cell>
          <cell r="AI603">
            <v>4186.529</v>
          </cell>
          <cell r="AJ603">
            <v>8192.815</v>
          </cell>
          <cell r="AK603">
            <v>5980.755</v>
          </cell>
          <cell r="AL603">
            <v>8192.815</v>
          </cell>
          <cell r="AM603">
            <v>5980.755</v>
          </cell>
        </row>
        <row r="604">
          <cell r="I604" t="str">
            <v>32.3.2.</v>
          </cell>
          <cell r="J604" t="str">
            <v>Котельная СУГ (Усть-Кут)</v>
          </cell>
        </row>
        <row r="604">
          <cell r="O604" t="str">
            <v>тыс.м3</v>
          </cell>
          <cell r="P604">
            <v>54.122</v>
          </cell>
          <cell r="Q604">
            <v>39.314</v>
          </cell>
          <cell r="R604">
            <v>54.174</v>
          </cell>
          <cell r="S604">
            <v>39.352</v>
          </cell>
          <cell r="T604">
            <v>40.692</v>
          </cell>
          <cell r="U604">
            <v>29.559</v>
          </cell>
          <cell r="V604">
            <v>92.924</v>
          </cell>
          <cell r="W604">
            <v>67.5</v>
          </cell>
          <cell r="X604">
            <v>96.021</v>
          </cell>
          <cell r="Y604">
            <v>69.75</v>
          </cell>
          <cell r="Z604">
            <v>92.924</v>
          </cell>
          <cell r="AA604">
            <v>67.5</v>
          </cell>
          <cell r="AB604">
            <v>96.021</v>
          </cell>
          <cell r="AC604">
            <v>69.75</v>
          </cell>
          <cell r="AD604">
            <v>96.021</v>
          </cell>
          <cell r="AE604">
            <v>69.75</v>
          </cell>
          <cell r="AF604">
            <v>92.924</v>
          </cell>
          <cell r="AG604">
            <v>67.5</v>
          </cell>
          <cell r="AH604">
            <v>96.021</v>
          </cell>
          <cell r="AI604">
            <v>69.75</v>
          </cell>
          <cell r="AJ604">
            <v>92.924</v>
          </cell>
          <cell r="AK604">
            <v>67.5</v>
          </cell>
          <cell r="AL604">
            <v>96.021</v>
          </cell>
          <cell r="AM604">
            <v>69.75</v>
          </cell>
        </row>
        <row r="605">
          <cell r="I605" t="str">
            <v>32.3.6.</v>
          </cell>
          <cell r="J605" t="str">
            <v>Попутный нефтяной газ</v>
          </cell>
        </row>
        <row r="605">
          <cell r="O605" t="str">
            <v>тыс.м3</v>
          </cell>
        </row>
        <row r="605">
          <cell r="V605">
            <v>0</v>
          </cell>
          <cell r="W605">
            <v>0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  <cell r="AB605">
            <v>0</v>
          </cell>
          <cell r="AC605">
            <v>0</v>
          </cell>
          <cell r="AD605">
            <v>0</v>
          </cell>
          <cell r="AE605">
            <v>0</v>
          </cell>
          <cell r="AF605">
            <v>0</v>
          </cell>
          <cell r="AG605">
            <v>0</v>
          </cell>
          <cell r="AH605">
            <v>0</v>
          </cell>
          <cell r="AI605">
            <v>0</v>
          </cell>
          <cell r="AJ605">
            <v>0</v>
          </cell>
          <cell r="AK605">
            <v>0</v>
          </cell>
          <cell r="AL605">
            <v>0</v>
          </cell>
          <cell r="AM605">
            <v>0</v>
          </cell>
        </row>
        <row r="606">
          <cell r="I606" t="str">
            <v>32.3.7.</v>
          </cell>
          <cell r="J606" t="str">
            <v>Продукция газовых скважин</v>
          </cell>
        </row>
        <row r="606">
          <cell r="O606" t="str">
            <v>тыс.м3</v>
          </cell>
          <cell r="P606">
            <v>54.122</v>
          </cell>
          <cell r="Q606">
            <v>39.314</v>
          </cell>
          <cell r="R606">
            <v>54.174</v>
          </cell>
          <cell r="S606">
            <v>39.352</v>
          </cell>
          <cell r="T606">
            <v>40.692</v>
          </cell>
          <cell r="U606">
            <v>29.559</v>
          </cell>
          <cell r="V606">
            <v>92.924</v>
          </cell>
          <cell r="W606">
            <v>76.198</v>
          </cell>
          <cell r="X606">
            <v>96.021</v>
          </cell>
          <cell r="Y606">
            <v>78.737</v>
          </cell>
          <cell r="Z606">
            <v>92.924</v>
          </cell>
          <cell r="AA606">
            <v>76.198</v>
          </cell>
          <cell r="AB606">
            <v>96.021</v>
          </cell>
          <cell r="AC606">
            <v>78.737</v>
          </cell>
          <cell r="AD606">
            <v>96.021</v>
          </cell>
          <cell r="AE606">
            <v>76.817</v>
          </cell>
          <cell r="AF606">
            <v>92.924</v>
          </cell>
          <cell r="AG606">
            <v>74.339</v>
          </cell>
          <cell r="AH606">
            <v>96.021</v>
          </cell>
          <cell r="AI606">
            <v>70.095</v>
          </cell>
          <cell r="AJ606">
            <v>92.924</v>
          </cell>
          <cell r="AK606">
            <v>67.835</v>
          </cell>
          <cell r="AL606">
            <v>96.021</v>
          </cell>
          <cell r="AM606">
            <v>70.095</v>
          </cell>
        </row>
        <row r="607">
          <cell r="I607" t="str">
            <v>32.3.3.</v>
          </cell>
          <cell r="J607" t="str">
            <v>Прочие собств. нужды (Усть-Кут)</v>
          </cell>
        </row>
        <row r="607">
          <cell r="O607" t="str">
            <v>тыс.м3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  <cell r="T607">
            <v>0</v>
          </cell>
          <cell r="U607">
            <v>0</v>
          </cell>
          <cell r="V607">
            <v>0</v>
          </cell>
        </row>
        <row r="607">
          <cell r="X607">
            <v>170.122</v>
          </cell>
          <cell r="Y607">
            <v>139.5</v>
          </cell>
          <cell r="Z607">
            <v>164.634</v>
          </cell>
          <cell r="AA607">
            <v>135</v>
          </cell>
          <cell r="AB607">
            <v>170.122</v>
          </cell>
          <cell r="AC607">
            <v>139.5</v>
          </cell>
          <cell r="AD607">
            <v>174.375</v>
          </cell>
          <cell r="AE607">
            <v>139.5</v>
          </cell>
          <cell r="AF607">
            <v>168.75</v>
          </cell>
          <cell r="AG607">
            <v>135</v>
          </cell>
          <cell r="AH607">
            <v>191.096</v>
          </cell>
          <cell r="AI607">
            <v>139.5</v>
          </cell>
          <cell r="AJ607">
            <v>184.932</v>
          </cell>
          <cell r="AK607">
            <v>135</v>
          </cell>
          <cell r="AL607">
            <v>191.096</v>
          </cell>
          <cell r="AM607">
            <v>139.5</v>
          </cell>
        </row>
        <row r="608">
          <cell r="I608" t="str">
            <v>32.3.4.</v>
          </cell>
          <cell r="J608" t="str">
            <v>Попутный нефтяной газ</v>
          </cell>
        </row>
        <row r="608">
          <cell r="O608" t="str">
            <v>тыс.м3</v>
          </cell>
        </row>
        <row r="608">
          <cell r="V608">
            <v>0</v>
          </cell>
          <cell r="W608">
            <v>0</v>
          </cell>
          <cell r="X608">
            <v>0</v>
          </cell>
          <cell r="Y608">
            <v>0</v>
          </cell>
          <cell r="Z608">
            <v>0</v>
          </cell>
          <cell r="AA608">
            <v>0</v>
          </cell>
          <cell r="AB608">
            <v>0</v>
          </cell>
          <cell r="AC608">
            <v>0</v>
          </cell>
          <cell r="AD608">
            <v>0</v>
          </cell>
          <cell r="AE608">
            <v>0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0</v>
          </cell>
          <cell r="AK608">
            <v>0</v>
          </cell>
          <cell r="AL608">
            <v>0</v>
          </cell>
          <cell r="AM608">
            <v>0</v>
          </cell>
        </row>
        <row r="609">
          <cell r="I609" t="str">
            <v>32.3.5.</v>
          </cell>
          <cell r="J609" t="str">
            <v>Продукция газовых скважин</v>
          </cell>
        </row>
        <row r="609">
          <cell r="L609" t="str">
            <v>МНГКМ</v>
          </cell>
          <cell r="M609" t="str">
            <v>ЦПТГ - УКПГ МНГКМ</v>
          </cell>
          <cell r="N609" t="str">
            <v>ГГП(ГС)</v>
          </cell>
          <cell r="O609" t="str">
            <v>тыс.м3</v>
          </cell>
        </row>
        <row r="609">
          <cell r="V609">
            <v>0</v>
          </cell>
          <cell r="W609">
            <v>0</v>
          </cell>
          <cell r="X609">
            <v>170.122</v>
          </cell>
          <cell r="Y609">
            <v>139.5</v>
          </cell>
          <cell r="Z609">
            <v>164.634</v>
          </cell>
          <cell r="AA609">
            <v>135</v>
          </cell>
          <cell r="AB609">
            <v>170.122</v>
          </cell>
          <cell r="AC609">
            <v>139.5</v>
          </cell>
          <cell r="AD609">
            <v>174.375</v>
          </cell>
          <cell r="AE609">
            <v>139.5</v>
          </cell>
          <cell r="AF609">
            <v>168.75</v>
          </cell>
          <cell r="AG609">
            <v>135</v>
          </cell>
          <cell r="AH609">
            <v>191.096</v>
          </cell>
          <cell r="AI609">
            <v>139.5</v>
          </cell>
          <cell r="AJ609">
            <v>184.932</v>
          </cell>
          <cell r="AK609">
            <v>135</v>
          </cell>
          <cell r="AL609">
            <v>191.096</v>
          </cell>
          <cell r="AM609">
            <v>139.5</v>
          </cell>
        </row>
        <row r="610">
          <cell r="I610" t="str">
            <v>32.4.</v>
          </cell>
          <cell r="J610" t="str">
            <v>ИЗП (для собственных нужд)</v>
          </cell>
        </row>
        <row r="610">
          <cell r="L610" t="str">
            <v>МНГКМ</v>
          </cell>
          <cell r="M610" t="str">
            <v>ИЗП</v>
          </cell>
          <cell r="N610" t="str">
            <v>ГГП(ГС)</v>
          </cell>
          <cell r="O610" t="str">
            <v>тыс.м3</v>
          </cell>
          <cell r="P610">
            <v>490.155</v>
          </cell>
          <cell r="Q610">
            <v>356.05</v>
          </cell>
          <cell r="R610">
            <v>560.113</v>
          </cell>
          <cell r="S610">
            <v>406.866</v>
          </cell>
          <cell r="T610">
            <v>568.644</v>
          </cell>
          <cell r="U610">
            <v>413.062</v>
          </cell>
          <cell r="V610">
            <v>738.066</v>
          </cell>
          <cell r="W610">
            <v>536.131</v>
          </cell>
          <cell r="X610">
            <v>994.905</v>
          </cell>
          <cell r="Y610">
            <v>815.822</v>
          </cell>
          <cell r="Z610">
            <v>2550.36</v>
          </cell>
          <cell r="AA610">
            <v>2091.295</v>
          </cell>
          <cell r="AB610">
            <v>2305.95</v>
          </cell>
          <cell r="AC610">
            <v>1890.879</v>
          </cell>
          <cell r="AD610">
            <v>2925.354</v>
          </cell>
          <cell r="AE610">
            <v>2340.283</v>
          </cell>
          <cell r="AF610">
            <v>2803.36</v>
          </cell>
          <cell r="AG610">
            <v>2242.688</v>
          </cell>
          <cell r="AH610">
            <v>10988.417</v>
          </cell>
          <cell r="AI610">
            <v>7981.986</v>
          </cell>
          <cell r="AJ610">
            <v>13214.074</v>
          </cell>
          <cell r="AK610">
            <v>9646.274</v>
          </cell>
          <cell r="AL610">
            <v>15492.158</v>
          </cell>
          <cell r="AM610">
            <v>11309.275</v>
          </cell>
        </row>
        <row r="611">
          <cell r="I611" t="str">
            <v>32.4.1.</v>
          </cell>
          <cell r="J611" t="str">
            <v>Попутный нефтяной газ</v>
          </cell>
        </row>
        <row r="611">
          <cell r="O611" t="str">
            <v>тыс.м3</v>
          </cell>
        </row>
        <row r="611">
          <cell r="V611">
            <v>0</v>
          </cell>
          <cell r="W611">
            <v>0</v>
          </cell>
          <cell r="X611">
            <v>0</v>
          </cell>
          <cell r="Y611">
            <v>0</v>
          </cell>
          <cell r="Z611">
            <v>0</v>
          </cell>
          <cell r="AA611">
            <v>0</v>
          </cell>
          <cell r="AB611">
            <v>0</v>
          </cell>
          <cell r="AC611">
            <v>0</v>
          </cell>
          <cell r="AD611">
            <v>0</v>
          </cell>
          <cell r="AE611">
            <v>0</v>
          </cell>
          <cell r="AF611">
            <v>0</v>
          </cell>
          <cell r="AG611">
            <v>0</v>
          </cell>
          <cell r="AH611">
            <v>0</v>
          </cell>
          <cell r="AI611">
            <v>0</v>
          </cell>
          <cell r="AJ611">
            <v>0</v>
          </cell>
          <cell r="AK611">
            <v>0</v>
          </cell>
          <cell r="AL611">
            <v>0</v>
          </cell>
          <cell r="AM611">
            <v>0</v>
          </cell>
        </row>
        <row r="612">
          <cell r="I612" t="str">
            <v>32.4.2.</v>
          </cell>
          <cell r="J612" t="str">
            <v>Продукция газовых скважин</v>
          </cell>
        </row>
        <row r="612">
          <cell r="L612" t="str">
            <v>МНГКМ</v>
          </cell>
          <cell r="M612" t="str">
            <v>ЦПТГ - УКПГ МНГКМ</v>
          </cell>
          <cell r="N612" t="str">
            <v>ГГП(ГС)</v>
          </cell>
          <cell r="O612" t="str">
            <v>тыс.м3</v>
          </cell>
          <cell r="P612">
            <v>490.155</v>
          </cell>
          <cell r="Q612">
            <v>356.05</v>
          </cell>
          <cell r="R612">
            <v>560.113</v>
          </cell>
          <cell r="S612">
            <v>406.866</v>
          </cell>
          <cell r="T612">
            <v>568.644</v>
          </cell>
          <cell r="U612">
            <v>413.062</v>
          </cell>
          <cell r="V612">
            <v>738.066</v>
          </cell>
          <cell r="W612">
            <v>536.131</v>
          </cell>
          <cell r="X612">
            <v>994.905</v>
          </cell>
          <cell r="Y612">
            <v>815.822</v>
          </cell>
          <cell r="Z612">
            <v>2550.36</v>
          </cell>
          <cell r="AA612">
            <v>2091.295</v>
          </cell>
          <cell r="AB612">
            <v>2305.95</v>
          </cell>
          <cell r="AC612">
            <v>1890.879</v>
          </cell>
          <cell r="AD612">
            <v>2925.354</v>
          </cell>
          <cell r="AE612">
            <v>2340.283</v>
          </cell>
          <cell r="AF612">
            <v>2803.36</v>
          </cell>
          <cell r="AG612">
            <v>2242.688</v>
          </cell>
          <cell r="AH612">
            <v>10988.417</v>
          </cell>
          <cell r="AI612">
            <v>7981.986</v>
          </cell>
          <cell r="AJ612">
            <v>13214.074</v>
          </cell>
          <cell r="AK612">
            <v>9646.274</v>
          </cell>
          <cell r="AL612">
            <v>15492.158</v>
          </cell>
          <cell r="AM612">
            <v>11309.275</v>
          </cell>
        </row>
        <row r="613">
          <cell r="I613">
            <v>33</v>
          </cell>
          <cell r="J613" t="str">
            <v>Подача на установку производства гелия ГГП</v>
          </cell>
          <cell r="K613">
            <v>1</v>
          </cell>
        </row>
        <row r="613">
          <cell r="O613" t="str">
            <v>тыс.м3</v>
          </cell>
          <cell r="P613">
            <v>284606.789</v>
          </cell>
          <cell r="Q613">
            <v>206539.147</v>
          </cell>
          <cell r="R613">
            <v>216027.197</v>
          </cell>
          <cell r="S613">
            <v>163662.204</v>
          </cell>
          <cell r="T613">
            <v>308730.549</v>
          </cell>
          <cell r="U613">
            <v>228398.86</v>
          </cell>
          <cell r="V613">
            <v>231637.795</v>
          </cell>
          <cell r="W613">
            <v>174423.26</v>
          </cell>
          <cell r="X613">
            <v>310500.772</v>
          </cell>
          <cell r="Y613">
            <v>226665.564</v>
          </cell>
          <cell r="Z613">
            <v>199673.89</v>
          </cell>
          <cell r="AA613">
            <v>145761.94</v>
          </cell>
          <cell r="AB613">
            <v>79567.263</v>
          </cell>
          <cell r="AC613">
            <v>58084.103</v>
          </cell>
          <cell r="AD613">
            <v>292822.741</v>
          </cell>
          <cell r="AE613">
            <v>213760.601</v>
          </cell>
          <cell r="AF613">
            <v>299000.726</v>
          </cell>
          <cell r="AG613">
            <v>218270.53</v>
          </cell>
          <cell r="AH613">
            <v>252000</v>
          </cell>
          <cell r="AI613">
            <v>171359.999</v>
          </cell>
          <cell r="AJ613">
            <v>348000.866</v>
          </cell>
          <cell r="AK613">
            <v>236640.588</v>
          </cell>
          <cell r="AL613">
            <v>197200.475</v>
          </cell>
          <cell r="AM613">
            <v>134096.323</v>
          </cell>
        </row>
        <row r="614">
          <cell r="I614" t="str">
            <v>33.1.</v>
          </cell>
          <cell r="J614" t="str">
            <v>ЦПТГ - УПППНГ ЯНГКМ</v>
          </cell>
        </row>
        <row r="614">
          <cell r="O614" t="str">
            <v>тыс.м3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  <cell r="X614">
            <v>0</v>
          </cell>
          <cell r="Y614">
            <v>0</v>
          </cell>
          <cell r="Z614">
            <v>0</v>
          </cell>
          <cell r="AA614">
            <v>0</v>
          </cell>
          <cell r="AB614">
            <v>0</v>
          </cell>
          <cell r="AC614">
            <v>0</v>
          </cell>
          <cell r="AD614">
            <v>0</v>
          </cell>
          <cell r="AE614">
            <v>0</v>
          </cell>
          <cell r="AF614">
            <v>0</v>
          </cell>
          <cell r="AG614">
            <v>0</v>
          </cell>
          <cell r="AH614">
            <v>0</v>
          </cell>
          <cell r="AI614">
            <v>0</v>
          </cell>
          <cell r="AJ614">
            <v>0</v>
          </cell>
          <cell r="AK614">
            <v>0</v>
          </cell>
          <cell r="AL614">
            <v>0</v>
          </cell>
          <cell r="AM614">
            <v>0</v>
          </cell>
        </row>
        <row r="615">
          <cell r="I615" t="str">
            <v>33.2.</v>
          </cell>
          <cell r="J615" t="str">
            <v>Попутный нефтяной газ</v>
          </cell>
        </row>
        <row r="615">
          <cell r="L615" t="str">
            <v>ЯНГКМ</v>
          </cell>
          <cell r="M615" t="str">
            <v>ЦПТГ - УПППНГ ЯНГКМ</v>
          </cell>
          <cell r="N615" t="str">
            <v>ГГП(ГС)</v>
          </cell>
          <cell r="O615" t="str">
            <v>тыс.м3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  <cell r="T615">
            <v>0</v>
          </cell>
          <cell r="U615">
            <v>0</v>
          </cell>
          <cell r="V615">
            <v>0</v>
          </cell>
          <cell r="W615">
            <v>0</v>
          </cell>
          <cell r="X615">
            <v>0</v>
          </cell>
          <cell r="Y615">
            <v>0</v>
          </cell>
          <cell r="Z615">
            <v>0</v>
          </cell>
          <cell r="AA615">
            <v>0</v>
          </cell>
          <cell r="AB615">
            <v>0</v>
          </cell>
          <cell r="AC615">
            <v>0</v>
          </cell>
          <cell r="AD615">
            <v>0</v>
          </cell>
          <cell r="AE615">
            <v>0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0</v>
          </cell>
          <cell r="AK615">
            <v>0</v>
          </cell>
          <cell r="AL615">
            <v>0</v>
          </cell>
          <cell r="AM615">
            <v>0</v>
          </cell>
        </row>
        <row r="616">
          <cell r="I616" t="str">
            <v>33.3.</v>
          </cell>
          <cell r="J616" t="str">
            <v>Продукция газовых скважин</v>
          </cell>
        </row>
        <row r="616">
          <cell r="L616" t="str">
            <v>ЯНГКМ</v>
          </cell>
          <cell r="M616" t="str">
            <v>ЦПТГ - УПППНГ ЯНГКМ</v>
          </cell>
          <cell r="N616" t="str">
            <v>ГГП(ГС)</v>
          </cell>
          <cell r="O616" t="str">
            <v>тыс.м3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0</v>
          </cell>
          <cell r="U616">
            <v>0</v>
          </cell>
          <cell r="V616">
            <v>0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</row>
        <row r="617">
          <cell r="I617" t="str">
            <v>33.4.</v>
          </cell>
          <cell r="J617" t="str">
            <v>ЦПТГ - УКПГ-2 ЯНГКМ</v>
          </cell>
        </row>
        <row r="617">
          <cell r="O617" t="str">
            <v>тыс.м3</v>
          </cell>
          <cell r="P617">
            <v>284606.789</v>
          </cell>
          <cell r="Q617">
            <v>206539.147</v>
          </cell>
          <cell r="R617">
            <v>216027.197</v>
          </cell>
          <cell r="S617">
            <v>163662.204</v>
          </cell>
          <cell r="T617">
            <v>308730.549</v>
          </cell>
          <cell r="U617">
            <v>228398.86</v>
          </cell>
          <cell r="V617">
            <v>231637.795</v>
          </cell>
          <cell r="W617">
            <v>174423.26</v>
          </cell>
          <cell r="X617">
            <v>310500.772</v>
          </cell>
          <cell r="Y617">
            <v>226665.564</v>
          </cell>
          <cell r="Z617">
            <v>199673.89</v>
          </cell>
          <cell r="AA617">
            <v>145761.94</v>
          </cell>
          <cell r="AB617">
            <v>79567.263</v>
          </cell>
          <cell r="AC617">
            <v>58084.103</v>
          </cell>
          <cell r="AD617">
            <v>292822.741</v>
          </cell>
          <cell r="AE617">
            <v>213760.601</v>
          </cell>
          <cell r="AF617">
            <v>299000.726</v>
          </cell>
          <cell r="AG617">
            <v>218270.53</v>
          </cell>
          <cell r="AH617">
            <v>252000</v>
          </cell>
          <cell r="AI617">
            <v>171359.999</v>
          </cell>
          <cell r="AJ617">
            <v>348000.866</v>
          </cell>
          <cell r="AK617">
            <v>236640.588</v>
          </cell>
          <cell r="AL617">
            <v>197200.475</v>
          </cell>
          <cell r="AM617">
            <v>134096.323</v>
          </cell>
        </row>
        <row r="618">
          <cell r="I618" t="str">
            <v>33.4.0.</v>
          </cell>
          <cell r="J618" t="str">
            <v>Попутный нефтяной газ</v>
          </cell>
        </row>
        <row r="618">
          <cell r="L618" t="str">
            <v>ЯНГКМ</v>
          </cell>
          <cell r="M618" t="str">
            <v>ЦПТГ - ДКС ЯНГКМ</v>
          </cell>
          <cell r="N618" t="str">
            <v>ГГП(ГС)</v>
          </cell>
          <cell r="O618" t="str">
            <v>тыс.м3</v>
          </cell>
          <cell r="P618">
            <v>84243.61</v>
          </cell>
          <cell r="Q618">
            <v>61135.588</v>
          </cell>
          <cell r="R618">
            <v>65024.186</v>
          </cell>
          <cell r="S618">
            <v>49262.323</v>
          </cell>
          <cell r="T618">
            <v>83974.709</v>
          </cell>
          <cell r="U618">
            <v>62124.49</v>
          </cell>
          <cell r="V618">
            <v>70417.89</v>
          </cell>
          <cell r="W618">
            <v>53024.671</v>
          </cell>
          <cell r="X618">
            <v>94392.235</v>
          </cell>
          <cell r="Y618">
            <v>68906.332</v>
          </cell>
          <cell r="Z618">
            <v>81666.621</v>
          </cell>
          <cell r="AA618">
            <v>59616.633</v>
          </cell>
          <cell r="AB618">
            <v>28325.946</v>
          </cell>
          <cell r="AC618">
            <v>20677.941</v>
          </cell>
          <cell r="AD618">
            <v>112736.755</v>
          </cell>
          <cell r="AE618">
            <v>82297.831</v>
          </cell>
          <cell r="AF618">
            <v>70265.171</v>
          </cell>
          <cell r="AG618">
            <v>51293.575</v>
          </cell>
          <cell r="AH618">
            <v>81648</v>
          </cell>
          <cell r="AI618">
            <v>55520.639</v>
          </cell>
          <cell r="AJ618">
            <v>116232.289</v>
          </cell>
          <cell r="AK618">
            <v>79037.956</v>
          </cell>
          <cell r="AL618">
            <v>57582.539</v>
          </cell>
          <cell r="AM618">
            <v>39156.127</v>
          </cell>
        </row>
        <row r="619">
          <cell r="I619" t="str">
            <v>33.12.</v>
          </cell>
          <cell r="J619" t="str">
            <v>Попутный нефтяной газ (ТОТ)</v>
          </cell>
        </row>
        <row r="619">
          <cell r="L619" t="str">
            <v>ЯНГКМ</v>
          </cell>
          <cell r="M619" t="str">
            <v>ЦПТГ - УКПГ-2 ЯНГКМ</v>
          </cell>
          <cell r="N619" t="str">
            <v>ГГП(ПНГ)</v>
          </cell>
          <cell r="O619" t="str">
            <v>тыс.м3</v>
          </cell>
          <cell r="P619">
            <v>56864.437</v>
          </cell>
          <cell r="Q619">
            <v>41266.522</v>
          </cell>
          <cell r="R619">
            <v>50848.913</v>
          </cell>
          <cell r="S619">
            <v>38523.136</v>
          </cell>
          <cell r="T619">
            <v>69279.135</v>
          </cell>
          <cell r="U619">
            <v>51252.704</v>
          </cell>
          <cell r="V619">
            <v>43518.256</v>
          </cell>
          <cell r="W619">
            <v>32769.247</v>
          </cell>
          <cell r="X619">
            <v>52670.867</v>
          </cell>
          <cell r="Y619">
            <v>38449.733</v>
          </cell>
          <cell r="Z619">
            <v>58718.3</v>
          </cell>
          <cell r="AA619">
            <v>42864.359</v>
          </cell>
          <cell r="AB619">
            <v>27957.709</v>
          </cell>
          <cell r="AC619">
            <v>20409.128</v>
          </cell>
          <cell r="AD619">
            <v>60088.69</v>
          </cell>
          <cell r="AE619">
            <v>43864.744</v>
          </cell>
          <cell r="AF619">
            <v>44969.709</v>
          </cell>
          <cell r="AG619">
            <v>32827.888</v>
          </cell>
          <cell r="AH619">
            <v>31434.48</v>
          </cell>
          <cell r="AI619">
            <v>21375.446</v>
          </cell>
          <cell r="AJ619">
            <v>45330.593</v>
          </cell>
          <cell r="AK619">
            <v>30824.803</v>
          </cell>
          <cell r="AL619">
            <v>30921.823</v>
          </cell>
          <cell r="AM619">
            <v>21026.84</v>
          </cell>
        </row>
        <row r="620">
          <cell r="I620" t="str">
            <v>33.12.1.</v>
          </cell>
          <cell r="J620" t="str">
            <v>Попутный нефтяной газ (ИНК)</v>
          </cell>
        </row>
        <row r="620">
          <cell r="L620" t="str">
            <v>Аянский (Западный) УН (ЯНГКМ)</v>
          </cell>
          <cell r="M620" t="str">
            <v>ЦПТГ - УКПГ-2 ЯНГКМ</v>
          </cell>
          <cell r="N620" t="str">
            <v>ГГП(ПНГ)</v>
          </cell>
          <cell r="O620" t="str">
            <v>тыс.м3</v>
          </cell>
          <cell r="P620">
            <v>27379.173</v>
          </cell>
          <cell r="Q620">
            <v>19869.066</v>
          </cell>
          <cell r="R620">
            <v>14175.273</v>
          </cell>
          <cell r="S620">
            <v>10739.187</v>
          </cell>
          <cell r="T620">
            <v>14695.574</v>
          </cell>
          <cell r="U620">
            <v>10871.786</v>
          </cell>
          <cell r="V620">
            <v>26899.634</v>
          </cell>
          <cell r="W620">
            <v>20255.424</v>
          </cell>
          <cell r="X620">
            <v>27184.964</v>
          </cell>
          <cell r="Y620">
            <v>19845.024</v>
          </cell>
          <cell r="Z620">
            <v>7594.996</v>
          </cell>
          <cell r="AA620">
            <v>5544.347</v>
          </cell>
          <cell r="AB620">
            <v>368.237000000001</v>
          </cell>
          <cell r="AC620">
            <v>268.813</v>
          </cell>
          <cell r="AD620">
            <v>37766.813</v>
          </cell>
          <cell r="AE620">
            <v>27569.773</v>
          </cell>
          <cell r="AF620">
            <v>18550.006</v>
          </cell>
          <cell r="AG620">
            <v>13541.504</v>
          </cell>
          <cell r="AH620">
            <v>38047.968</v>
          </cell>
          <cell r="AI620">
            <v>25872.618</v>
          </cell>
          <cell r="AJ620">
            <v>53466.853</v>
          </cell>
          <cell r="AK620">
            <v>36357.46</v>
          </cell>
          <cell r="AL620">
            <v>16986.849</v>
          </cell>
          <cell r="AM620">
            <v>11551.057</v>
          </cell>
        </row>
        <row r="621">
          <cell r="I621" t="str">
            <v>33.12.2.</v>
          </cell>
          <cell r="J621" t="str">
            <v>Попутный нефтяной газ (НГГ)</v>
          </cell>
        </row>
        <row r="621">
          <cell r="L621" t="str">
            <v>Аянский (Западный) УН (ЯНГКМ)</v>
          </cell>
          <cell r="M621" t="str">
            <v>ЦПТГ - УКПГ-2 ЯНГКМ</v>
          </cell>
          <cell r="N621" t="str">
            <v>ГГП(ПНГ)</v>
          </cell>
          <cell r="O621" t="str">
            <v>тыс.м3</v>
          </cell>
          <cell r="P621">
            <v>0</v>
          </cell>
          <cell r="Q621">
            <v>0</v>
          </cell>
          <cell r="R621">
            <v>0</v>
          </cell>
          <cell r="S621">
            <v>0</v>
          </cell>
          <cell r="T621">
            <v>0</v>
          </cell>
          <cell r="U621">
            <v>0</v>
          </cell>
          <cell r="V621">
            <v>0</v>
          </cell>
          <cell r="W621">
            <v>0</v>
          </cell>
          <cell r="X621">
            <v>14536.404</v>
          </cell>
          <cell r="Y621">
            <v>10611.575</v>
          </cell>
          <cell r="Z621">
            <v>15353.325</v>
          </cell>
          <cell r="AA621">
            <v>11207.927</v>
          </cell>
          <cell r="AB621">
            <v>0</v>
          </cell>
          <cell r="AC621">
            <v>0</v>
          </cell>
          <cell r="AD621">
            <v>14881.252</v>
          </cell>
          <cell r="AE621">
            <v>10863.314</v>
          </cell>
          <cell r="AF621">
            <v>6745.456</v>
          </cell>
          <cell r="AG621">
            <v>4924.183</v>
          </cell>
          <cell r="AH621">
            <v>12165.552</v>
          </cell>
          <cell r="AI621">
            <v>8272.575</v>
          </cell>
          <cell r="AJ621">
            <v>17434.843</v>
          </cell>
          <cell r="AK621">
            <v>11855.693</v>
          </cell>
          <cell r="AL621">
            <v>9673.867</v>
          </cell>
          <cell r="AM621">
            <v>6578.23</v>
          </cell>
        </row>
        <row r="622">
          <cell r="I622" t="str">
            <v>33.5.</v>
          </cell>
          <cell r="J622" t="str">
            <v>Продукция газовых скважин</v>
          </cell>
        </row>
        <row r="622">
          <cell r="O622" t="str">
            <v>тыс.м3</v>
          </cell>
          <cell r="P622">
            <v>200363.179</v>
          </cell>
          <cell r="Q622">
            <v>145403.559</v>
          </cell>
          <cell r="R622">
            <v>151003.011</v>
          </cell>
          <cell r="S622">
            <v>114399.881</v>
          </cell>
          <cell r="T622">
            <v>224755.84</v>
          </cell>
          <cell r="U622">
            <v>166274.37</v>
          </cell>
          <cell r="V622">
            <v>161219.905</v>
          </cell>
          <cell r="W622">
            <v>121398.589</v>
          </cell>
          <cell r="X622">
            <v>216108.537</v>
          </cell>
          <cell r="Y622">
            <v>157759.232</v>
          </cell>
          <cell r="Z622">
            <v>118007.269</v>
          </cell>
          <cell r="AA622">
            <v>86145.307</v>
          </cell>
          <cell r="AB622">
            <v>51241.317</v>
          </cell>
          <cell r="AC622">
            <v>37406.162</v>
          </cell>
          <cell r="AD622">
            <v>180085.986</v>
          </cell>
          <cell r="AE622">
            <v>131462.77</v>
          </cell>
          <cell r="AF622">
            <v>228735.555</v>
          </cell>
          <cell r="AG622">
            <v>166976.955</v>
          </cell>
          <cell r="AH622">
            <v>170352</v>
          </cell>
          <cell r="AI622">
            <v>115839.36</v>
          </cell>
          <cell r="AJ622">
            <v>231768.577</v>
          </cell>
          <cell r="AK622">
            <v>157602.632</v>
          </cell>
          <cell r="AL622">
            <v>139617.936</v>
          </cell>
          <cell r="AM622">
            <v>94940.196</v>
          </cell>
        </row>
        <row r="623">
          <cell r="I623" t="str">
            <v>33.6.</v>
          </cell>
          <cell r="J623" t="str">
            <v>в т.ч. Ярактинского НГКМ</v>
          </cell>
        </row>
        <row r="623">
          <cell r="L623" t="str">
            <v>ЯНГКМ</v>
          </cell>
          <cell r="M623" t="str">
            <v>ЦПТГ - УКПГ-2 ЯНГКМ</v>
          </cell>
          <cell r="N623" t="str">
            <v>ГГП(ГС)</v>
          </cell>
          <cell r="O623" t="str">
            <v>тыс.м3</v>
          </cell>
          <cell r="P623">
            <v>161492.722</v>
          </cell>
          <cell r="Q623">
            <v>117195.268</v>
          </cell>
          <cell r="R623">
            <v>130466.602</v>
          </cell>
          <cell r="S623">
            <v>98841.498</v>
          </cell>
          <cell r="T623">
            <v>193290.022</v>
          </cell>
          <cell r="U623">
            <v>142995.958</v>
          </cell>
          <cell r="V623">
            <v>142195.956</v>
          </cell>
          <cell r="W623">
            <v>107073.555</v>
          </cell>
          <cell r="X623">
            <v>187366.102</v>
          </cell>
          <cell r="Y623">
            <v>136777.254</v>
          </cell>
          <cell r="Z623">
            <v>103492.375</v>
          </cell>
          <cell r="AA623">
            <v>75549.434</v>
          </cell>
          <cell r="AB623">
            <v>44938.635</v>
          </cell>
          <cell r="AC623">
            <v>32805.204</v>
          </cell>
          <cell r="AD623">
            <v>159376.098</v>
          </cell>
          <cell r="AE623">
            <v>116344.552</v>
          </cell>
          <cell r="AF623">
            <v>200143.611</v>
          </cell>
          <cell r="AG623">
            <v>146104.836</v>
          </cell>
          <cell r="AH623">
            <v>150591.168</v>
          </cell>
          <cell r="AI623">
            <v>102401.994</v>
          </cell>
          <cell r="AJ623">
            <v>204651.653</v>
          </cell>
          <cell r="AK623">
            <v>139163.124</v>
          </cell>
          <cell r="AL623">
            <v>122305.312</v>
          </cell>
          <cell r="AM623">
            <v>83167.612</v>
          </cell>
        </row>
        <row r="624">
          <cell r="I624" t="str">
            <v>33.7.</v>
          </cell>
          <cell r="J624" t="str">
            <v>в т.ч. Аянского (Западного) ЛУ</v>
          </cell>
        </row>
        <row r="624">
          <cell r="L624" t="str">
            <v>Аянский (Западный) УН (ЯНГКМ)</v>
          </cell>
          <cell r="M624" t="str">
            <v>ЦПТГ - УКПГ-2 ЯНГКМ</v>
          </cell>
          <cell r="N624" t="str">
            <v>ГГП(ГС)</v>
          </cell>
          <cell r="O624" t="str">
            <v>тыс.м3</v>
          </cell>
          <cell r="P624">
            <v>38269.367</v>
          </cell>
          <cell r="Q624">
            <v>27772.08</v>
          </cell>
          <cell r="R624">
            <v>20536.409</v>
          </cell>
          <cell r="S624">
            <v>15558.383</v>
          </cell>
          <cell r="T624">
            <v>31465.818</v>
          </cell>
          <cell r="U624">
            <v>23278.412</v>
          </cell>
          <cell r="V624">
            <v>19023.949</v>
          </cell>
          <cell r="W624">
            <v>14325.034</v>
          </cell>
          <cell r="X624">
            <v>28742.435</v>
          </cell>
          <cell r="Y624">
            <v>20981.978</v>
          </cell>
          <cell r="Z624">
            <v>14514.894</v>
          </cell>
          <cell r="AA624">
            <v>10595.873</v>
          </cell>
          <cell r="AB624">
            <v>6302.682</v>
          </cell>
          <cell r="AC624">
            <v>4600.958</v>
          </cell>
          <cell r="AD624">
            <v>20709.888</v>
          </cell>
          <cell r="AE624">
            <v>15118.218</v>
          </cell>
          <cell r="AF624">
            <v>28591.944</v>
          </cell>
          <cell r="AG624">
            <v>20872.119</v>
          </cell>
          <cell r="AH624">
            <v>19760.832</v>
          </cell>
          <cell r="AI624">
            <v>13437.366</v>
          </cell>
          <cell r="AJ624">
            <v>27116.924</v>
          </cell>
          <cell r="AK624">
            <v>18439.508</v>
          </cell>
          <cell r="AL624">
            <v>17312.624</v>
          </cell>
          <cell r="AM624">
            <v>11772.584</v>
          </cell>
        </row>
        <row r="625">
          <cell r="I625" t="str">
            <v>33.8.</v>
          </cell>
          <cell r="J625" t="str">
            <v>в т.ч. Западно-Ярактинского УН (Ярактинское НГКМ)</v>
          </cell>
        </row>
        <row r="625">
          <cell r="L625" t="str">
            <v>Западно-Ярактинский УН (ЯНГКМ)</v>
          </cell>
          <cell r="M625" t="str">
            <v>ЦПТГ - УКПГ-2 ЯНГКМ</v>
          </cell>
          <cell r="N625" t="str">
            <v>ГГП(ГС)</v>
          </cell>
          <cell r="O625" t="str">
            <v>тыс.м3</v>
          </cell>
        </row>
        <row r="626">
          <cell r="I626" t="str">
            <v>33.9.</v>
          </cell>
          <cell r="J626" t="str">
            <v>в т.ч. Кийского УН (Ярактинское НГКМ)</v>
          </cell>
        </row>
        <row r="626">
          <cell r="L626" t="str">
            <v>Кийский УН (Ярактинское НГКМ)</v>
          </cell>
          <cell r="M626" t="str">
            <v>ЦПТГ - УКПГ-2 ЯНГКМ</v>
          </cell>
          <cell r="N626" t="str">
            <v>ГГП(ГС)</v>
          </cell>
          <cell r="O626" t="str">
            <v>тыс.м3</v>
          </cell>
          <cell r="P626">
            <v>601.09</v>
          </cell>
          <cell r="Q626">
            <v>436.211</v>
          </cell>
          <cell r="R626">
            <v>0</v>
          </cell>
          <cell r="S626">
            <v>0</v>
          </cell>
          <cell r="T626">
            <v>0</v>
          </cell>
          <cell r="U626">
            <v>0</v>
          </cell>
          <cell r="V626">
            <v>0</v>
          </cell>
          <cell r="W626">
            <v>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  <cell r="AE626">
            <v>0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0</v>
          </cell>
          <cell r="AK626">
            <v>0</v>
          </cell>
          <cell r="AL626">
            <v>0</v>
          </cell>
          <cell r="AM626">
            <v>0</v>
          </cell>
        </row>
        <row r="627">
          <cell r="I627" t="str">
            <v>33.10.</v>
          </cell>
          <cell r="J627" t="str">
            <v>в т.ч. Западно-Ярактинского УН (Токминское НГКМ)</v>
          </cell>
        </row>
        <row r="627">
          <cell r="L627" t="str">
            <v>Западно-Ярактинский УН (ТНГКМ)</v>
          </cell>
          <cell r="M627" t="str">
            <v>ЦПТГ - УКПГ-2 ЯНГКМ</v>
          </cell>
          <cell r="N627" t="str">
            <v>ГГП(ГС)</v>
          </cell>
          <cell r="O627" t="str">
            <v>тыс.м3</v>
          </cell>
        </row>
        <row r="628">
          <cell r="I628" t="str">
            <v>33.11.</v>
          </cell>
          <cell r="J628" t="str">
            <v>в т.ч. Аянского ЛУ</v>
          </cell>
        </row>
        <row r="628">
          <cell r="L628" t="str">
            <v>Аянский УН (ЯНГКМ)</v>
          </cell>
          <cell r="M628" t="str">
            <v>ЦПТГ - УКПГ-2 ЯНГКМ</v>
          </cell>
          <cell r="N628" t="str">
            <v>ГГП(ГС)</v>
          </cell>
          <cell r="O628" t="str">
            <v>тыс.м3</v>
          </cell>
        </row>
        <row r="628">
          <cell r="V628">
            <v>0</v>
          </cell>
          <cell r="W628">
            <v>0</v>
          </cell>
          <cell r="X628">
            <v>0</v>
          </cell>
          <cell r="Y628">
            <v>0</v>
          </cell>
          <cell r="Z628">
            <v>0</v>
          </cell>
          <cell r="AA628">
            <v>0</v>
          </cell>
          <cell r="AB628">
            <v>0</v>
          </cell>
          <cell r="AC628">
            <v>0</v>
          </cell>
          <cell r="AD628">
            <v>0</v>
          </cell>
          <cell r="AE628">
            <v>0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0</v>
          </cell>
          <cell r="AK628">
            <v>0</v>
          </cell>
          <cell r="AL628">
            <v>0</v>
          </cell>
          <cell r="AM628">
            <v>0</v>
          </cell>
        </row>
        <row r="629">
          <cell r="I629">
            <v>34</v>
          </cell>
          <cell r="J629" t="str">
            <v>Закачка в пласт ГГП</v>
          </cell>
          <cell r="K629">
            <v>1</v>
          </cell>
        </row>
        <row r="629">
          <cell r="O629" t="str">
            <v>тыс.м3</v>
          </cell>
          <cell r="P629">
            <v>180034.151</v>
          </cell>
          <cell r="Q629">
            <v>134619.698</v>
          </cell>
          <cell r="R629">
            <v>216058.316</v>
          </cell>
          <cell r="S629">
            <v>162123.395</v>
          </cell>
          <cell r="T629">
            <v>101965.341</v>
          </cell>
          <cell r="U629">
            <v>75455.471</v>
          </cell>
          <cell r="V629">
            <v>214979.114</v>
          </cell>
          <cell r="W629">
            <v>163552.651</v>
          </cell>
          <cell r="X629">
            <v>152276.615</v>
          </cell>
          <cell r="Y629">
            <v>117371.824</v>
          </cell>
          <cell r="Z629">
            <v>95452.509</v>
          </cell>
          <cell r="AA629">
            <v>75597.684</v>
          </cell>
          <cell r="AB629">
            <v>33725.965</v>
          </cell>
          <cell r="AC629">
            <v>25871.093</v>
          </cell>
          <cell r="AD629">
            <v>94164.052</v>
          </cell>
          <cell r="AE629">
            <v>73567.465</v>
          </cell>
          <cell r="AF629">
            <v>164218.239</v>
          </cell>
          <cell r="AG629">
            <v>124290.588</v>
          </cell>
          <cell r="AH629">
            <v>445864.992</v>
          </cell>
          <cell r="AI629">
            <v>316717.482</v>
          </cell>
          <cell r="AJ629">
            <v>353240.116</v>
          </cell>
          <cell r="AK629">
            <v>253435.247</v>
          </cell>
          <cell r="AL629">
            <v>454256.437</v>
          </cell>
          <cell r="AM629">
            <v>321745.484</v>
          </cell>
        </row>
        <row r="630">
          <cell r="I630" t="str">
            <v>34.3.</v>
          </cell>
          <cell r="J630" t="str">
            <v>ЦПТГ - УКПГ ЯНГКМ (после НТС)</v>
          </cell>
        </row>
        <row r="630">
          <cell r="O630" t="str">
            <v>тыс.м3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0</v>
          </cell>
          <cell r="AB630">
            <v>0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0</v>
          </cell>
          <cell r="AK630">
            <v>0</v>
          </cell>
          <cell r="AL630">
            <v>0</v>
          </cell>
          <cell r="AM630">
            <v>0</v>
          </cell>
        </row>
        <row r="631">
          <cell r="I631" t="str">
            <v>34.4.</v>
          </cell>
          <cell r="J631" t="str">
            <v>Продукция газовых скважин</v>
          </cell>
        </row>
        <row r="631">
          <cell r="L631" t="str">
            <v>ЯНГКМ</v>
          </cell>
          <cell r="M631" t="str">
            <v>ЦПТГ - УКПГ ЯНГКМ</v>
          </cell>
          <cell r="N631" t="str">
            <v>ГГП(ГС)</v>
          </cell>
          <cell r="O631" t="str">
            <v>тыс.м3</v>
          </cell>
          <cell r="P631">
            <v>0</v>
          </cell>
          <cell r="Q631">
            <v>0</v>
          </cell>
          <cell r="R631">
            <v>0</v>
          </cell>
          <cell r="S631">
            <v>0</v>
          </cell>
          <cell r="T631">
            <v>0</v>
          </cell>
          <cell r="U631">
            <v>0</v>
          </cell>
          <cell r="V631">
            <v>0</v>
          </cell>
          <cell r="W631">
            <v>0</v>
          </cell>
          <cell r="X631">
            <v>0</v>
          </cell>
          <cell r="Y631">
            <v>0</v>
          </cell>
          <cell r="Z631">
            <v>0</v>
          </cell>
          <cell r="AA631">
            <v>0</v>
          </cell>
          <cell r="AB631">
            <v>0</v>
          </cell>
          <cell r="AC631">
            <v>0</v>
          </cell>
          <cell r="AD631">
            <v>0</v>
          </cell>
          <cell r="AE631">
            <v>0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0</v>
          </cell>
          <cell r="AK631">
            <v>0</v>
          </cell>
          <cell r="AL631">
            <v>0</v>
          </cell>
          <cell r="AM631">
            <v>0</v>
          </cell>
        </row>
        <row r="632">
          <cell r="I632" t="str">
            <v>34.5.</v>
          </cell>
          <cell r="J632" t="str">
            <v>в т.ч. закачка в газонагнетательные скважины</v>
          </cell>
        </row>
        <row r="632">
          <cell r="O632" t="str">
            <v>тыс.м3</v>
          </cell>
          <cell r="P632">
            <v>0</v>
          </cell>
        </row>
        <row r="632">
          <cell r="R632">
            <v>0</v>
          </cell>
        </row>
        <row r="632">
          <cell r="T632">
            <v>0</v>
          </cell>
        </row>
        <row r="632">
          <cell r="V632">
            <v>0</v>
          </cell>
        </row>
        <row r="632">
          <cell r="X632">
            <v>0</v>
          </cell>
        </row>
        <row r="632">
          <cell r="Z632">
            <v>0</v>
          </cell>
        </row>
        <row r="632">
          <cell r="AB632">
            <v>0</v>
          </cell>
        </row>
        <row r="632">
          <cell r="AD632">
            <v>0</v>
          </cell>
        </row>
        <row r="632">
          <cell r="AF632">
            <v>0</v>
          </cell>
        </row>
        <row r="632">
          <cell r="AH632">
            <v>0</v>
          </cell>
        </row>
        <row r="632">
          <cell r="AJ632">
            <v>0</v>
          </cell>
        </row>
        <row r="632">
          <cell r="AL632">
            <v>0</v>
          </cell>
        </row>
        <row r="633">
          <cell r="I633" t="str">
            <v>34.6.</v>
          </cell>
          <cell r="J633" t="str">
            <v>в т.ч. закачка в систему ВГВ</v>
          </cell>
        </row>
        <row r="633">
          <cell r="O633" t="str">
            <v>тыс.м3</v>
          </cell>
          <cell r="P633">
            <v>0</v>
          </cell>
        </row>
        <row r="633">
          <cell r="R633">
            <v>0</v>
          </cell>
        </row>
        <row r="633">
          <cell r="T633">
            <v>0</v>
          </cell>
        </row>
        <row r="633">
          <cell r="V633">
            <v>0</v>
          </cell>
        </row>
        <row r="633">
          <cell r="X633">
            <v>0</v>
          </cell>
        </row>
        <row r="633">
          <cell r="Z633">
            <v>0</v>
          </cell>
        </row>
        <row r="633">
          <cell r="AB633">
            <v>0</v>
          </cell>
        </row>
        <row r="633">
          <cell r="AD633">
            <v>0</v>
          </cell>
        </row>
        <row r="633">
          <cell r="AF633">
            <v>0</v>
          </cell>
        </row>
        <row r="633">
          <cell r="AH633">
            <v>0</v>
          </cell>
        </row>
        <row r="633">
          <cell r="AJ633">
            <v>0</v>
          </cell>
        </row>
        <row r="633">
          <cell r="AL633">
            <v>0</v>
          </cell>
        </row>
        <row r="634">
          <cell r="I634" t="str">
            <v>34.7.</v>
          </cell>
          <cell r="J634" t="str">
            <v>ЦПТГ - УКПГ ЯНГКМ (после УПППНГ-3,6)</v>
          </cell>
        </row>
        <row r="634">
          <cell r="O634" t="str">
            <v>тыс.м3</v>
          </cell>
          <cell r="P634">
            <v>40349.398</v>
          </cell>
          <cell r="Q634">
            <v>33203.097</v>
          </cell>
          <cell r="R634">
            <v>34037.877</v>
          </cell>
          <cell r="S634">
            <v>25531.852</v>
          </cell>
          <cell r="T634">
            <v>31659.875</v>
          </cell>
          <cell r="U634">
            <v>23443.488</v>
          </cell>
          <cell r="V634">
            <v>25336.876</v>
          </cell>
          <cell r="W634">
            <v>19002.656</v>
          </cell>
          <cell r="X634">
            <v>27102.831</v>
          </cell>
          <cell r="Y634">
            <v>20327.121</v>
          </cell>
          <cell r="Z634">
            <v>39386.45</v>
          </cell>
          <cell r="AA634">
            <v>29539.831</v>
          </cell>
          <cell r="AB634">
            <v>11051.563</v>
          </cell>
          <cell r="AC634">
            <v>8288.667</v>
          </cell>
          <cell r="AD634">
            <v>32417.189</v>
          </cell>
          <cell r="AE634">
            <v>24312.888</v>
          </cell>
          <cell r="AF634">
            <v>29058.607</v>
          </cell>
          <cell r="AG634">
            <v>21793.955</v>
          </cell>
          <cell r="AH634">
            <v>51571.778</v>
          </cell>
          <cell r="AI634">
            <v>38678.832</v>
          </cell>
          <cell r="AJ634">
            <v>51593.784</v>
          </cell>
          <cell r="AK634">
            <v>38695.337</v>
          </cell>
          <cell r="AL634">
            <v>53883.361</v>
          </cell>
          <cell r="AM634">
            <v>39604.269</v>
          </cell>
        </row>
        <row r="635">
          <cell r="I635" t="str">
            <v>34.7.1.</v>
          </cell>
          <cell r="J635" t="str">
            <v>Попутный нефтяной газ</v>
          </cell>
        </row>
        <row r="635">
          <cell r="O635" t="str">
            <v>тыс.м3</v>
          </cell>
          <cell r="P635">
            <v>7999.461</v>
          </cell>
          <cell r="Q635">
            <v>6582.31</v>
          </cell>
          <cell r="R635">
            <v>9209.2</v>
          </cell>
          <cell r="S635">
            <v>6907.832</v>
          </cell>
          <cell r="T635">
            <v>8804.397</v>
          </cell>
          <cell r="U635">
            <v>6519.477</v>
          </cell>
          <cell r="V635">
            <v>4684.463</v>
          </cell>
          <cell r="W635">
            <v>3513.347</v>
          </cell>
          <cell r="X635">
            <v>4006.294</v>
          </cell>
          <cell r="Y635">
            <v>3004.719</v>
          </cell>
          <cell r="Z635">
            <v>13043.588</v>
          </cell>
          <cell r="AA635">
            <v>9782.688</v>
          </cell>
          <cell r="AB635">
            <v>9965.294</v>
          </cell>
          <cell r="AC635">
            <v>7473.968</v>
          </cell>
          <cell r="AD635">
            <v>3931.128</v>
          </cell>
          <cell r="AE635">
            <v>2948.344</v>
          </cell>
          <cell r="AF635">
            <v>14210.551</v>
          </cell>
          <cell r="AG635">
            <v>10657.913</v>
          </cell>
          <cell r="AH635">
            <v>4912.778</v>
          </cell>
          <cell r="AI635">
            <v>3684.583</v>
          </cell>
          <cell r="AJ635">
            <v>4818.949</v>
          </cell>
          <cell r="AK635">
            <v>3614.211</v>
          </cell>
          <cell r="AL635">
            <v>17775.373</v>
          </cell>
          <cell r="AM635">
            <v>13064.899</v>
          </cell>
        </row>
        <row r="636">
          <cell r="I636" t="str">
            <v>34.7.2.</v>
          </cell>
          <cell r="J636" t="str">
            <v>в т.ч. закачка в газонагнетательные скважины</v>
          </cell>
        </row>
        <row r="636">
          <cell r="O636" t="str">
            <v>тыс.м3</v>
          </cell>
          <cell r="P636">
            <v>2661.968</v>
          </cell>
          <cell r="Q636">
            <v>2190.385</v>
          </cell>
          <cell r="R636">
            <v>4530.141</v>
          </cell>
          <cell r="S636">
            <v>3398.064</v>
          </cell>
          <cell r="T636">
            <v>3718.524</v>
          </cell>
          <cell r="U636">
            <v>2753.491</v>
          </cell>
          <cell r="V636">
            <v>2785.487</v>
          </cell>
          <cell r="W636">
            <v>2089.115</v>
          </cell>
          <cell r="X636">
            <v>1852.582</v>
          </cell>
          <cell r="Y636">
            <v>1389.436</v>
          </cell>
          <cell r="Z636">
            <v>6774.551</v>
          </cell>
          <cell r="AA636">
            <v>5080.912</v>
          </cell>
          <cell r="AB636">
            <v>5213.287</v>
          </cell>
          <cell r="AC636">
            <v>3909.964</v>
          </cell>
          <cell r="AD636">
            <v>1446.25</v>
          </cell>
          <cell r="AE636">
            <v>1084.687</v>
          </cell>
          <cell r="AF636">
            <v>4366.363</v>
          </cell>
          <cell r="AG636">
            <v>3274.772</v>
          </cell>
          <cell r="AH636">
            <v>4912.778</v>
          </cell>
          <cell r="AI636">
            <v>3684.583</v>
          </cell>
          <cell r="AJ636">
            <v>4818.949</v>
          </cell>
          <cell r="AK636">
            <v>3614.211</v>
          </cell>
          <cell r="AL636">
            <v>17775.373</v>
          </cell>
          <cell r="AM636">
            <v>13064.899</v>
          </cell>
        </row>
        <row r="637">
          <cell r="I637" t="str">
            <v>34.7.3.</v>
          </cell>
          <cell r="J637" t="str">
            <v>в т.ч. закачка в систему ВГВ</v>
          </cell>
        </row>
        <row r="637">
          <cell r="O637" t="str">
            <v>тыс.м3</v>
          </cell>
          <cell r="P637">
            <v>5337.493</v>
          </cell>
          <cell r="Q637">
            <v>4391.925</v>
          </cell>
          <cell r="R637">
            <v>4679.059</v>
          </cell>
          <cell r="S637">
            <v>3509.768</v>
          </cell>
          <cell r="T637">
            <v>5085.873</v>
          </cell>
          <cell r="U637">
            <v>3765.986</v>
          </cell>
          <cell r="V637">
            <v>1898.976</v>
          </cell>
          <cell r="W637">
            <v>1424.232</v>
          </cell>
          <cell r="X637">
            <v>2153.712</v>
          </cell>
          <cell r="Y637">
            <v>1615.283</v>
          </cell>
          <cell r="Z637">
            <v>6269.037</v>
          </cell>
          <cell r="AA637">
            <v>4701.776</v>
          </cell>
          <cell r="AB637">
            <v>4752.007</v>
          </cell>
          <cell r="AC637">
            <v>3564.004</v>
          </cell>
          <cell r="AD637">
            <v>2484.878</v>
          </cell>
          <cell r="AE637">
            <v>1863.657</v>
          </cell>
          <cell r="AF637">
            <v>9844.188</v>
          </cell>
          <cell r="AG637">
            <v>7383.141</v>
          </cell>
          <cell r="AH637">
            <v>0</v>
          </cell>
          <cell r="AI637">
            <v>0</v>
          </cell>
          <cell r="AJ637">
            <v>0</v>
          </cell>
          <cell r="AK637">
            <v>0</v>
          </cell>
          <cell r="AL637">
            <v>0</v>
          </cell>
          <cell r="AM637">
            <v>0</v>
          </cell>
        </row>
        <row r="638">
          <cell r="I638" t="str">
            <v>34.8.</v>
          </cell>
          <cell r="J638" t="str">
            <v>Попутный нефтяной газ (ИНК)</v>
          </cell>
        </row>
        <row r="638">
          <cell r="L638" t="str">
            <v>ЯНГКМ</v>
          </cell>
          <cell r="M638" t="str">
            <v>ЦПТГ - УКПГ ЯНГКМ</v>
          </cell>
          <cell r="N638" t="str">
            <v>ГГП(ПНГ)</v>
          </cell>
          <cell r="O638" t="str">
            <v>тыс.м3</v>
          </cell>
          <cell r="P638">
            <v>7999.461</v>
          </cell>
          <cell r="Q638">
            <v>6582.31</v>
          </cell>
          <cell r="R638">
            <v>9209.2</v>
          </cell>
          <cell r="S638">
            <v>6907.832</v>
          </cell>
          <cell r="T638">
            <v>8804.397</v>
          </cell>
          <cell r="U638">
            <v>6519.477</v>
          </cell>
          <cell r="V638">
            <v>4684.463</v>
          </cell>
          <cell r="W638">
            <v>3513.347</v>
          </cell>
          <cell r="X638">
            <v>4006.294</v>
          </cell>
          <cell r="Y638">
            <v>3004.719</v>
          </cell>
          <cell r="Z638">
            <v>13043.588</v>
          </cell>
          <cell r="AA638">
            <v>9782.688</v>
          </cell>
          <cell r="AB638">
            <v>9965.294</v>
          </cell>
          <cell r="AC638">
            <v>7473.968</v>
          </cell>
          <cell r="AD638">
            <v>3931.128</v>
          </cell>
          <cell r="AE638">
            <v>2948.344</v>
          </cell>
          <cell r="AF638">
            <v>14210.551</v>
          </cell>
          <cell r="AG638">
            <v>10657.913</v>
          </cell>
          <cell r="AH638">
            <v>4912.778</v>
          </cell>
          <cell r="AI638">
            <v>3684.583</v>
          </cell>
          <cell r="AJ638">
            <v>4818.949</v>
          </cell>
          <cell r="AK638">
            <v>3614.211</v>
          </cell>
          <cell r="AL638">
            <v>17775.373</v>
          </cell>
          <cell r="AM638">
            <v>13064.899</v>
          </cell>
        </row>
        <row r="639">
          <cell r="I639" t="str">
            <v>34.9.</v>
          </cell>
          <cell r="J639" t="str">
            <v>в т.ч. закачка в газонагнетательные скважины</v>
          </cell>
        </row>
        <row r="639">
          <cell r="O639" t="str">
            <v>тыс.м3</v>
          </cell>
          <cell r="P639">
            <v>2661.968</v>
          </cell>
          <cell r="Q639">
            <v>2190.385</v>
          </cell>
          <cell r="R639">
            <v>4530.141</v>
          </cell>
          <cell r="S639">
            <v>3398.064</v>
          </cell>
          <cell r="T639">
            <v>3718.524</v>
          </cell>
          <cell r="U639">
            <v>2753.491</v>
          </cell>
          <cell r="V639">
            <v>2785.487</v>
          </cell>
          <cell r="W639">
            <v>2089.115</v>
          </cell>
          <cell r="X639">
            <v>1852.582</v>
          </cell>
          <cell r="Y639">
            <v>1389.436</v>
          </cell>
          <cell r="Z639">
            <v>6774.551</v>
          </cell>
          <cell r="AA639">
            <v>5080.912</v>
          </cell>
          <cell r="AB639">
            <v>5213.287</v>
          </cell>
          <cell r="AC639">
            <v>3909.964</v>
          </cell>
          <cell r="AD639">
            <v>1446.25</v>
          </cell>
          <cell r="AE639">
            <v>1084.687</v>
          </cell>
          <cell r="AF639">
            <v>4366.363</v>
          </cell>
          <cell r="AG639">
            <v>3274.772</v>
          </cell>
          <cell r="AH639">
            <v>4912.778</v>
          </cell>
          <cell r="AI639">
            <v>3684.583</v>
          </cell>
          <cell r="AJ639">
            <v>4818.949</v>
          </cell>
          <cell r="AK639">
            <v>3614.211</v>
          </cell>
          <cell r="AL639">
            <v>17775.373</v>
          </cell>
          <cell r="AM639">
            <v>13064.899</v>
          </cell>
        </row>
        <row r="640">
          <cell r="I640" t="str">
            <v>34.10.</v>
          </cell>
          <cell r="J640" t="str">
            <v>в т.ч. закачка в систему ВГВ</v>
          </cell>
        </row>
        <row r="640">
          <cell r="O640" t="str">
            <v>тыс.м3</v>
          </cell>
          <cell r="P640">
            <v>5337.493</v>
          </cell>
          <cell r="Q640">
            <v>4391.925</v>
          </cell>
          <cell r="R640">
            <v>4679.059</v>
          </cell>
          <cell r="S640">
            <v>3509.768</v>
          </cell>
          <cell r="T640">
            <v>5085.873</v>
          </cell>
          <cell r="U640">
            <v>3765.986</v>
          </cell>
          <cell r="V640">
            <v>1898.976</v>
          </cell>
          <cell r="W640">
            <v>1424.232</v>
          </cell>
          <cell r="X640">
            <v>2153.712</v>
          </cell>
          <cell r="Y640">
            <v>1615.283</v>
          </cell>
          <cell r="Z640">
            <v>6269.037</v>
          </cell>
          <cell r="AA640">
            <v>4701.776</v>
          </cell>
          <cell r="AB640">
            <v>4752.007</v>
          </cell>
          <cell r="AC640">
            <v>3564.004</v>
          </cell>
          <cell r="AD640">
            <v>2484.878</v>
          </cell>
          <cell r="AE640">
            <v>1863.657</v>
          </cell>
          <cell r="AF640">
            <v>9844.188</v>
          </cell>
          <cell r="AG640">
            <v>7383.141</v>
          </cell>
          <cell r="AH640">
            <v>0</v>
          </cell>
          <cell r="AI640">
            <v>0</v>
          </cell>
          <cell r="AJ640">
            <v>0</v>
          </cell>
          <cell r="AK640">
            <v>0</v>
          </cell>
          <cell r="AL640">
            <v>0</v>
          </cell>
          <cell r="AM640">
            <v>0</v>
          </cell>
        </row>
        <row r="641">
          <cell r="I641" t="str">
            <v>34.10.1.</v>
          </cell>
          <cell r="J641" t="str">
            <v>Попутный нефтяной газ (ТОТ)</v>
          </cell>
        </row>
        <row r="641">
          <cell r="L641" t="str">
            <v>Аянский (Западный) УН (ЯНГКМ)</v>
          </cell>
          <cell r="M641" t="str">
            <v>ЦПТГ - УКПГ ЯНГКМ</v>
          </cell>
          <cell r="N641" t="str">
            <v>ГГП(ПНГ)</v>
          </cell>
          <cell r="O641" t="str">
            <v>тыс.м3</v>
          </cell>
        </row>
        <row r="641">
          <cell r="V641">
            <v>0</v>
          </cell>
          <cell r="W641">
            <v>0</v>
          </cell>
          <cell r="X641">
            <v>0</v>
          </cell>
          <cell r="Y641">
            <v>0</v>
          </cell>
          <cell r="Z641">
            <v>0</v>
          </cell>
          <cell r="AA641">
            <v>0</v>
          </cell>
          <cell r="AB641">
            <v>0</v>
          </cell>
          <cell r="AC641">
            <v>0</v>
          </cell>
          <cell r="AD641">
            <v>0</v>
          </cell>
          <cell r="AE641">
            <v>0</v>
          </cell>
          <cell r="AF641">
            <v>0</v>
          </cell>
          <cell r="AG641">
            <v>0</v>
          </cell>
          <cell r="AH641">
            <v>0</v>
          </cell>
          <cell r="AI641">
            <v>0</v>
          </cell>
          <cell r="AJ641">
            <v>0</v>
          </cell>
          <cell r="AK641">
            <v>0</v>
          </cell>
          <cell r="AL641">
            <v>0</v>
          </cell>
          <cell r="AM641">
            <v>0</v>
          </cell>
        </row>
        <row r="642">
          <cell r="I642" t="str">
            <v>34.10.2.</v>
          </cell>
          <cell r="J642" t="str">
            <v>в т.ч. закачка в газонагнетательные скважины</v>
          </cell>
        </row>
        <row r="642">
          <cell r="O642" t="str">
            <v>тыс.м3</v>
          </cell>
        </row>
        <row r="642">
          <cell r="V642">
            <v>0</v>
          </cell>
        </row>
        <row r="642">
          <cell r="X642">
            <v>0</v>
          </cell>
        </row>
        <row r="642">
          <cell r="Z642">
            <v>0</v>
          </cell>
        </row>
        <row r="642">
          <cell r="AB642">
            <v>0</v>
          </cell>
        </row>
        <row r="642">
          <cell r="AD642">
            <v>0</v>
          </cell>
        </row>
        <row r="642">
          <cell r="AF642">
            <v>0</v>
          </cell>
        </row>
        <row r="642">
          <cell r="AH642">
            <v>0</v>
          </cell>
        </row>
        <row r="642">
          <cell r="AJ642">
            <v>0</v>
          </cell>
        </row>
        <row r="642">
          <cell r="AL642">
            <v>0</v>
          </cell>
        </row>
        <row r="643">
          <cell r="I643" t="str">
            <v>34.10.3.</v>
          </cell>
          <cell r="J643" t="str">
            <v>в т.ч. закачка в систему ВГВ</v>
          </cell>
        </row>
        <row r="643">
          <cell r="O643" t="str">
            <v>тыс.м3</v>
          </cell>
        </row>
        <row r="643">
          <cell r="V643">
            <v>0</v>
          </cell>
        </row>
        <row r="643">
          <cell r="X643">
            <v>0</v>
          </cell>
        </row>
        <row r="643">
          <cell r="Z643">
            <v>0</v>
          </cell>
        </row>
        <row r="643">
          <cell r="AB643">
            <v>0</v>
          </cell>
        </row>
        <row r="643">
          <cell r="AD643">
            <v>0</v>
          </cell>
        </row>
        <row r="643">
          <cell r="AF643">
            <v>0</v>
          </cell>
        </row>
        <row r="643">
          <cell r="AH643">
            <v>0</v>
          </cell>
        </row>
        <row r="643">
          <cell r="AJ643">
            <v>0</v>
          </cell>
        </row>
        <row r="643">
          <cell r="AL643">
            <v>0</v>
          </cell>
        </row>
        <row r="644">
          <cell r="I644" t="str">
            <v>34.10.4.</v>
          </cell>
          <cell r="J644" t="str">
            <v>Попутный нефтяной газ (НГГ)</v>
          </cell>
        </row>
        <row r="644">
          <cell r="L644" t="str">
            <v>Аянский (Западный) УН (ЯНГКМ)</v>
          </cell>
          <cell r="M644" t="str">
            <v>ЦПТГ - УКПГ ЯНГКМ</v>
          </cell>
          <cell r="N644" t="str">
            <v>ГГП(ПНГ)</v>
          </cell>
          <cell r="O644" t="str">
            <v>тыс.м3</v>
          </cell>
        </row>
        <row r="644">
          <cell r="V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  <cell r="AE644">
            <v>0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0</v>
          </cell>
          <cell r="AK644">
            <v>0</v>
          </cell>
          <cell r="AL644">
            <v>0</v>
          </cell>
          <cell r="AM644">
            <v>0</v>
          </cell>
        </row>
        <row r="645">
          <cell r="I645" t="str">
            <v>34.10.5.</v>
          </cell>
          <cell r="J645" t="str">
            <v>в т.ч. закачка в газонагнетательные скважины</v>
          </cell>
        </row>
        <row r="645">
          <cell r="O645" t="str">
            <v>тыс.м3</v>
          </cell>
        </row>
        <row r="646">
          <cell r="I646" t="str">
            <v>34.10.6.</v>
          </cell>
          <cell r="J646" t="str">
            <v>в т.ч. закачка в систему ВГВ</v>
          </cell>
        </row>
        <row r="646">
          <cell r="O646" t="str">
            <v>тыс.м3</v>
          </cell>
        </row>
        <row r="647">
          <cell r="I647" t="str">
            <v>34.11.</v>
          </cell>
          <cell r="J647" t="str">
            <v>Продукция газовых скважин</v>
          </cell>
        </row>
        <row r="647">
          <cell r="L647" t="str">
            <v>ЯНГКМ</v>
          </cell>
          <cell r="M647" t="str">
            <v>ЦПТГ - УКПГ ЯНГКМ</v>
          </cell>
          <cell r="N647" t="str">
            <v>ГГП(ГС)</v>
          </cell>
          <cell r="O647" t="str">
            <v>тыс.м3</v>
          </cell>
          <cell r="P647">
            <v>32349.937</v>
          </cell>
          <cell r="Q647">
            <v>26620.787</v>
          </cell>
          <cell r="R647">
            <v>24828.677</v>
          </cell>
          <cell r="S647">
            <v>18624.02</v>
          </cell>
          <cell r="T647">
            <v>22855.478</v>
          </cell>
          <cell r="U647">
            <v>16924.011</v>
          </cell>
          <cell r="V647">
            <v>20652.413</v>
          </cell>
          <cell r="W647">
            <v>15489.309</v>
          </cell>
          <cell r="X647">
            <v>23096.537</v>
          </cell>
          <cell r="Y647">
            <v>17322.402</v>
          </cell>
          <cell r="Z647">
            <v>26342.862</v>
          </cell>
          <cell r="AA647">
            <v>19757.143</v>
          </cell>
          <cell r="AB647">
            <v>1086.269</v>
          </cell>
          <cell r="AC647">
            <v>814.698999999999</v>
          </cell>
          <cell r="AD647">
            <v>28486.061</v>
          </cell>
          <cell r="AE647">
            <v>21364.544</v>
          </cell>
          <cell r="AF647">
            <v>14848.056</v>
          </cell>
          <cell r="AG647">
            <v>11136.042</v>
          </cell>
          <cell r="AH647">
            <v>46659</v>
          </cell>
          <cell r="AI647">
            <v>34994.249</v>
          </cell>
          <cell r="AJ647">
            <v>46774.835</v>
          </cell>
          <cell r="AK647">
            <v>35081.126</v>
          </cell>
          <cell r="AL647">
            <v>36107.988</v>
          </cell>
          <cell r="AM647">
            <v>26539.37</v>
          </cell>
        </row>
        <row r="648">
          <cell r="I648" t="str">
            <v>34.12.</v>
          </cell>
          <cell r="J648" t="str">
            <v>в т.ч. закачка в газонагнетательные скважины</v>
          </cell>
        </row>
        <row r="648">
          <cell r="O648" t="str">
            <v>тыс.м3</v>
          </cell>
          <cell r="P648">
            <v>18823.957</v>
          </cell>
          <cell r="Q648">
            <v>15490.248</v>
          </cell>
          <cell r="R648">
            <v>13135.292</v>
          </cell>
          <cell r="S648">
            <v>9852.798</v>
          </cell>
          <cell r="T648">
            <v>9454.18999999999</v>
          </cell>
          <cell r="U648">
            <v>7000.633</v>
          </cell>
          <cell r="V648">
            <v>12280.389</v>
          </cell>
          <cell r="W648">
            <v>9210.291</v>
          </cell>
          <cell r="X648">
            <v>10680.249</v>
          </cell>
          <cell r="Y648">
            <v>8010.186</v>
          </cell>
          <cell r="Z648">
            <v>13681.899</v>
          </cell>
          <cell r="AA648">
            <v>10261.422</v>
          </cell>
          <cell r="AB648">
            <v>568.276</v>
          </cell>
          <cell r="AC648">
            <v>426.206</v>
          </cell>
          <cell r="AD648">
            <v>10479.939</v>
          </cell>
          <cell r="AE648">
            <v>7859.954</v>
          </cell>
          <cell r="AF648">
            <v>4562.244</v>
          </cell>
          <cell r="AG648">
            <v>3421.683</v>
          </cell>
          <cell r="AH648">
            <v>46659</v>
          </cell>
          <cell r="AI648">
            <v>34994.249</v>
          </cell>
          <cell r="AJ648">
            <v>46774.835</v>
          </cell>
          <cell r="AK648">
            <v>35081.126</v>
          </cell>
          <cell r="AL648">
            <v>36107.988</v>
          </cell>
          <cell r="AM648">
            <v>26539.37</v>
          </cell>
        </row>
        <row r="649">
          <cell r="I649" t="str">
            <v>34.13.</v>
          </cell>
          <cell r="J649" t="str">
            <v>в т.ч. закачка в систему ВГВ</v>
          </cell>
        </row>
        <row r="649">
          <cell r="O649" t="str">
            <v>тыс.м3</v>
          </cell>
          <cell r="P649">
            <v>13525.98</v>
          </cell>
          <cell r="Q649">
            <v>11130.539</v>
          </cell>
          <cell r="R649">
            <v>11693.385</v>
          </cell>
          <cell r="S649">
            <v>8771.222</v>
          </cell>
          <cell r="T649">
            <v>13401.288</v>
          </cell>
          <cell r="U649">
            <v>9923.37800000001</v>
          </cell>
          <cell r="V649">
            <v>8372.024</v>
          </cell>
          <cell r="W649">
            <v>6279.018</v>
          </cell>
          <cell r="X649">
            <v>12416.288</v>
          </cell>
          <cell r="Y649">
            <v>9312.216</v>
          </cell>
          <cell r="Z649">
            <v>12660.963</v>
          </cell>
          <cell r="AA649">
            <v>9495.721</v>
          </cell>
          <cell r="AB649">
            <v>517.993</v>
          </cell>
          <cell r="AC649">
            <v>388.492999999999</v>
          </cell>
          <cell r="AD649">
            <v>18006.122</v>
          </cell>
          <cell r="AE649">
            <v>13504.59</v>
          </cell>
          <cell r="AF649">
            <v>10285.812</v>
          </cell>
          <cell r="AG649">
            <v>7714.359</v>
          </cell>
          <cell r="AH649">
            <v>0</v>
          </cell>
          <cell r="AI649">
            <v>0</v>
          </cell>
          <cell r="AJ649">
            <v>0</v>
          </cell>
          <cell r="AK649">
            <v>0</v>
          </cell>
          <cell r="AL649">
            <v>0</v>
          </cell>
          <cell r="AM649">
            <v>0</v>
          </cell>
        </row>
        <row r="650">
          <cell r="I650" t="str">
            <v>34.25</v>
          </cell>
          <cell r="J650" t="str">
            <v>ЦПТГ - УКПГ ЯНГКМ (после УПСГ в газонагнетательные)</v>
          </cell>
        </row>
        <row r="650">
          <cell r="O650" t="str">
            <v>тыс.м3</v>
          </cell>
          <cell r="P650">
            <v>36301.456</v>
          </cell>
          <cell r="Q650">
            <v>26383.899</v>
          </cell>
          <cell r="R650">
            <v>32794.155</v>
          </cell>
          <cell r="S650">
            <v>24871.086</v>
          </cell>
          <cell r="T650">
            <v>35912.211</v>
          </cell>
          <cell r="U650">
            <v>26614.539</v>
          </cell>
          <cell r="V650">
            <v>42279</v>
          </cell>
          <cell r="W650">
            <v>31878.366</v>
          </cell>
          <cell r="X650">
            <v>38937.966</v>
          </cell>
          <cell r="Y650">
            <v>28463.653</v>
          </cell>
          <cell r="Z650">
            <v>50127.596</v>
          </cell>
          <cell r="AA650">
            <v>36643.273</v>
          </cell>
          <cell r="AB650">
            <v>0</v>
          </cell>
          <cell r="AC650">
            <v>0</v>
          </cell>
          <cell r="AD650">
            <v>61165.811</v>
          </cell>
          <cell r="AE650">
            <v>44712.207</v>
          </cell>
          <cell r="AF650">
            <v>45596.659</v>
          </cell>
          <cell r="AG650">
            <v>33331.157</v>
          </cell>
          <cell r="AH650">
            <v>55688.222</v>
          </cell>
          <cell r="AI650">
            <v>37923.679</v>
          </cell>
          <cell r="AJ650">
            <v>47676.216</v>
          </cell>
          <cell r="AK650">
            <v>32467.503</v>
          </cell>
          <cell r="AL650">
            <v>27735.243</v>
          </cell>
          <cell r="AM650">
            <v>18887.701</v>
          </cell>
        </row>
        <row r="651">
          <cell r="I651" t="str">
            <v>34.25.1.</v>
          </cell>
          <cell r="J651" t="str">
            <v>Попутный нефтяной газ</v>
          </cell>
        </row>
        <row r="651">
          <cell r="L651" t="str">
            <v>Аянский (Западный) УН (ЯНГКМ)</v>
          </cell>
          <cell r="M651" t="str">
            <v>ЦПТГ - УКПГ ЯНГКМ</v>
          </cell>
          <cell r="N651" t="str">
            <v>ГГП(ПНГ)</v>
          </cell>
          <cell r="O651" t="str">
            <v>тыс.м3</v>
          </cell>
          <cell r="P651">
            <v>10745.231</v>
          </cell>
          <cell r="Q651">
            <v>7809.634</v>
          </cell>
          <cell r="R651">
            <v>9871.041</v>
          </cell>
          <cell r="S651">
            <v>7486.197</v>
          </cell>
          <cell r="T651">
            <v>9768.121</v>
          </cell>
          <cell r="U651">
            <v>7239.154</v>
          </cell>
          <cell r="V651">
            <v>12852.816</v>
          </cell>
          <cell r="W651">
            <v>9691.023</v>
          </cell>
          <cell r="X651">
            <v>11837.142</v>
          </cell>
          <cell r="Y651">
            <v>8652.951</v>
          </cell>
          <cell r="Z651">
            <v>20502.187</v>
          </cell>
          <cell r="AA651">
            <v>14987.099</v>
          </cell>
          <cell r="AB651">
            <v>0</v>
          </cell>
          <cell r="AC651">
            <v>0</v>
          </cell>
          <cell r="AD651">
            <v>23548.837</v>
          </cell>
          <cell r="AE651">
            <v>17214.199</v>
          </cell>
          <cell r="AF651">
            <v>10715.215</v>
          </cell>
          <cell r="AG651">
            <v>7832.821</v>
          </cell>
          <cell r="AH651">
            <v>18042.984</v>
          </cell>
          <cell r="AI651">
            <v>12287.272</v>
          </cell>
          <cell r="AJ651">
            <v>15923.856</v>
          </cell>
          <cell r="AK651">
            <v>10844.146</v>
          </cell>
          <cell r="AL651">
            <v>8098.691</v>
          </cell>
          <cell r="AM651">
            <v>5515.209</v>
          </cell>
        </row>
        <row r="652">
          <cell r="I652" t="str">
            <v>34.26</v>
          </cell>
          <cell r="J652" t="str">
            <v>Попутный нефтяной газ (ТОТ)</v>
          </cell>
        </row>
        <row r="652">
          <cell r="L652" t="str">
            <v>ЯНГКМ</v>
          </cell>
          <cell r="M652" t="str">
            <v>ЦПТГ - УКПГ ЯНГКМ</v>
          </cell>
          <cell r="N652" t="str">
            <v>ГГП(ПНГ)</v>
          </cell>
          <cell r="O652" t="str">
            <v>тыс.м3</v>
          </cell>
          <cell r="P652">
            <v>9612.626</v>
          </cell>
          <cell r="Q652">
            <v>6986.457</v>
          </cell>
          <cell r="R652">
            <v>7719.154</v>
          </cell>
          <cell r="S652">
            <v>5854.206</v>
          </cell>
          <cell r="T652">
            <v>8058.7</v>
          </cell>
          <cell r="U652">
            <v>5972.302</v>
          </cell>
          <cell r="V652">
            <v>7943.04</v>
          </cell>
          <cell r="W652">
            <v>5989.052</v>
          </cell>
          <cell r="X652">
            <v>6605.125</v>
          </cell>
          <cell r="Y652">
            <v>4828.346</v>
          </cell>
          <cell r="Z652">
            <v>14741.072</v>
          </cell>
          <cell r="AA652">
            <v>10775.724</v>
          </cell>
          <cell r="AB652">
            <v>0</v>
          </cell>
          <cell r="AC652">
            <v>0</v>
          </cell>
          <cell r="AD652">
            <v>12551.53</v>
          </cell>
          <cell r="AE652">
            <v>9175.168</v>
          </cell>
          <cell r="AF652">
            <v>6857.738</v>
          </cell>
          <cell r="AG652">
            <v>5013.006</v>
          </cell>
          <cell r="AH652">
            <v>6946.549</v>
          </cell>
          <cell r="AI652">
            <v>4730.6</v>
          </cell>
          <cell r="AJ652">
            <v>6210.304</v>
          </cell>
          <cell r="AK652">
            <v>4229.217</v>
          </cell>
          <cell r="AL652">
            <v>4348.997</v>
          </cell>
          <cell r="AM652">
            <v>2961.667</v>
          </cell>
        </row>
        <row r="653">
          <cell r="I653" t="str">
            <v>34.35.</v>
          </cell>
          <cell r="J653" t="str">
            <v>Попутный нефтяной газ (ИНК)</v>
          </cell>
        </row>
        <row r="653">
          <cell r="L653" t="str">
            <v>ЯНГКМ</v>
          </cell>
          <cell r="M653" t="str">
            <v>ЦПТГ - ДКС-2 ЯНГКМ</v>
          </cell>
          <cell r="N653" t="str">
            <v>ГГП(ПНГ)</v>
          </cell>
          <cell r="O653" t="str">
            <v>тыс.м3</v>
          </cell>
          <cell r="P653">
            <v>1132.605</v>
          </cell>
          <cell r="Q653">
            <v>823.177</v>
          </cell>
          <cell r="R653">
            <v>2151.887</v>
          </cell>
          <cell r="S653">
            <v>1631.991</v>
          </cell>
          <cell r="T653">
            <v>1709.421</v>
          </cell>
          <cell r="U653">
            <v>1266.852</v>
          </cell>
          <cell r="V653">
            <v>4909.776</v>
          </cell>
          <cell r="W653">
            <v>3701.971</v>
          </cell>
          <cell r="X653">
            <v>3409.097</v>
          </cell>
          <cell r="Y653">
            <v>2492.05</v>
          </cell>
          <cell r="Z653">
            <v>1906.704</v>
          </cell>
          <cell r="AA653">
            <v>1393.801</v>
          </cell>
          <cell r="AB653">
            <v>0</v>
          </cell>
          <cell r="AC653">
            <v>0</v>
          </cell>
          <cell r="AD653">
            <v>7888.861</v>
          </cell>
          <cell r="AE653">
            <v>5766.757</v>
          </cell>
          <cell r="AF653">
            <v>2828.816</v>
          </cell>
          <cell r="AG653">
            <v>2067.864</v>
          </cell>
          <cell r="AH653">
            <v>8408.03</v>
          </cell>
          <cell r="AI653">
            <v>5725.868</v>
          </cell>
          <cell r="AJ653">
            <v>7324.974</v>
          </cell>
          <cell r="AK653">
            <v>4988.307</v>
          </cell>
          <cell r="AL653">
            <v>2389.114</v>
          </cell>
          <cell r="AM653">
            <v>1626.987</v>
          </cell>
        </row>
        <row r="654">
          <cell r="I654" t="str">
            <v>34.26.2.</v>
          </cell>
          <cell r="J654" t="str">
            <v>Попутный нефтяной газ (НГГ)</v>
          </cell>
        </row>
        <row r="654">
          <cell r="L654" t="str">
            <v>ЯНГКМ</v>
          </cell>
          <cell r="M654" t="str">
            <v>ЦПТГ - ДКС-2 ЯНГКМ</v>
          </cell>
          <cell r="N654" t="str">
            <v>ГГП(ПНГ)</v>
          </cell>
          <cell r="O654" t="str">
            <v>тыс.м3</v>
          </cell>
        </row>
        <row r="654">
          <cell r="V654">
            <v>0</v>
          </cell>
          <cell r="W654">
            <v>0</v>
          </cell>
          <cell r="X654">
            <v>1822.92</v>
          </cell>
          <cell r="Y654">
            <v>1332.555</v>
          </cell>
          <cell r="Z654">
            <v>3854.411</v>
          </cell>
          <cell r="AA654">
            <v>2817.574</v>
          </cell>
          <cell r="AB654">
            <v>0</v>
          </cell>
          <cell r="AC654">
            <v>0</v>
          </cell>
          <cell r="AD654">
            <v>3108.446</v>
          </cell>
          <cell r="AE654">
            <v>2272.274</v>
          </cell>
          <cell r="AF654">
            <v>1028.661</v>
          </cell>
          <cell r="AG654">
            <v>751.951</v>
          </cell>
          <cell r="AH654">
            <v>2688.405</v>
          </cell>
          <cell r="AI654">
            <v>1830.804</v>
          </cell>
          <cell r="AJ654">
            <v>2388.578</v>
          </cell>
          <cell r="AK654">
            <v>1626.622</v>
          </cell>
          <cell r="AL654">
            <v>1360.58</v>
          </cell>
          <cell r="AM654">
            <v>926.555</v>
          </cell>
        </row>
        <row r="655">
          <cell r="I655" t="str">
            <v>34.27</v>
          </cell>
          <cell r="J655" t="str">
            <v>Продукция газовых скважин</v>
          </cell>
        </row>
        <row r="655">
          <cell r="O655" t="str">
            <v>тыс.м3</v>
          </cell>
          <cell r="P655">
            <v>25556.225</v>
          </cell>
          <cell r="Q655">
            <v>18574.265</v>
          </cell>
          <cell r="R655">
            <v>22923.114</v>
          </cell>
          <cell r="S655">
            <v>17384.889</v>
          </cell>
          <cell r="T655">
            <v>26144.09</v>
          </cell>
          <cell r="U655">
            <v>19375.385</v>
          </cell>
          <cell r="V655">
            <v>29426.184</v>
          </cell>
          <cell r="W655">
            <v>22187.343</v>
          </cell>
          <cell r="X655">
            <v>27100.824</v>
          </cell>
          <cell r="Y655">
            <v>19810.702</v>
          </cell>
          <cell r="Z655">
            <v>29625.409</v>
          </cell>
          <cell r="AA655">
            <v>21656.174</v>
          </cell>
          <cell r="AB655">
            <v>0</v>
          </cell>
          <cell r="AC655">
            <v>0</v>
          </cell>
          <cell r="AD655">
            <v>37616.974</v>
          </cell>
          <cell r="AE655">
            <v>27498.008</v>
          </cell>
          <cell r="AF655">
            <v>34881.444</v>
          </cell>
          <cell r="AG655">
            <v>25498.336</v>
          </cell>
          <cell r="AH655">
            <v>37645.238</v>
          </cell>
          <cell r="AI655">
            <v>25636.407</v>
          </cell>
          <cell r="AJ655">
            <v>31752.36</v>
          </cell>
          <cell r="AK655">
            <v>21623.357</v>
          </cell>
          <cell r="AL655">
            <v>19636.552</v>
          </cell>
          <cell r="AM655">
            <v>13372.492</v>
          </cell>
        </row>
        <row r="656">
          <cell r="I656" t="str">
            <v>34.28</v>
          </cell>
          <cell r="J656" t="str">
            <v>в т.ч. Ярактинского НГКМ</v>
          </cell>
        </row>
        <row r="656">
          <cell r="L656" t="str">
            <v>ЯНГКМ</v>
          </cell>
          <cell r="M656" t="str">
            <v>ЦПТГ - УКПГ ЯНГКМ</v>
          </cell>
          <cell r="N656" t="str">
            <v>ГГП(ГС)</v>
          </cell>
          <cell r="O656" t="str">
            <v>тыс.м3</v>
          </cell>
          <cell r="P656">
            <v>20598.317</v>
          </cell>
          <cell r="Q656">
            <v>14970.857</v>
          </cell>
          <cell r="R656">
            <v>19805.57</v>
          </cell>
          <cell r="S656">
            <v>15020.544</v>
          </cell>
          <cell r="T656">
            <v>22483.917</v>
          </cell>
          <cell r="U656">
            <v>16662.831</v>
          </cell>
          <cell r="V656">
            <v>25953.894</v>
          </cell>
          <cell r="W656">
            <v>19569.236</v>
          </cell>
          <cell r="X656">
            <v>23496.414</v>
          </cell>
          <cell r="Y656">
            <v>17175.878</v>
          </cell>
          <cell r="Z656">
            <v>25981.484</v>
          </cell>
          <cell r="AA656">
            <v>18992.465</v>
          </cell>
          <cell r="AB656">
            <v>0</v>
          </cell>
          <cell r="AC656">
            <v>0</v>
          </cell>
          <cell r="AD656">
            <v>33291.022</v>
          </cell>
          <cell r="AE656">
            <v>24335.737</v>
          </cell>
          <cell r="AF656">
            <v>30521.263</v>
          </cell>
          <cell r="AG656">
            <v>22311.044</v>
          </cell>
          <cell r="AH656">
            <v>33278.39</v>
          </cell>
          <cell r="AI656">
            <v>22662.584</v>
          </cell>
          <cell r="AJ656">
            <v>28037.334</v>
          </cell>
          <cell r="AK656">
            <v>19093.424</v>
          </cell>
          <cell r="AL656">
            <v>17201.62</v>
          </cell>
          <cell r="AM656">
            <v>11714.303</v>
          </cell>
        </row>
        <row r="657">
          <cell r="I657" t="str">
            <v>34.29</v>
          </cell>
          <cell r="J657" t="str">
            <v>в т.ч. Аянского (Западного) ЛУ</v>
          </cell>
        </row>
        <row r="657">
          <cell r="L657" t="str">
            <v>Аянский (Западный) УН (ЯНГКМ)</v>
          </cell>
          <cell r="M657" t="str">
            <v>ЦПТГ - УКПГ ЯНГКМ</v>
          </cell>
          <cell r="N657" t="str">
            <v>ГГП(ГС)</v>
          </cell>
          <cell r="O657" t="str">
            <v>тыс.м3</v>
          </cell>
          <cell r="P657">
            <v>4881.239</v>
          </cell>
          <cell r="Q657">
            <v>3547.685</v>
          </cell>
          <cell r="R657">
            <v>3117.544</v>
          </cell>
          <cell r="S657">
            <v>2364.345</v>
          </cell>
          <cell r="T657">
            <v>3660.173</v>
          </cell>
          <cell r="U657">
            <v>2712.554</v>
          </cell>
          <cell r="V657">
            <v>3472.29</v>
          </cell>
          <cell r="W657">
            <v>2618.107</v>
          </cell>
          <cell r="X657">
            <v>3604.41</v>
          </cell>
          <cell r="Y657">
            <v>2634.824</v>
          </cell>
          <cell r="Z657">
            <v>3643.925</v>
          </cell>
          <cell r="AA657">
            <v>2663.709</v>
          </cell>
          <cell r="AB657">
            <v>0</v>
          </cell>
          <cell r="AC657">
            <v>0</v>
          </cell>
          <cell r="AD657">
            <v>4325.952</v>
          </cell>
          <cell r="AE657">
            <v>3162.271</v>
          </cell>
          <cell r="AF657">
            <v>4360.181</v>
          </cell>
          <cell r="AG657">
            <v>3187.292</v>
          </cell>
          <cell r="AH657">
            <v>4366.848</v>
          </cell>
          <cell r="AI657">
            <v>2973.823</v>
          </cell>
          <cell r="AJ657">
            <v>3715.026</v>
          </cell>
          <cell r="AK657">
            <v>2529.933</v>
          </cell>
          <cell r="AL657">
            <v>2434.932</v>
          </cell>
          <cell r="AM657">
            <v>1658.189</v>
          </cell>
        </row>
        <row r="658">
          <cell r="I658" t="str">
            <v>34.30</v>
          </cell>
          <cell r="J658" t="str">
            <v>в т.ч. Западно-Ярактинского УН (Ярактинское НГКМ)</v>
          </cell>
        </row>
        <row r="658">
          <cell r="L658" t="str">
            <v>Западно-Ярактинский УН (ЯНГКМ)</v>
          </cell>
          <cell r="M658" t="str">
            <v>ЦПТГ - УКПГ ЯНГКМ</v>
          </cell>
          <cell r="N658" t="str">
            <v>ГГП(ГС)</v>
          </cell>
          <cell r="O658" t="str">
            <v>тыс.м3</v>
          </cell>
        </row>
        <row r="659">
          <cell r="I659" t="str">
            <v>34.31</v>
          </cell>
          <cell r="J659" t="str">
            <v>в т.ч. Кийского УН (Ярактинское НГКМ)</v>
          </cell>
        </row>
        <row r="659">
          <cell r="L659" t="str">
            <v>Кийский УН (Ярактинское НГКМ)</v>
          </cell>
          <cell r="M659" t="str">
            <v>ЦПТГ - УКПГ ЯНГКМ</v>
          </cell>
          <cell r="N659" t="str">
            <v>ГГП(ГС)</v>
          </cell>
          <cell r="O659" t="str">
            <v>тыс.м3</v>
          </cell>
          <cell r="P659">
            <v>76.669</v>
          </cell>
          <cell r="Q659">
            <v>55.723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  <cell r="X659">
            <v>0</v>
          </cell>
          <cell r="Y659">
            <v>0</v>
          </cell>
          <cell r="Z659">
            <v>0</v>
          </cell>
          <cell r="AA659">
            <v>0</v>
          </cell>
          <cell r="AB659">
            <v>0</v>
          </cell>
          <cell r="AC659">
            <v>0</v>
          </cell>
          <cell r="AD659">
            <v>0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0</v>
          </cell>
          <cell r="AK659">
            <v>0</v>
          </cell>
          <cell r="AL659">
            <v>0</v>
          </cell>
          <cell r="AM659">
            <v>0</v>
          </cell>
        </row>
        <row r="660">
          <cell r="I660" t="str">
            <v>34.32</v>
          </cell>
          <cell r="J660" t="str">
            <v>в т.ч. Западно-Ярактинского УН (Токминское НГКМ)</v>
          </cell>
        </row>
        <row r="660">
          <cell r="L660" t="str">
            <v>Западно-Ярактинский УН (ТНГКМ)</v>
          </cell>
          <cell r="M660" t="str">
            <v>ЦПТГ - УКПГ ЯНГКМ</v>
          </cell>
          <cell r="N660" t="str">
            <v>ГГП(ГС)</v>
          </cell>
          <cell r="O660" t="str">
            <v>тыс.м3</v>
          </cell>
        </row>
        <row r="661">
          <cell r="I661" t="str">
            <v>34.33</v>
          </cell>
          <cell r="J661" t="str">
            <v>в т.ч. Аянского ЛУ</v>
          </cell>
        </row>
        <row r="661">
          <cell r="L661" t="str">
            <v>Аянский УН (ЯНГКМ)</v>
          </cell>
          <cell r="M661" t="str">
            <v>ЦПТГ - УКПГ ЯНГКМ</v>
          </cell>
          <cell r="N661" t="str">
            <v>ГГП(ГС)</v>
          </cell>
          <cell r="O661" t="str">
            <v>тыс.м3</v>
          </cell>
        </row>
        <row r="661">
          <cell r="V661">
            <v>0</v>
          </cell>
          <cell r="W661">
            <v>0</v>
          </cell>
          <cell r="X661">
            <v>0</v>
          </cell>
          <cell r="Y661">
            <v>0</v>
          </cell>
          <cell r="Z661">
            <v>0</v>
          </cell>
          <cell r="AA661">
            <v>0</v>
          </cell>
          <cell r="AB661">
            <v>0</v>
          </cell>
          <cell r="AC661">
            <v>0</v>
          </cell>
          <cell r="AD661">
            <v>0</v>
          </cell>
          <cell r="AE661">
            <v>0</v>
          </cell>
          <cell r="AF661">
            <v>0</v>
          </cell>
          <cell r="AG661">
            <v>0</v>
          </cell>
          <cell r="AH661">
            <v>0</v>
          </cell>
          <cell r="AI661">
            <v>0</v>
          </cell>
          <cell r="AJ661">
            <v>0</v>
          </cell>
          <cell r="AK661">
            <v>0</v>
          </cell>
          <cell r="AL661">
            <v>0</v>
          </cell>
          <cell r="AM661">
            <v>0</v>
          </cell>
        </row>
        <row r="662">
          <cell r="I662" t="str">
            <v>34.14.</v>
          </cell>
          <cell r="J662" t="str">
            <v>ЦПТГ - ДКС-2 ЯНГКМ</v>
          </cell>
        </row>
        <row r="662">
          <cell r="O662" t="str">
            <v>тыс.м3</v>
          </cell>
          <cell r="P662">
            <v>72004.121</v>
          </cell>
          <cell r="Q662">
            <v>52253.39</v>
          </cell>
          <cell r="R662">
            <v>140124.899</v>
          </cell>
          <cell r="S662">
            <v>106158.623</v>
          </cell>
          <cell r="T662">
            <v>70305.466</v>
          </cell>
          <cell r="U662">
            <v>52011.983</v>
          </cell>
          <cell r="V662">
            <v>161186.706</v>
          </cell>
          <cell r="W662">
            <v>121216.459</v>
          </cell>
          <cell r="X662">
            <v>70224.737</v>
          </cell>
          <cell r="Y662">
            <v>51264.058</v>
          </cell>
          <cell r="Z662">
            <v>6714.15699999999</v>
          </cell>
          <cell r="AA662">
            <v>4901.33400000001</v>
          </cell>
          <cell r="AB662">
            <v>14285.267</v>
          </cell>
          <cell r="AC662">
            <v>10428.244</v>
          </cell>
          <cell r="AD662">
            <v>9823.24800000004</v>
          </cell>
          <cell r="AE662">
            <v>7170.971</v>
          </cell>
          <cell r="AF662">
            <v>88300.789</v>
          </cell>
          <cell r="AG662">
            <v>64459.576</v>
          </cell>
          <cell r="AH662">
            <v>196340.958</v>
          </cell>
          <cell r="AI662">
            <v>133511.853</v>
          </cell>
          <cell r="AJ662">
            <v>109796.056</v>
          </cell>
          <cell r="AK662">
            <v>74661.319</v>
          </cell>
          <cell r="AL662">
            <v>203205.425</v>
          </cell>
          <cell r="AM662">
            <v>138179.689</v>
          </cell>
        </row>
        <row r="663">
          <cell r="I663" t="str">
            <v>34.14.1</v>
          </cell>
          <cell r="J663" t="str">
            <v>Попутный нефтяной газ</v>
          </cell>
        </row>
        <row r="663">
          <cell r="L663" t="str">
            <v>Аянский (Западный) УН (ЯНГКМ)</v>
          </cell>
          <cell r="M663" t="str">
            <v>ЦПТГ - УКПГ ЯНГКМ</v>
          </cell>
          <cell r="N663" t="str">
            <v>ГГП(ПНГ)</v>
          </cell>
          <cell r="O663" t="str">
            <v>тыс.м3</v>
          </cell>
          <cell r="P663">
            <v>21457.206</v>
          </cell>
          <cell r="Q663">
            <v>15571.493</v>
          </cell>
          <cell r="R663">
            <v>42075.431</v>
          </cell>
          <cell r="S663">
            <v>31876.345</v>
          </cell>
          <cell r="T663">
            <v>19223.299</v>
          </cell>
          <cell r="U663">
            <v>14221.395</v>
          </cell>
          <cell r="V663">
            <v>49109.764</v>
          </cell>
          <cell r="W663">
            <v>36931.841</v>
          </cell>
          <cell r="X663">
            <v>21168.99</v>
          </cell>
          <cell r="Y663">
            <v>15453.362</v>
          </cell>
          <cell r="Z663">
            <v>2756.581</v>
          </cell>
          <cell r="AA663">
            <v>2012.304</v>
          </cell>
          <cell r="AB663">
            <v>5073.513</v>
          </cell>
          <cell r="AC663">
            <v>3703.664</v>
          </cell>
          <cell r="AD663">
            <v>3819.556</v>
          </cell>
          <cell r="AE663">
            <v>2788.276</v>
          </cell>
          <cell r="AF663">
            <v>20905.708</v>
          </cell>
          <cell r="AG663">
            <v>15261.167</v>
          </cell>
          <cell r="AH663">
            <v>63529.876</v>
          </cell>
          <cell r="AI663">
            <v>43200.317</v>
          </cell>
          <cell r="AJ663">
            <v>36845.727</v>
          </cell>
          <cell r="AK663">
            <v>25055.095</v>
          </cell>
          <cell r="AL663">
            <v>59407.592</v>
          </cell>
          <cell r="AM663">
            <v>40397.162</v>
          </cell>
        </row>
        <row r="664">
          <cell r="I664" t="str">
            <v>34.24.</v>
          </cell>
          <cell r="J664" t="str">
            <v>Попутный нефтяной газ (ТОТ)</v>
          </cell>
        </row>
        <row r="664">
          <cell r="L664" t="str">
            <v>ЯНГКМ</v>
          </cell>
          <cell r="M664" t="str">
            <v>ЦПТГ - ДКС-2 ЯНГКМ</v>
          </cell>
          <cell r="N664" t="str">
            <v>ГГП(ПНГ)</v>
          </cell>
          <cell r="O664" t="str">
            <v>тыс.м3</v>
          </cell>
          <cell r="P664">
            <v>14412.828</v>
          </cell>
          <cell r="Q664">
            <v>10459.389</v>
          </cell>
          <cell r="R664">
            <v>28520.691</v>
          </cell>
          <cell r="S664">
            <v>21607.276</v>
          </cell>
          <cell r="T664">
            <v>15831.597</v>
          </cell>
          <cell r="U664">
            <v>11737.749</v>
          </cell>
          <cell r="V664">
            <v>30320.135</v>
          </cell>
          <cell r="W664">
            <v>22801.526</v>
          </cell>
          <cell r="X664">
            <v>11812.362</v>
          </cell>
          <cell r="Y664">
            <v>8623.024</v>
          </cell>
          <cell r="Z664">
            <v>1979.151</v>
          </cell>
          <cell r="AA664">
            <v>1444.78000000001</v>
          </cell>
          <cell r="AB664">
            <v>5021.209</v>
          </cell>
          <cell r="AC664">
            <v>3665.482</v>
          </cell>
          <cell r="AD664">
            <v>1992.547</v>
          </cell>
          <cell r="AE664">
            <v>1454.559</v>
          </cell>
          <cell r="AF664">
            <v>13424.024</v>
          </cell>
          <cell r="AG664">
            <v>9799.537</v>
          </cell>
          <cell r="AH664">
            <v>24394.645</v>
          </cell>
          <cell r="AI664">
            <v>16588.359</v>
          </cell>
          <cell r="AJ664">
            <v>14419.351</v>
          </cell>
          <cell r="AK664">
            <v>9805.159</v>
          </cell>
          <cell r="AL664">
            <v>31865.211</v>
          </cell>
          <cell r="AM664">
            <v>21668.343</v>
          </cell>
        </row>
        <row r="665">
          <cell r="I665" t="str">
            <v>34.34.</v>
          </cell>
          <cell r="J665" t="str">
            <v>Попутный нефтяной газ (ИНК)</v>
          </cell>
        </row>
        <row r="665">
          <cell r="L665" t="str">
            <v>ЯНГКМ</v>
          </cell>
          <cell r="M665" t="str">
            <v>ЦПТГ - ДКС-2 ЯНГКМ</v>
          </cell>
          <cell r="N665" t="str">
            <v>ГГП(ПНГ)</v>
          </cell>
          <cell r="O665" t="str">
            <v>тыс.м3</v>
          </cell>
          <cell r="P665">
            <v>7044.37799999999</v>
          </cell>
          <cell r="Q665">
            <v>5112.104</v>
          </cell>
          <cell r="R665">
            <v>13554.74</v>
          </cell>
          <cell r="S665">
            <v>10269.069</v>
          </cell>
          <cell r="T665">
            <v>3391.702</v>
          </cell>
          <cell r="U665">
            <v>2483.646</v>
          </cell>
          <cell r="V665">
            <v>18789.629</v>
          </cell>
          <cell r="W665">
            <v>14130.315</v>
          </cell>
          <cell r="X665">
            <v>6041.888</v>
          </cell>
          <cell r="Y665">
            <v>4410.578</v>
          </cell>
          <cell r="Z665">
            <v>217.725000000004</v>
          </cell>
          <cell r="AA665">
            <v>158.938999999995</v>
          </cell>
          <cell r="AB665">
            <v>52.303999999999</v>
          </cell>
          <cell r="AC665">
            <v>38.181999999999</v>
          </cell>
          <cell r="AD665">
            <v>1341.757</v>
          </cell>
          <cell r="AE665">
            <v>979.483</v>
          </cell>
          <cell r="AF665">
            <v>5487.306</v>
          </cell>
          <cell r="AG665">
            <v>4005.734</v>
          </cell>
          <cell r="AH665">
            <v>29719.258</v>
          </cell>
          <cell r="AI665">
            <v>20209.096</v>
          </cell>
          <cell r="AJ665">
            <v>16845.022</v>
          </cell>
          <cell r="AK665">
            <v>11454.615</v>
          </cell>
          <cell r="AL665">
            <v>17507.002</v>
          </cell>
          <cell r="AM665">
            <v>11904.762</v>
          </cell>
        </row>
        <row r="666">
          <cell r="I666" t="str">
            <v>34.24.2.</v>
          </cell>
          <cell r="J666" t="str">
            <v>Попутный нефтяной газ (НГГ)</v>
          </cell>
        </row>
        <row r="666">
          <cell r="L666" t="str">
            <v>ЯНГКМ</v>
          </cell>
          <cell r="M666" t="str">
            <v>ЦПТГ - ДКС-2 ЯНГКМ</v>
          </cell>
          <cell r="N666" t="str">
            <v>ГГП(ПНГ)</v>
          </cell>
          <cell r="O666" t="str">
            <v>тыс.м3</v>
          </cell>
        </row>
        <row r="666">
          <cell r="V666">
            <v>0</v>
          </cell>
          <cell r="W666">
            <v>0</v>
          </cell>
          <cell r="X666">
            <v>3314.74</v>
          </cell>
          <cell r="Y666">
            <v>2419.76</v>
          </cell>
          <cell r="Z666">
            <v>559.705</v>
          </cell>
          <cell r="AA666">
            <v>408.585000000001</v>
          </cell>
          <cell r="AB666">
            <v>0</v>
          </cell>
          <cell r="AC666">
            <v>0</v>
          </cell>
          <cell r="AD666">
            <v>485.252</v>
          </cell>
          <cell r="AE666">
            <v>354.234</v>
          </cell>
          <cell r="AF666">
            <v>1994.378</v>
          </cell>
          <cell r="AG666">
            <v>1455.896</v>
          </cell>
          <cell r="AH666">
            <v>9415.973</v>
          </cell>
          <cell r="AI666">
            <v>6402.862</v>
          </cell>
          <cell r="AJ666">
            <v>5581.354</v>
          </cell>
          <cell r="AK666">
            <v>3795.321</v>
          </cell>
          <cell r="AL666">
            <v>10035.379</v>
          </cell>
          <cell r="AM666">
            <v>6824.057</v>
          </cell>
        </row>
        <row r="667">
          <cell r="I667" t="str">
            <v>34.15.</v>
          </cell>
          <cell r="J667" t="str">
            <v>Продукция газовых скважин</v>
          </cell>
        </row>
        <row r="667">
          <cell r="O667" t="str">
            <v>тыс.м3</v>
          </cell>
          <cell r="P667">
            <v>50546.915</v>
          </cell>
          <cell r="Q667">
            <v>36681.897</v>
          </cell>
          <cell r="R667">
            <v>98049.468</v>
          </cell>
          <cell r="S667">
            <v>74282.278</v>
          </cell>
          <cell r="T667">
            <v>51082.167</v>
          </cell>
          <cell r="U667">
            <v>37790.588</v>
          </cell>
          <cell r="V667">
            <v>112076.942</v>
          </cell>
          <cell r="W667">
            <v>84284.618</v>
          </cell>
          <cell r="X667">
            <v>49055.747</v>
          </cell>
          <cell r="Y667">
            <v>35810.696</v>
          </cell>
          <cell r="Z667">
            <v>3957.57599999999</v>
          </cell>
          <cell r="AA667">
            <v>2889.03000000001</v>
          </cell>
          <cell r="AB667">
            <v>9211.75399999999</v>
          </cell>
          <cell r="AC667">
            <v>6724.58</v>
          </cell>
          <cell r="AD667">
            <v>6003.69200000004</v>
          </cell>
          <cell r="AE667">
            <v>4382.695</v>
          </cell>
          <cell r="AF667">
            <v>67395.081</v>
          </cell>
          <cell r="AG667">
            <v>49198.409</v>
          </cell>
          <cell r="AH667">
            <v>132811.082</v>
          </cell>
          <cell r="AI667">
            <v>90311.536</v>
          </cell>
          <cell r="AJ667">
            <v>72950.329</v>
          </cell>
          <cell r="AK667">
            <v>49606.224</v>
          </cell>
          <cell r="AL667">
            <v>143797.833</v>
          </cell>
          <cell r="AM667">
            <v>97782.527</v>
          </cell>
        </row>
        <row r="668">
          <cell r="I668" t="str">
            <v>34.16.</v>
          </cell>
          <cell r="J668" t="str">
            <v>в т.ч. Ярактинского НГКМ</v>
          </cell>
        </row>
        <row r="668">
          <cell r="L668" t="str">
            <v>ЯНГКМ</v>
          </cell>
          <cell r="M668" t="str">
            <v>ЦПТГ - ДКС-2 ЯНГКМ</v>
          </cell>
          <cell r="N668" t="str">
            <v>ГГП(ГС)</v>
          </cell>
          <cell r="O668" t="str">
            <v>тыс.м3</v>
          </cell>
          <cell r="P668">
            <v>40892.573</v>
          </cell>
          <cell r="Q668">
            <v>29675.739</v>
          </cell>
          <cell r="R668">
            <v>84748.962</v>
          </cell>
          <cell r="S668">
            <v>64205.815</v>
          </cell>
          <cell r="T668">
            <v>44013.094</v>
          </cell>
          <cell r="U668">
            <v>32560.887</v>
          </cell>
          <cell r="V668">
            <v>98780.854</v>
          </cell>
          <cell r="W668">
            <v>74285.592</v>
          </cell>
          <cell r="X668">
            <v>42576.477</v>
          </cell>
          <cell r="Y668">
            <v>31080.829</v>
          </cell>
          <cell r="Z668">
            <v>3461.29999999999</v>
          </cell>
          <cell r="AA668">
            <v>2526.74900000001</v>
          </cell>
          <cell r="AB668">
            <v>8051.06899999999</v>
          </cell>
          <cell r="AC668">
            <v>5877.28</v>
          </cell>
          <cell r="AD668">
            <v>5280.82800000004</v>
          </cell>
          <cell r="AE668">
            <v>3855.004</v>
          </cell>
          <cell r="AF668">
            <v>58843.363</v>
          </cell>
          <cell r="AG668">
            <v>42955.655</v>
          </cell>
          <cell r="AH668">
            <v>117476.16</v>
          </cell>
          <cell r="AI668">
            <v>79883.789</v>
          </cell>
          <cell r="AJ668">
            <v>64391.013</v>
          </cell>
          <cell r="AK668">
            <v>43785.889</v>
          </cell>
          <cell r="AL668">
            <v>126019.072</v>
          </cell>
          <cell r="AM668">
            <v>85692.969</v>
          </cell>
        </row>
        <row r="669">
          <cell r="I669" t="str">
            <v>34.17.</v>
          </cell>
          <cell r="J669" t="str">
            <v>в т.ч. Аянского (Западного) ЛУ</v>
          </cell>
        </row>
        <row r="669">
          <cell r="L669" t="str">
            <v>Аянский (Западный) УН (ЯНГКМ)</v>
          </cell>
          <cell r="M669" t="str">
            <v>ЦПТГ - ДКС-2 ЯНГКМ</v>
          </cell>
          <cell r="N669" t="str">
            <v>ГГП(ГС)</v>
          </cell>
          <cell r="O669" t="str">
            <v>тыс.м3</v>
          </cell>
          <cell r="P669">
            <v>9597.038</v>
          </cell>
          <cell r="Q669">
            <v>6964.572</v>
          </cell>
          <cell r="R669">
            <v>13300.506</v>
          </cell>
          <cell r="S669">
            <v>10076.463</v>
          </cell>
          <cell r="T669">
            <v>7069.073</v>
          </cell>
          <cell r="U669">
            <v>5229.701</v>
          </cell>
          <cell r="V669">
            <v>13296.088</v>
          </cell>
          <cell r="W669">
            <v>9999.026</v>
          </cell>
          <cell r="X669">
            <v>6479.27</v>
          </cell>
          <cell r="Y669">
            <v>4729.867</v>
          </cell>
          <cell r="Z669">
            <v>496.276</v>
          </cell>
          <cell r="AA669">
            <v>362.281000000001</v>
          </cell>
          <cell r="AB669">
            <v>1160.685</v>
          </cell>
          <cell r="AC669">
            <v>847.3</v>
          </cell>
          <cell r="AD669">
            <v>722.864000000001</v>
          </cell>
          <cell r="AE669">
            <v>527.690999999999</v>
          </cell>
          <cell r="AF669">
            <v>8551.718</v>
          </cell>
          <cell r="AG669">
            <v>6242.754</v>
          </cell>
          <cell r="AH669">
            <v>15334.922</v>
          </cell>
          <cell r="AI669">
            <v>10427.747</v>
          </cell>
          <cell r="AJ669">
            <v>8559.316</v>
          </cell>
          <cell r="AK669">
            <v>5820.335</v>
          </cell>
          <cell r="AL669">
            <v>17778.761</v>
          </cell>
          <cell r="AM669">
            <v>12089.558</v>
          </cell>
        </row>
        <row r="670">
          <cell r="I670" t="str">
            <v>34.18.</v>
          </cell>
          <cell r="J670" t="str">
            <v>в т.ч. Западно-Ярактинского УН (Ярактинское НГКМ)</v>
          </cell>
        </row>
        <row r="670">
          <cell r="L670" t="str">
            <v>Западно-Ярактинский УН (ЯНГКМ)</v>
          </cell>
          <cell r="M670" t="str">
            <v>ЦПТГ - ДКС-2 ЯНГКМ</v>
          </cell>
          <cell r="N670" t="str">
            <v>ГГП(ГС)</v>
          </cell>
          <cell r="O670" t="str">
            <v>тыс.м3</v>
          </cell>
        </row>
        <row r="671">
          <cell r="I671" t="str">
            <v>34.19.</v>
          </cell>
          <cell r="J671" t="str">
            <v>в т.ч. Кийского УН (Ярактинское НГКМ)</v>
          </cell>
        </row>
        <row r="671">
          <cell r="L671" t="str">
            <v>Кийский УН (Ярактинское НГКМ)</v>
          </cell>
          <cell r="M671" t="str">
            <v>ЦПТГ - ДКС-2 ЯНГКМ</v>
          </cell>
          <cell r="N671" t="str">
            <v>ГГП(ГС)</v>
          </cell>
          <cell r="O671" t="str">
            <v>тыс.м3</v>
          </cell>
          <cell r="P671">
            <v>57.304</v>
          </cell>
          <cell r="Q671">
            <v>41.586</v>
          </cell>
          <cell r="R671">
            <v>0</v>
          </cell>
          <cell r="S671">
            <v>0</v>
          </cell>
          <cell r="T671">
            <v>0</v>
          </cell>
          <cell r="U671">
            <v>0</v>
          </cell>
          <cell r="V671">
            <v>0</v>
          </cell>
          <cell r="W671">
            <v>0</v>
          </cell>
          <cell r="X671">
            <v>0</v>
          </cell>
          <cell r="Y671">
            <v>0</v>
          </cell>
          <cell r="Z671">
            <v>0</v>
          </cell>
          <cell r="AA671">
            <v>0</v>
          </cell>
          <cell r="AB671">
            <v>0</v>
          </cell>
          <cell r="AC671">
            <v>0</v>
          </cell>
          <cell r="AD671">
            <v>0</v>
          </cell>
          <cell r="AE671">
            <v>0</v>
          </cell>
          <cell r="AF671">
            <v>0</v>
          </cell>
          <cell r="AG671">
            <v>0</v>
          </cell>
          <cell r="AH671">
            <v>0</v>
          </cell>
          <cell r="AI671">
            <v>0</v>
          </cell>
          <cell r="AJ671">
            <v>0</v>
          </cell>
          <cell r="AK671">
            <v>0</v>
          </cell>
          <cell r="AL671">
            <v>0</v>
          </cell>
          <cell r="AM671">
            <v>0</v>
          </cell>
        </row>
        <row r="672">
          <cell r="I672" t="str">
            <v>34.20.</v>
          </cell>
          <cell r="J672" t="str">
            <v>в т.ч. Западно-Ярактинского УН (Токминское НГКМ)</v>
          </cell>
        </row>
        <row r="672">
          <cell r="L672" t="str">
            <v>Западно-Ярактинский УН (ТНГКМ)</v>
          </cell>
          <cell r="M672" t="str">
            <v>ЦПТГ - ДКС-2 ЯНГКМ</v>
          </cell>
          <cell r="N672" t="str">
            <v>ГГП(ГС)</v>
          </cell>
          <cell r="O672" t="str">
            <v>тыс.м3</v>
          </cell>
        </row>
        <row r="673">
          <cell r="I673" t="str">
            <v>34.21.</v>
          </cell>
          <cell r="J673" t="str">
            <v>в т.ч. Аянского ЛУ</v>
          </cell>
        </row>
        <row r="673">
          <cell r="L673" t="str">
            <v>Аянский УН (ЯНГКМ)</v>
          </cell>
          <cell r="M673" t="str">
            <v>ЦПТГ - ДКС-2 ЯНГКМ</v>
          </cell>
          <cell r="N673" t="str">
            <v>ГГП(ГС)</v>
          </cell>
          <cell r="O673" t="str">
            <v>тыс.м3</v>
          </cell>
        </row>
        <row r="673">
          <cell r="V673">
            <v>0</v>
          </cell>
          <cell r="W673">
            <v>0</v>
          </cell>
          <cell r="X673">
            <v>0</v>
          </cell>
          <cell r="Y673">
            <v>0</v>
          </cell>
          <cell r="Z673">
            <v>0</v>
          </cell>
          <cell r="AA673">
            <v>0</v>
          </cell>
          <cell r="AB673">
            <v>0</v>
          </cell>
          <cell r="AC673">
            <v>0</v>
          </cell>
          <cell r="AD673">
            <v>0</v>
          </cell>
          <cell r="AE673">
            <v>0</v>
          </cell>
          <cell r="AF673">
            <v>0</v>
          </cell>
          <cell r="AG673">
            <v>0</v>
          </cell>
          <cell r="AH673">
            <v>0</v>
          </cell>
          <cell r="AI673">
            <v>0</v>
          </cell>
          <cell r="AJ673">
            <v>0</v>
          </cell>
          <cell r="AK673">
            <v>0</v>
          </cell>
          <cell r="AL673">
            <v>0</v>
          </cell>
          <cell r="AM673">
            <v>0</v>
          </cell>
        </row>
        <row r="674">
          <cell r="I674" t="str">
            <v>34.22.</v>
          </cell>
          <cell r="J674" t="str">
            <v>ЦПТГ - ДКС МНГКМ</v>
          </cell>
        </row>
        <row r="674">
          <cell r="O674" t="str">
            <v>тыс.м3</v>
          </cell>
          <cell r="P674">
            <v>67680.632</v>
          </cell>
          <cell r="Q674">
            <v>49163.211</v>
          </cell>
          <cell r="R674">
            <v>41895.54</v>
          </cell>
          <cell r="S674">
            <v>30432.92</v>
          </cell>
          <cell r="T674">
            <v>0</v>
          </cell>
          <cell r="U674">
            <v>0</v>
          </cell>
          <cell r="V674">
            <v>28455.532</v>
          </cell>
          <cell r="W674">
            <v>23333.536</v>
          </cell>
          <cell r="X674">
            <v>54949.047</v>
          </cell>
          <cell r="Y674">
            <v>45780.645</v>
          </cell>
          <cell r="Z674">
            <v>49351.902</v>
          </cell>
          <cell r="AA674">
            <v>41156.519</v>
          </cell>
          <cell r="AB674">
            <v>8389.135</v>
          </cell>
          <cell r="AC674">
            <v>7154.182</v>
          </cell>
          <cell r="AD674">
            <v>51923.615</v>
          </cell>
          <cell r="AE674">
            <v>42083.606</v>
          </cell>
          <cell r="AF674">
            <v>46858.843</v>
          </cell>
          <cell r="AG674">
            <v>38037.057</v>
          </cell>
          <cell r="AH674">
            <v>197952.256</v>
          </cell>
          <cell r="AI674">
            <v>144526.797</v>
          </cell>
          <cell r="AJ674">
            <v>191850.276</v>
          </cell>
          <cell r="AK674">
            <v>140078.591</v>
          </cell>
          <cell r="AL674">
            <v>197167.651</v>
          </cell>
          <cell r="AM674">
            <v>143961.526</v>
          </cell>
        </row>
        <row r="675">
          <cell r="I675" t="str">
            <v>34.23.1.</v>
          </cell>
          <cell r="J675" t="str">
            <v>Попутный нефтяной газ</v>
          </cell>
        </row>
        <row r="675">
          <cell r="L675" t="str">
            <v>ЯНГКМ</v>
          </cell>
          <cell r="M675" t="str">
            <v>ЦПТГ - ДКС ЯНГКМ</v>
          </cell>
          <cell r="N675" t="str">
            <v>ГГП(ГС)</v>
          </cell>
          <cell r="O675" t="str">
            <v>тыс.м3</v>
          </cell>
        </row>
        <row r="675">
          <cell r="X675">
            <v>0</v>
          </cell>
          <cell r="Y675">
            <v>0</v>
          </cell>
          <cell r="Z675">
            <v>0</v>
          </cell>
          <cell r="AA675">
            <v>0</v>
          </cell>
          <cell r="AB675">
            <v>0</v>
          </cell>
          <cell r="AC675">
            <v>0</v>
          </cell>
          <cell r="AD675">
            <v>0</v>
          </cell>
          <cell r="AE675">
            <v>0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0</v>
          </cell>
          <cell r="AK675">
            <v>0</v>
          </cell>
          <cell r="AL675">
            <v>0</v>
          </cell>
          <cell r="AM675">
            <v>0</v>
          </cell>
        </row>
        <row r="676">
          <cell r="I676" t="str">
            <v>34.23.</v>
          </cell>
          <cell r="J676" t="str">
            <v>Продукция газовых скважин</v>
          </cell>
        </row>
        <row r="676">
          <cell r="L676" t="str">
            <v>МНГКМ</v>
          </cell>
          <cell r="M676" t="str">
            <v>ЦПТГ - ДКС МНГКМ</v>
          </cell>
          <cell r="N676" t="str">
            <v>ГГП(ГС)</v>
          </cell>
          <cell r="O676" t="str">
            <v>тыс.м3</v>
          </cell>
          <cell r="P676">
            <v>67680.632</v>
          </cell>
          <cell r="Q676">
            <v>49163.211</v>
          </cell>
          <cell r="R676">
            <v>41895.54</v>
          </cell>
          <cell r="S676">
            <v>30432.92</v>
          </cell>
          <cell r="T676">
            <v>0</v>
          </cell>
          <cell r="U676">
            <v>0</v>
          </cell>
          <cell r="V676">
            <v>28455.532</v>
          </cell>
          <cell r="W676">
            <v>23333.536</v>
          </cell>
          <cell r="X676">
            <v>54949.047</v>
          </cell>
          <cell r="Y676">
            <v>45780.645</v>
          </cell>
          <cell r="Z676">
            <v>49351.902</v>
          </cell>
          <cell r="AA676">
            <v>41156.519</v>
          </cell>
          <cell r="AB676">
            <v>8389.135</v>
          </cell>
          <cell r="AC676">
            <v>7154.182</v>
          </cell>
          <cell r="AD676">
            <v>51923.615</v>
          </cell>
          <cell r="AE676">
            <v>42083.606</v>
          </cell>
          <cell r="AF676">
            <v>46858.843</v>
          </cell>
          <cell r="AG676">
            <v>38037.057</v>
          </cell>
          <cell r="AH676">
            <v>197952.256</v>
          </cell>
          <cell r="AI676">
            <v>144526.797</v>
          </cell>
          <cell r="AJ676">
            <v>191850.276</v>
          </cell>
          <cell r="AK676">
            <v>140078.591</v>
          </cell>
          <cell r="AL676">
            <v>197167.651</v>
          </cell>
          <cell r="AM676">
            <v>143961.526</v>
          </cell>
        </row>
        <row r="677">
          <cell r="I677">
            <v>71</v>
          </cell>
          <cell r="J677" t="str">
            <v>Газлифт</v>
          </cell>
        </row>
        <row r="677">
          <cell r="O677" t="str">
            <v>тыс.м3</v>
          </cell>
        </row>
        <row r="678">
          <cell r="I678">
            <v>35</v>
          </cell>
          <cell r="J678" t="str">
            <v>Сжиганияе ГГП</v>
          </cell>
        </row>
        <row r="678">
          <cell r="O678" t="str">
            <v>тыс.м3</v>
          </cell>
          <cell r="P678">
            <v>-8.38440428196918E-012</v>
          </cell>
          <cell r="Q678">
            <v>-1.0061285138363E-011</v>
          </cell>
          <cell r="R678">
            <v>0</v>
          </cell>
          <cell r="S678">
            <v>-2.67164068645798E-012</v>
          </cell>
          <cell r="T678">
            <v>-1.25055521493778E-012</v>
          </cell>
          <cell r="U678">
            <v>-2.61479726759717E-012</v>
          </cell>
          <cell r="V678">
            <v>0</v>
          </cell>
          <cell r="W678">
            <v>0</v>
          </cell>
          <cell r="X678">
            <v>0</v>
          </cell>
          <cell r="Y678">
            <v>0</v>
          </cell>
          <cell r="Z678">
            <v>0</v>
          </cell>
          <cell r="AA678">
            <v>0</v>
          </cell>
          <cell r="AB678">
            <v>0</v>
          </cell>
          <cell r="AC678">
            <v>0</v>
          </cell>
          <cell r="AD678">
            <v>0</v>
          </cell>
          <cell r="AE678">
            <v>0</v>
          </cell>
          <cell r="AF678">
            <v>0</v>
          </cell>
          <cell r="AG678">
            <v>0</v>
          </cell>
          <cell r="AH678">
            <v>0</v>
          </cell>
          <cell r="AI678">
            <v>0</v>
          </cell>
          <cell r="AJ678">
            <v>0</v>
          </cell>
          <cell r="AK678">
            <v>0</v>
          </cell>
          <cell r="AL678">
            <v>0</v>
          </cell>
          <cell r="AM678">
            <v>0</v>
          </cell>
        </row>
        <row r="679">
          <cell r="I679" t="str">
            <v>35.1.</v>
          </cell>
          <cell r="J679" t="str">
            <v>ЦДНГ - Марковское НГКМ</v>
          </cell>
        </row>
        <row r="679">
          <cell r="O679" t="str">
            <v>тыс.м3</v>
          </cell>
          <cell r="P679">
            <v>-199.816</v>
          </cell>
          <cell r="Q679">
            <v>-145.147</v>
          </cell>
          <cell r="R679">
            <v>440.055</v>
          </cell>
          <cell r="S679">
            <v>319.656</v>
          </cell>
          <cell r="T679">
            <v>822.321</v>
          </cell>
          <cell r="U679">
            <v>597.334</v>
          </cell>
          <cell r="V679">
            <v>-2.27373675443232E-013</v>
          </cell>
          <cell r="W679">
            <v>1.13686837721616E-013</v>
          </cell>
          <cell r="X679">
            <v>0</v>
          </cell>
          <cell r="Y679">
            <v>0</v>
          </cell>
          <cell r="Z679">
            <v>0</v>
          </cell>
          <cell r="AA679">
            <v>0</v>
          </cell>
          <cell r="AB679">
            <v>0</v>
          </cell>
          <cell r="AC679">
            <v>0</v>
          </cell>
          <cell r="AD679">
            <v>0</v>
          </cell>
          <cell r="AE679">
            <v>0</v>
          </cell>
          <cell r="AF679">
            <v>0</v>
          </cell>
          <cell r="AG679">
            <v>0</v>
          </cell>
          <cell r="AH679">
            <v>1.81898940354586E-012</v>
          </cell>
          <cell r="AI679">
            <v>9.09494701772928E-013</v>
          </cell>
          <cell r="AJ679">
            <v>0</v>
          </cell>
          <cell r="AK679">
            <v>0</v>
          </cell>
          <cell r="AL679">
            <v>0</v>
          </cell>
          <cell r="AM679">
            <v>0</v>
          </cell>
        </row>
        <row r="680">
          <cell r="I680" t="str">
            <v>35.2.</v>
          </cell>
          <cell r="J680" t="str">
            <v>Продукция газовых скважин</v>
          </cell>
        </row>
        <row r="680">
          <cell r="O680" t="str">
            <v>тыс.м3</v>
          </cell>
          <cell r="P680">
            <v>-199.816</v>
          </cell>
          <cell r="Q680">
            <v>-145.147</v>
          </cell>
          <cell r="R680">
            <v>440.055</v>
          </cell>
          <cell r="S680">
            <v>319.656</v>
          </cell>
          <cell r="T680">
            <v>822.321</v>
          </cell>
          <cell r="U680">
            <v>597.334</v>
          </cell>
          <cell r="V680">
            <v>-2.27373675443232E-013</v>
          </cell>
          <cell r="W680">
            <v>1.13686837721616E-013</v>
          </cell>
          <cell r="X680">
            <v>0</v>
          </cell>
          <cell r="Y680">
            <v>0</v>
          </cell>
          <cell r="Z680">
            <v>0</v>
          </cell>
          <cell r="AA680">
            <v>0</v>
          </cell>
          <cell r="AB680">
            <v>0</v>
          </cell>
          <cell r="AC680">
            <v>0</v>
          </cell>
          <cell r="AD680">
            <v>0</v>
          </cell>
          <cell r="AE680">
            <v>0</v>
          </cell>
          <cell r="AF680">
            <v>0</v>
          </cell>
          <cell r="AG680">
            <v>0</v>
          </cell>
          <cell r="AH680">
            <v>1.81898940354586E-012</v>
          </cell>
          <cell r="AI680">
            <v>9.09494701772928E-013</v>
          </cell>
          <cell r="AJ680">
            <v>0</v>
          </cell>
          <cell r="AK680">
            <v>0</v>
          </cell>
          <cell r="AL680">
            <v>0</v>
          </cell>
          <cell r="AM680">
            <v>0</v>
          </cell>
        </row>
        <row r="681">
          <cell r="I681" t="str">
            <v>35.3.</v>
          </cell>
          <cell r="J681" t="str">
            <v>ЦПТГ - УКПГ ЯНГКМ (после НТС)</v>
          </cell>
        </row>
        <row r="681">
          <cell r="O681" t="str">
            <v>тыс.м3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  <cell r="V681">
            <v>0</v>
          </cell>
          <cell r="W681">
            <v>0</v>
          </cell>
          <cell r="X681">
            <v>0</v>
          </cell>
          <cell r="Y681">
            <v>0</v>
          </cell>
          <cell r="Z681">
            <v>0</v>
          </cell>
          <cell r="AA681">
            <v>0</v>
          </cell>
          <cell r="AB681">
            <v>0</v>
          </cell>
          <cell r="AC681">
            <v>0</v>
          </cell>
          <cell r="AD681">
            <v>0</v>
          </cell>
          <cell r="AE681">
            <v>0</v>
          </cell>
          <cell r="AF681">
            <v>0</v>
          </cell>
          <cell r="AG681">
            <v>0</v>
          </cell>
          <cell r="AH681">
            <v>0</v>
          </cell>
          <cell r="AI681">
            <v>0</v>
          </cell>
          <cell r="AJ681">
            <v>0</v>
          </cell>
          <cell r="AK681">
            <v>0</v>
          </cell>
          <cell r="AL681">
            <v>0</v>
          </cell>
          <cell r="AM681">
            <v>0</v>
          </cell>
        </row>
        <row r="682">
          <cell r="I682" t="str">
            <v>35.4.</v>
          </cell>
          <cell r="J682" t="str">
            <v>Продукция газовых скважин</v>
          </cell>
        </row>
        <row r="682">
          <cell r="O682" t="str">
            <v>тыс.м3</v>
          </cell>
          <cell r="P682">
            <v>0</v>
          </cell>
          <cell r="Q682">
            <v>0</v>
          </cell>
          <cell r="R682">
            <v>0</v>
          </cell>
          <cell r="S682">
            <v>0</v>
          </cell>
          <cell r="T682">
            <v>0</v>
          </cell>
          <cell r="U682">
            <v>0</v>
          </cell>
          <cell r="V682">
            <v>0</v>
          </cell>
          <cell r="W682">
            <v>0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</row>
        <row r="683">
          <cell r="I683" t="str">
            <v>35.5.</v>
          </cell>
          <cell r="J683" t="str">
            <v>ЦПТГ - УКПГ ЯНГКМ (после УПППНГ)</v>
          </cell>
        </row>
        <row r="683">
          <cell r="O683" t="str">
            <v>тыс.м3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  <cell r="T683">
            <v>-1.47792889038101E-012</v>
          </cell>
          <cell r="U683">
            <v>-2.72848410531878E-012</v>
          </cell>
          <cell r="V683">
            <v>0</v>
          </cell>
          <cell r="W683">
            <v>0</v>
          </cell>
          <cell r="X683">
            <v>0</v>
          </cell>
          <cell r="Y683">
            <v>0</v>
          </cell>
          <cell r="Z683">
            <v>0</v>
          </cell>
          <cell r="AA683">
            <v>0</v>
          </cell>
          <cell r="AB683">
            <v>0</v>
          </cell>
          <cell r="AC683">
            <v>0</v>
          </cell>
          <cell r="AD683">
            <v>0</v>
          </cell>
          <cell r="AE683">
            <v>0</v>
          </cell>
          <cell r="AF683">
            <v>0</v>
          </cell>
          <cell r="AG683">
            <v>0</v>
          </cell>
          <cell r="AH683">
            <v>0</v>
          </cell>
          <cell r="AI683">
            <v>0</v>
          </cell>
          <cell r="AJ683">
            <v>0</v>
          </cell>
          <cell r="AK683">
            <v>0</v>
          </cell>
          <cell r="AL683">
            <v>0</v>
          </cell>
          <cell r="AM683">
            <v>0</v>
          </cell>
        </row>
        <row r="684">
          <cell r="I684" t="str">
            <v>35.6.</v>
          </cell>
          <cell r="J684" t="str">
            <v>Попутный нефтяной газ</v>
          </cell>
        </row>
        <row r="684">
          <cell r="O684" t="str">
            <v>тыс.м3</v>
          </cell>
          <cell r="P684">
            <v>0</v>
          </cell>
          <cell r="Q684">
            <v>0</v>
          </cell>
          <cell r="R684">
            <v>0</v>
          </cell>
          <cell r="S684">
            <v>0</v>
          </cell>
          <cell r="T684">
            <v>-1.47792889038101E-012</v>
          </cell>
          <cell r="U684">
            <v>0</v>
          </cell>
          <cell r="V684">
            <v>0</v>
          </cell>
          <cell r="W684">
            <v>0</v>
          </cell>
          <cell r="X684">
            <v>0</v>
          </cell>
          <cell r="Y684">
            <v>0</v>
          </cell>
          <cell r="Z684">
            <v>0</v>
          </cell>
          <cell r="AA684">
            <v>0</v>
          </cell>
          <cell r="AB684">
            <v>0</v>
          </cell>
          <cell r="AC684">
            <v>0</v>
          </cell>
          <cell r="AD684">
            <v>0</v>
          </cell>
          <cell r="AE684">
            <v>0</v>
          </cell>
          <cell r="AF684">
            <v>0</v>
          </cell>
          <cell r="AG684">
            <v>0</v>
          </cell>
          <cell r="AH684">
            <v>0</v>
          </cell>
          <cell r="AI684">
            <v>0</v>
          </cell>
          <cell r="AJ684">
            <v>0</v>
          </cell>
          <cell r="AK684">
            <v>0</v>
          </cell>
          <cell r="AL684">
            <v>0</v>
          </cell>
          <cell r="AM684">
            <v>0</v>
          </cell>
        </row>
        <row r="685">
          <cell r="I685" t="str">
            <v>35.7.</v>
          </cell>
          <cell r="J685" t="str">
            <v>Продукция газовых скважин</v>
          </cell>
        </row>
        <row r="685">
          <cell r="O685" t="str">
            <v>тыс.м3</v>
          </cell>
          <cell r="P685">
            <v>0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  <cell r="U685">
            <v>-2.72848410531878E-012</v>
          </cell>
          <cell r="V685">
            <v>0</v>
          </cell>
          <cell r="W685">
            <v>0</v>
          </cell>
          <cell r="X685">
            <v>0</v>
          </cell>
          <cell r="Y685">
            <v>0</v>
          </cell>
          <cell r="Z685">
            <v>0</v>
          </cell>
          <cell r="AA685">
            <v>0</v>
          </cell>
          <cell r="AB685">
            <v>0</v>
          </cell>
          <cell r="AC685">
            <v>0</v>
          </cell>
          <cell r="AD685">
            <v>0</v>
          </cell>
          <cell r="AE685">
            <v>0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0</v>
          </cell>
          <cell r="AK685">
            <v>0</v>
          </cell>
          <cell r="AL685">
            <v>0</v>
          </cell>
          <cell r="AM685">
            <v>0</v>
          </cell>
        </row>
        <row r="686">
          <cell r="I686" t="str">
            <v>35.8.</v>
          </cell>
          <cell r="J686" t="str">
            <v>ЦПТГ - ДКС-2 ЯНГКМ</v>
          </cell>
        </row>
        <row r="686">
          <cell r="O686" t="str">
            <v>тыс.м3</v>
          </cell>
          <cell r="P686">
            <v>0</v>
          </cell>
          <cell r="Q686">
            <v>0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  <cell r="V686">
            <v>0</v>
          </cell>
          <cell r="W686">
            <v>0</v>
          </cell>
          <cell r="X686">
            <v>0</v>
          </cell>
          <cell r="Y686">
            <v>0</v>
          </cell>
          <cell r="Z686">
            <v>0</v>
          </cell>
          <cell r="AA686">
            <v>0</v>
          </cell>
          <cell r="AB686">
            <v>0</v>
          </cell>
          <cell r="AC686">
            <v>0</v>
          </cell>
          <cell r="AD686">
            <v>0</v>
          </cell>
          <cell r="AE686">
            <v>0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0</v>
          </cell>
          <cell r="AK686">
            <v>0</v>
          </cell>
          <cell r="AL686">
            <v>0</v>
          </cell>
          <cell r="AM686">
            <v>0</v>
          </cell>
        </row>
        <row r="687">
          <cell r="I687" t="str">
            <v>35.18.</v>
          </cell>
          <cell r="J687" t="str">
            <v>Попутный нефтяной газ (ТОТ)</v>
          </cell>
        </row>
        <row r="687">
          <cell r="L687" t="str">
            <v>ЯНГКМ</v>
          </cell>
          <cell r="M687" t="str">
            <v>ЦПТГ - ДКС-2 ЯНГКМ</v>
          </cell>
          <cell r="N687" t="str">
            <v>ГГП(ПНГ) без гелия</v>
          </cell>
          <cell r="O687" t="str">
            <v>тыс.м3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  <cell r="T687">
            <v>0</v>
          </cell>
          <cell r="U687">
            <v>0</v>
          </cell>
          <cell r="V687">
            <v>0</v>
          </cell>
          <cell r="W687">
            <v>0</v>
          </cell>
          <cell r="X687">
            <v>0</v>
          </cell>
          <cell r="Y687">
            <v>0</v>
          </cell>
          <cell r="Z687">
            <v>0</v>
          </cell>
          <cell r="AA687">
            <v>0</v>
          </cell>
          <cell r="AB687">
            <v>0</v>
          </cell>
          <cell r="AC687">
            <v>0</v>
          </cell>
          <cell r="AD687">
            <v>0</v>
          </cell>
          <cell r="AE687">
            <v>0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0</v>
          </cell>
          <cell r="AK687">
            <v>0</v>
          </cell>
          <cell r="AL687">
            <v>0</v>
          </cell>
          <cell r="AM687">
            <v>0</v>
          </cell>
        </row>
        <row r="688">
          <cell r="I688" t="str">
            <v>35.9.</v>
          </cell>
          <cell r="J688" t="str">
            <v>Продукция газовых скважин</v>
          </cell>
        </row>
        <row r="688">
          <cell r="O688" t="str">
            <v>тыс.м3</v>
          </cell>
          <cell r="P688">
            <v>0</v>
          </cell>
          <cell r="Q688">
            <v>0</v>
          </cell>
          <cell r="R688">
            <v>0</v>
          </cell>
          <cell r="S688">
            <v>0</v>
          </cell>
          <cell r="T688">
            <v>0</v>
          </cell>
          <cell r="U688">
            <v>0</v>
          </cell>
          <cell r="V688">
            <v>0</v>
          </cell>
          <cell r="W688">
            <v>0</v>
          </cell>
          <cell r="X688">
            <v>0</v>
          </cell>
          <cell r="Y688">
            <v>0</v>
          </cell>
          <cell r="Z688">
            <v>0</v>
          </cell>
          <cell r="AA688">
            <v>0</v>
          </cell>
          <cell r="AB688">
            <v>0</v>
          </cell>
          <cell r="AC688">
            <v>0</v>
          </cell>
          <cell r="AD688">
            <v>0</v>
          </cell>
          <cell r="AE688">
            <v>0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0</v>
          </cell>
          <cell r="AK688">
            <v>0</v>
          </cell>
          <cell r="AL688">
            <v>0</v>
          </cell>
          <cell r="AM688">
            <v>0</v>
          </cell>
        </row>
        <row r="689">
          <cell r="I689" t="str">
            <v>35.10.</v>
          </cell>
          <cell r="J689" t="str">
            <v>в т.ч. Ярактинского НГКМ</v>
          </cell>
        </row>
        <row r="689">
          <cell r="M689" t="str">
            <v>ЦПТГ - ДКС-2 ЯНГКМ</v>
          </cell>
          <cell r="N689" t="str">
            <v>ГГП(ГС)без гелия</v>
          </cell>
          <cell r="O689" t="str">
            <v>тыс.м3</v>
          </cell>
          <cell r="P689">
            <v>0</v>
          </cell>
          <cell r="Q689">
            <v>0</v>
          </cell>
          <cell r="R689">
            <v>0</v>
          </cell>
          <cell r="S689">
            <v>0</v>
          </cell>
          <cell r="T689">
            <v>0</v>
          </cell>
          <cell r="U689">
            <v>0</v>
          </cell>
          <cell r="V689">
            <v>0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0</v>
          </cell>
          <cell r="AJ689">
            <v>0</v>
          </cell>
          <cell r="AK689">
            <v>0</v>
          </cell>
          <cell r="AL689">
            <v>0</v>
          </cell>
          <cell r="AM689">
            <v>0</v>
          </cell>
        </row>
        <row r="690">
          <cell r="I690" t="str">
            <v>35.11.</v>
          </cell>
          <cell r="J690" t="str">
            <v>в т.ч. Аянского (Западного) ЛУ</v>
          </cell>
        </row>
        <row r="690">
          <cell r="M690" t="str">
            <v>ЦПТГ - ДКС-2 ЯНГКМ</v>
          </cell>
          <cell r="N690" t="str">
            <v>ГГП(ГС)без гелия</v>
          </cell>
          <cell r="O690" t="str">
            <v>тыс.м3</v>
          </cell>
          <cell r="P690">
            <v>0</v>
          </cell>
          <cell r="Q690">
            <v>0</v>
          </cell>
          <cell r="R690">
            <v>0</v>
          </cell>
          <cell r="S690">
            <v>0</v>
          </cell>
          <cell r="T690">
            <v>0</v>
          </cell>
          <cell r="U690">
            <v>0</v>
          </cell>
          <cell r="V690">
            <v>0</v>
          </cell>
          <cell r="W690">
            <v>0</v>
          </cell>
          <cell r="X690">
            <v>0</v>
          </cell>
          <cell r="Y690">
            <v>0</v>
          </cell>
          <cell r="Z690">
            <v>0</v>
          </cell>
          <cell r="AA690">
            <v>0</v>
          </cell>
          <cell r="AB690">
            <v>0</v>
          </cell>
          <cell r="AC690">
            <v>0</v>
          </cell>
          <cell r="AD690">
            <v>0</v>
          </cell>
          <cell r="AE690">
            <v>0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0</v>
          </cell>
          <cell r="AK690">
            <v>0</v>
          </cell>
          <cell r="AL690">
            <v>0</v>
          </cell>
          <cell r="AM690">
            <v>0</v>
          </cell>
        </row>
        <row r="691">
          <cell r="I691" t="str">
            <v>35.12.</v>
          </cell>
          <cell r="J691" t="str">
            <v>в т.ч. Западно-Ярактинского УН (Ярактинское НГКМ)</v>
          </cell>
        </row>
        <row r="691">
          <cell r="M691" t="str">
            <v>ЦПТГ - ДКС-2 ЯНГКМ</v>
          </cell>
          <cell r="N691" t="str">
            <v>ГГП(ГС)без гелия</v>
          </cell>
          <cell r="O691" t="str">
            <v>тыс.м3</v>
          </cell>
        </row>
        <row r="692">
          <cell r="I692" t="str">
            <v>35.13.</v>
          </cell>
          <cell r="J692" t="str">
            <v>в т.ч. Кийского УН (Ярактинское НГКМ)</v>
          </cell>
        </row>
        <row r="692">
          <cell r="M692" t="str">
            <v>ЦПТГ - ДКС-2 ЯНГКМ</v>
          </cell>
          <cell r="N692" t="str">
            <v>ГГП(ГС)без гелия</v>
          </cell>
          <cell r="O692" t="str">
            <v>тыс.м3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  <cell r="U692">
            <v>0</v>
          </cell>
          <cell r="V692">
            <v>0</v>
          </cell>
          <cell r="W692">
            <v>0</v>
          </cell>
          <cell r="X692">
            <v>0</v>
          </cell>
          <cell r="Y692">
            <v>0</v>
          </cell>
          <cell r="Z692">
            <v>0</v>
          </cell>
          <cell r="AA692">
            <v>0</v>
          </cell>
          <cell r="AB692">
            <v>0</v>
          </cell>
          <cell r="AC692">
            <v>0</v>
          </cell>
          <cell r="AD692">
            <v>0</v>
          </cell>
          <cell r="AE692">
            <v>0</v>
          </cell>
          <cell r="AF692">
            <v>0</v>
          </cell>
          <cell r="AG692">
            <v>0</v>
          </cell>
          <cell r="AH692">
            <v>0</v>
          </cell>
          <cell r="AI692">
            <v>0</v>
          </cell>
          <cell r="AJ692">
            <v>0</v>
          </cell>
          <cell r="AK692">
            <v>0</v>
          </cell>
          <cell r="AL692">
            <v>0</v>
          </cell>
          <cell r="AM692">
            <v>0</v>
          </cell>
        </row>
        <row r="693">
          <cell r="I693" t="str">
            <v>35.14.</v>
          </cell>
          <cell r="J693" t="str">
            <v>в т.ч. Западно-Ярактинского УН (Токминское НГКМ)</v>
          </cell>
        </row>
        <row r="693">
          <cell r="M693" t="str">
            <v>ЦПТГ - ДКС-2 ЯНГКМ</v>
          </cell>
          <cell r="N693" t="str">
            <v>ГГП(ГС)без гелия</v>
          </cell>
          <cell r="O693" t="str">
            <v>тыс.м3</v>
          </cell>
        </row>
        <row r="694">
          <cell r="I694" t="str">
            <v>35.15.</v>
          </cell>
          <cell r="J694" t="str">
            <v>в т.ч. Аянского ЛУ</v>
          </cell>
        </row>
        <row r="694">
          <cell r="M694" t="str">
            <v>ЦПТГ - ДКС-2 ЯНГКМ</v>
          </cell>
          <cell r="N694" t="str">
            <v>ГГП(ГС)без гелия</v>
          </cell>
          <cell r="O694" t="str">
            <v>тыс.м3</v>
          </cell>
        </row>
        <row r="695">
          <cell r="I695" t="str">
            <v>35.16.</v>
          </cell>
          <cell r="J695" t="str">
            <v>ЦПТГ - УКПГ МНГКМ</v>
          </cell>
        </row>
        <row r="695">
          <cell r="O695" t="str">
            <v>тыс.м3</v>
          </cell>
          <cell r="P695">
            <v>199.815999999992</v>
          </cell>
          <cell r="Q695">
            <v>145.14699999999</v>
          </cell>
          <cell r="R695">
            <v>-440.055</v>
          </cell>
          <cell r="S695">
            <v>-319.656000000003</v>
          </cell>
          <cell r="T695">
            <v>-822.321</v>
          </cell>
          <cell r="U695">
            <v>-597.334</v>
          </cell>
          <cell r="V695">
            <v>0</v>
          </cell>
          <cell r="W695">
            <v>0</v>
          </cell>
          <cell r="X695">
            <v>0</v>
          </cell>
          <cell r="Y695">
            <v>0</v>
          </cell>
          <cell r="Z695">
            <v>0</v>
          </cell>
          <cell r="AA695">
            <v>0</v>
          </cell>
          <cell r="AB695">
            <v>0</v>
          </cell>
          <cell r="AC695">
            <v>0</v>
          </cell>
          <cell r="AD695">
            <v>0</v>
          </cell>
          <cell r="AE695">
            <v>0</v>
          </cell>
          <cell r="AF695">
            <v>0</v>
          </cell>
          <cell r="AG695">
            <v>0</v>
          </cell>
          <cell r="AH695">
            <v>0</v>
          </cell>
          <cell r="AI695">
            <v>0</v>
          </cell>
          <cell r="AJ695">
            <v>0</v>
          </cell>
          <cell r="AK695">
            <v>0</v>
          </cell>
          <cell r="AL695">
            <v>0</v>
          </cell>
          <cell r="AM695">
            <v>0</v>
          </cell>
        </row>
        <row r="696">
          <cell r="I696" t="str">
            <v>35.16.1</v>
          </cell>
          <cell r="J696" t="str">
            <v>Попутный нефтяной газ</v>
          </cell>
        </row>
        <row r="696">
          <cell r="L696" t="str">
            <v>ЯНГКМ</v>
          </cell>
          <cell r="M696" t="str">
            <v>ЦПТГ - УПСГ ЯНГКМ</v>
          </cell>
          <cell r="N696" t="str">
            <v>ГГП(ПНГ)без гелия</v>
          </cell>
          <cell r="O696" t="str">
            <v>тыс.м3</v>
          </cell>
        </row>
        <row r="697">
          <cell r="I697" t="str">
            <v>35.17.</v>
          </cell>
          <cell r="J697" t="str">
            <v>Продукция газовых скважин</v>
          </cell>
        </row>
        <row r="697">
          <cell r="O697" t="str">
            <v>тыс.м3</v>
          </cell>
          <cell r="P697">
            <v>199.815999999992</v>
          </cell>
          <cell r="Q697">
            <v>145.14699999999</v>
          </cell>
          <cell r="R697">
            <v>-440.055</v>
          </cell>
          <cell r="S697">
            <v>-319.656000000003</v>
          </cell>
          <cell r="T697">
            <v>-822.321</v>
          </cell>
          <cell r="U697">
            <v>-597.334</v>
          </cell>
          <cell r="V697">
            <v>0</v>
          </cell>
          <cell r="W697">
            <v>0</v>
          </cell>
          <cell r="X697">
            <v>0</v>
          </cell>
          <cell r="Y697">
            <v>0</v>
          </cell>
          <cell r="Z697">
            <v>0</v>
          </cell>
          <cell r="AA697">
            <v>0</v>
          </cell>
          <cell r="AB697">
            <v>0</v>
          </cell>
          <cell r="AC697">
            <v>0</v>
          </cell>
          <cell r="AD697">
            <v>0</v>
          </cell>
          <cell r="AE697">
            <v>0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0</v>
          </cell>
          <cell r="AK697">
            <v>0</v>
          </cell>
          <cell r="AL697">
            <v>0</v>
          </cell>
          <cell r="AM697">
            <v>0</v>
          </cell>
        </row>
        <row r="698">
          <cell r="I698">
            <v>36</v>
          </cell>
          <cell r="J698" t="str">
            <v>Выработка ГГП без гелия</v>
          </cell>
          <cell r="K698">
            <v>1</v>
          </cell>
        </row>
        <row r="698">
          <cell r="O698" t="str">
            <v>тыс.м3</v>
          </cell>
          <cell r="P698">
            <v>284117.462</v>
          </cell>
          <cell r="Q698">
            <v>206483.045</v>
          </cell>
          <cell r="R698">
            <v>215763.736</v>
          </cell>
          <cell r="S698">
            <v>163640.94</v>
          </cell>
          <cell r="T698">
            <v>308120.586</v>
          </cell>
          <cell r="U698">
            <v>228337.942</v>
          </cell>
          <cell r="V698">
            <v>231396.229</v>
          </cell>
          <cell r="W698">
            <v>174383.16</v>
          </cell>
          <cell r="X698">
            <v>310085.229</v>
          </cell>
          <cell r="Y698">
            <v>226596.584</v>
          </cell>
          <cell r="Z698">
            <v>199401.439</v>
          </cell>
          <cell r="AA698">
            <v>145716.713</v>
          </cell>
          <cell r="AB698">
            <v>79495.696</v>
          </cell>
          <cell r="AC698">
            <v>58072.223</v>
          </cell>
          <cell r="AD698">
            <v>292375.559</v>
          </cell>
          <cell r="AE698">
            <v>213686.369</v>
          </cell>
          <cell r="AF698">
            <v>298635.87</v>
          </cell>
          <cell r="AG698">
            <v>218209.964</v>
          </cell>
          <cell r="AH698">
            <v>251673.47</v>
          </cell>
          <cell r="AI698">
            <v>171305.795</v>
          </cell>
          <cell r="AJ698">
            <v>347531.311</v>
          </cell>
          <cell r="AK698">
            <v>236562.642</v>
          </cell>
          <cell r="AL698">
            <v>196901.818</v>
          </cell>
          <cell r="AM698">
            <v>134046.746</v>
          </cell>
        </row>
        <row r="699">
          <cell r="I699" t="str">
            <v>36.1.</v>
          </cell>
          <cell r="J699" t="str">
            <v>ЦПТГ - УПСГ ЯНГКМ (газ УПППНГ)</v>
          </cell>
        </row>
        <row r="699">
          <cell r="O699" t="str">
            <v>тыс.м3</v>
          </cell>
          <cell r="P699">
            <v>0</v>
          </cell>
          <cell r="Q699">
            <v>0</v>
          </cell>
          <cell r="R699">
            <v>0</v>
          </cell>
          <cell r="S699">
            <v>0</v>
          </cell>
          <cell r="T699">
            <v>0</v>
          </cell>
          <cell r="U699">
            <v>0</v>
          </cell>
          <cell r="V699">
            <v>0</v>
          </cell>
          <cell r="W699">
            <v>0</v>
          </cell>
          <cell r="X699">
            <v>0</v>
          </cell>
          <cell r="Y699">
            <v>0</v>
          </cell>
          <cell r="Z699">
            <v>0</v>
          </cell>
          <cell r="AA699">
            <v>0</v>
          </cell>
          <cell r="AB699">
            <v>0</v>
          </cell>
          <cell r="AC699">
            <v>0</v>
          </cell>
          <cell r="AD699">
            <v>0</v>
          </cell>
          <cell r="AE699">
            <v>0</v>
          </cell>
          <cell r="AF699">
            <v>0</v>
          </cell>
          <cell r="AG699">
            <v>0</v>
          </cell>
          <cell r="AH699">
            <v>0</v>
          </cell>
          <cell r="AI699">
            <v>0</v>
          </cell>
          <cell r="AJ699">
            <v>0</v>
          </cell>
          <cell r="AK699">
            <v>0</v>
          </cell>
          <cell r="AL699">
            <v>0</v>
          </cell>
          <cell r="AM699">
            <v>0</v>
          </cell>
        </row>
        <row r="700">
          <cell r="I700" t="str">
            <v>36.2.</v>
          </cell>
          <cell r="J700" t="str">
            <v>Попутный нефтяной газ</v>
          </cell>
        </row>
        <row r="700">
          <cell r="L700" t="str">
            <v>ЯНГКМ</v>
          </cell>
          <cell r="M700" t="str">
            <v>ЦПТГ - УПСГ ЯНГКМ</v>
          </cell>
          <cell r="N700" t="str">
            <v>ГГП(ПНГ)без гелия</v>
          </cell>
          <cell r="O700" t="str">
            <v>тыс.м3</v>
          </cell>
          <cell r="P700">
            <v>0</v>
          </cell>
          <cell r="Q700">
            <v>0</v>
          </cell>
          <cell r="R700">
            <v>0</v>
          </cell>
          <cell r="S700">
            <v>0</v>
          </cell>
          <cell r="T700">
            <v>0</v>
          </cell>
          <cell r="U700">
            <v>0</v>
          </cell>
          <cell r="V700">
            <v>0</v>
          </cell>
          <cell r="W700">
            <v>0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0</v>
          </cell>
          <cell r="AK700">
            <v>0</v>
          </cell>
          <cell r="AL700">
            <v>0</v>
          </cell>
          <cell r="AM700">
            <v>0</v>
          </cell>
        </row>
        <row r="701">
          <cell r="I701" t="str">
            <v>36.3.</v>
          </cell>
          <cell r="J701" t="str">
            <v>Продукция газовых скважин</v>
          </cell>
        </row>
        <row r="701">
          <cell r="L701" t="str">
            <v>ЯНГКМ</v>
          </cell>
          <cell r="M701" t="str">
            <v>ЦПТГ - УПСГ ЯНГКМ</v>
          </cell>
          <cell r="N701" t="str">
            <v>ГГП(ГС)без гелия</v>
          </cell>
          <cell r="O701" t="str">
            <v>тыс.м3</v>
          </cell>
          <cell r="P701">
            <v>0</v>
          </cell>
          <cell r="Q701">
            <v>0</v>
          </cell>
          <cell r="R701">
            <v>0</v>
          </cell>
          <cell r="S701">
            <v>0</v>
          </cell>
          <cell r="T701">
            <v>0</v>
          </cell>
          <cell r="U701">
            <v>0</v>
          </cell>
          <cell r="V701">
            <v>0</v>
          </cell>
          <cell r="W701">
            <v>0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0</v>
          </cell>
          <cell r="AK701">
            <v>0</v>
          </cell>
          <cell r="AL701">
            <v>0</v>
          </cell>
          <cell r="AM701">
            <v>0</v>
          </cell>
        </row>
        <row r="702">
          <cell r="I702" t="str">
            <v>36.4.</v>
          </cell>
          <cell r="J702" t="str">
            <v>ЦПТГ - УПСГ ЯНГКМ (газ УКПГ-2)</v>
          </cell>
        </row>
        <row r="702">
          <cell r="O702" t="str">
            <v>тыс.м3</v>
          </cell>
          <cell r="P702">
            <v>284117.462</v>
          </cell>
          <cell r="Q702">
            <v>206483.045</v>
          </cell>
          <cell r="R702">
            <v>215763.736</v>
          </cell>
          <cell r="S702">
            <v>163640.94</v>
          </cell>
          <cell r="T702">
            <v>308120.586</v>
          </cell>
          <cell r="U702">
            <v>228337.942</v>
          </cell>
          <cell r="V702">
            <v>231396.229</v>
          </cell>
          <cell r="W702">
            <v>174383.16</v>
          </cell>
          <cell r="X702">
            <v>310085.229</v>
          </cell>
          <cell r="Y702">
            <v>226596.584</v>
          </cell>
          <cell r="Z702">
            <v>199401.439</v>
          </cell>
          <cell r="AA702">
            <v>145716.713</v>
          </cell>
          <cell r="AB702">
            <v>79495.696</v>
          </cell>
          <cell r="AC702">
            <v>58072.223</v>
          </cell>
          <cell r="AD702">
            <v>292375.559</v>
          </cell>
          <cell r="AE702">
            <v>213686.369</v>
          </cell>
          <cell r="AF702">
            <v>298635.87</v>
          </cell>
          <cell r="AG702">
            <v>218209.964</v>
          </cell>
          <cell r="AH702">
            <v>251673.47</v>
          </cell>
          <cell r="AI702">
            <v>171305.795</v>
          </cell>
          <cell r="AJ702">
            <v>347531.311</v>
          </cell>
          <cell r="AK702">
            <v>236562.642</v>
          </cell>
          <cell r="AL702">
            <v>196901.818</v>
          </cell>
          <cell r="AM702">
            <v>134046.746</v>
          </cell>
        </row>
        <row r="703">
          <cell r="I703" t="str">
            <v>36.12.0.</v>
          </cell>
          <cell r="J703" t="str">
            <v>Попутный нефтяной газ</v>
          </cell>
        </row>
        <row r="703">
          <cell r="L703" t="str">
            <v>Аянский (Западный) УН (ЯНГКМ)</v>
          </cell>
          <cell r="M703" t="str">
            <v>ЦПТГ - УКПГ ЯНГКМ</v>
          </cell>
          <cell r="N703" t="str">
            <v>ГГП(ПНГ)</v>
          </cell>
          <cell r="O703" t="str">
            <v>тыс.м3</v>
          </cell>
          <cell r="P703">
            <v>84154.063</v>
          </cell>
          <cell r="Q703">
            <v>61125.321</v>
          </cell>
          <cell r="R703">
            <v>64975.446</v>
          </cell>
          <cell r="S703">
            <v>49258.389</v>
          </cell>
          <cell r="T703">
            <v>83871.625</v>
          </cell>
          <cell r="U703">
            <v>62114.195</v>
          </cell>
          <cell r="V703">
            <v>70344.456</v>
          </cell>
          <cell r="W703">
            <v>53012.481</v>
          </cell>
          <cell r="X703">
            <v>94265.909</v>
          </cell>
          <cell r="Y703">
            <v>68885.362</v>
          </cell>
          <cell r="Z703">
            <v>81555.188</v>
          </cell>
          <cell r="AA703">
            <v>59598.135</v>
          </cell>
          <cell r="AB703">
            <v>28300.47</v>
          </cell>
          <cell r="AC703">
            <v>20673.712</v>
          </cell>
          <cell r="AD703">
            <v>112564.592</v>
          </cell>
          <cell r="AE703">
            <v>82269.252</v>
          </cell>
          <cell r="AF703">
            <v>70179.43</v>
          </cell>
          <cell r="AG703">
            <v>51279.342</v>
          </cell>
          <cell r="AH703">
            <v>81542.205</v>
          </cell>
          <cell r="AI703">
            <v>55503.077</v>
          </cell>
          <cell r="AJ703">
            <v>116075.457</v>
          </cell>
          <cell r="AK703">
            <v>79011.922</v>
          </cell>
          <cell r="AL703">
            <v>57495.334</v>
          </cell>
          <cell r="AM703">
            <v>39141.651</v>
          </cell>
        </row>
        <row r="704">
          <cell r="I704" t="str">
            <v>36.12.</v>
          </cell>
          <cell r="J704" t="str">
            <v>Попутный нефтяной газ (ТОТ)</v>
          </cell>
        </row>
        <row r="704">
          <cell r="L704" t="str">
            <v>ЯНГКМ</v>
          </cell>
          <cell r="M704" t="str">
            <v>ЦПТГ - УПСГ ЯНГКМ</v>
          </cell>
          <cell r="N704" t="str">
            <v>ГГП(ПНГ)без гелия</v>
          </cell>
          <cell r="O704" t="str">
            <v>тыс.м3</v>
          </cell>
          <cell r="P704">
            <v>56813.395</v>
          </cell>
          <cell r="Q704">
            <v>41260.67</v>
          </cell>
          <cell r="R704">
            <v>50819.328</v>
          </cell>
          <cell r="S704">
            <v>38520.748</v>
          </cell>
          <cell r="T704">
            <v>69210.172</v>
          </cell>
          <cell r="U704">
            <v>51245.817</v>
          </cell>
          <cell r="V704">
            <v>43472.876</v>
          </cell>
          <cell r="W704">
            <v>32761.714</v>
          </cell>
          <cell r="X704">
            <v>52600.379</v>
          </cell>
          <cell r="Y704">
            <v>38438.032</v>
          </cell>
          <cell r="Z704">
            <v>58638.18</v>
          </cell>
          <cell r="AA704">
            <v>42851.059</v>
          </cell>
          <cell r="AB704">
            <v>27932.564</v>
          </cell>
          <cell r="AC704">
            <v>20404.954</v>
          </cell>
          <cell r="AD704">
            <v>59996.925</v>
          </cell>
          <cell r="AE704">
            <v>43849.511</v>
          </cell>
          <cell r="AF704">
            <v>44914.836</v>
          </cell>
          <cell r="AG704">
            <v>32818.779</v>
          </cell>
          <cell r="AH704">
            <v>31393.751</v>
          </cell>
          <cell r="AI704">
            <v>21368.685</v>
          </cell>
          <cell r="AJ704">
            <v>45269.43</v>
          </cell>
          <cell r="AK704">
            <v>30814.65</v>
          </cell>
          <cell r="AL704">
            <v>30874.992</v>
          </cell>
          <cell r="AM704">
            <v>21019.066</v>
          </cell>
        </row>
        <row r="705">
          <cell r="I705" t="str">
            <v>36.12.1.</v>
          </cell>
          <cell r="J705" t="str">
            <v>Попутный нефтяной газ (ИНК)</v>
          </cell>
        </row>
        <row r="705">
          <cell r="O705" t="str">
            <v>тыс.м3</v>
          </cell>
          <cell r="P705">
            <v>27340.668</v>
          </cell>
          <cell r="Q705">
            <v>19864.651</v>
          </cell>
          <cell r="R705">
            <v>14156.118</v>
          </cell>
          <cell r="S705">
            <v>10737.641</v>
          </cell>
          <cell r="T705">
            <v>14661.453</v>
          </cell>
          <cell r="U705">
            <v>10868.378</v>
          </cell>
          <cell r="V705">
            <v>26871.58</v>
          </cell>
          <cell r="W705">
            <v>20250.767</v>
          </cell>
          <cell r="X705">
            <v>27148.578</v>
          </cell>
          <cell r="Y705">
            <v>19838.984</v>
          </cell>
          <cell r="Z705">
            <v>7584.635</v>
          </cell>
          <cell r="AA705">
            <v>5542.627</v>
          </cell>
          <cell r="AB705">
            <v>367.906000000001</v>
          </cell>
          <cell r="AC705">
            <v>268.758</v>
          </cell>
          <cell r="AD705">
            <v>37709.138</v>
          </cell>
          <cell r="AE705">
            <v>27560.199</v>
          </cell>
          <cell r="AF705">
            <v>18527.367</v>
          </cell>
          <cell r="AG705">
            <v>13537.746</v>
          </cell>
          <cell r="AH705">
            <v>37998.667</v>
          </cell>
          <cell r="AI705">
            <v>25864.434</v>
          </cell>
          <cell r="AJ705">
            <v>53394.708</v>
          </cell>
          <cell r="AK705">
            <v>36345.484</v>
          </cell>
          <cell r="AL705">
            <v>16961.126</v>
          </cell>
          <cell r="AM705">
            <v>11546.787</v>
          </cell>
        </row>
        <row r="706">
          <cell r="I706" t="str">
            <v>36.12.2.</v>
          </cell>
          <cell r="J706" t="str">
            <v>Попутный нефтяной газ (НГГ)</v>
          </cell>
        </row>
        <row r="706">
          <cell r="O706" t="str">
            <v>тыс.м3</v>
          </cell>
          <cell r="P706">
            <v>0</v>
          </cell>
          <cell r="Q706">
            <v>0</v>
          </cell>
          <cell r="R706">
            <v>0</v>
          </cell>
          <cell r="S706">
            <v>0</v>
          </cell>
          <cell r="T706">
            <v>0</v>
          </cell>
          <cell r="U706">
            <v>0</v>
          </cell>
          <cell r="V706">
            <v>0</v>
          </cell>
          <cell r="W706">
            <v>0</v>
          </cell>
          <cell r="X706">
            <v>14516.952</v>
          </cell>
          <cell r="Y706">
            <v>10608.346</v>
          </cell>
          <cell r="Z706">
            <v>15332.373</v>
          </cell>
          <cell r="AA706">
            <v>11204.449</v>
          </cell>
          <cell r="AB706">
            <v>0</v>
          </cell>
          <cell r="AC706">
            <v>0</v>
          </cell>
          <cell r="AD706">
            <v>14858.529</v>
          </cell>
          <cell r="AE706">
            <v>10859.542</v>
          </cell>
          <cell r="AF706">
            <v>6737.227</v>
          </cell>
          <cell r="AG706">
            <v>4922.817</v>
          </cell>
          <cell r="AH706">
            <v>12149.787</v>
          </cell>
          <cell r="AI706">
            <v>8269.958</v>
          </cell>
          <cell r="AJ706">
            <v>17411.319</v>
          </cell>
          <cell r="AK706">
            <v>11851.788</v>
          </cell>
          <cell r="AL706">
            <v>9659.216</v>
          </cell>
          <cell r="AM706">
            <v>6575.798</v>
          </cell>
        </row>
        <row r="707">
          <cell r="I707" t="str">
            <v>36.5.</v>
          </cell>
          <cell r="J707" t="str">
            <v>Продукция газовых скважин</v>
          </cell>
        </row>
        <row r="707">
          <cell r="O707" t="str">
            <v>тыс.м3</v>
          </cell>
          <cell r="P707">
            <v>199963.399</v>
          </cell>
          <cell r="Q707">
            <v>145357.724</v>
          </cell>
          <cell r="R707">
            <v>150788.29</v>
          </cell>
          <cell r="S707">
            <v>114382.551</v>
          </cell>
          <cell r="T707">
            <v>224248.961</v>
          </cell>
          <cell r="U707">
            <v>166223.747</v>
          </cell>
          <cell r="V707">
            <v>161051.773</v>
          </cell>
          <cell r="W707">
            <v>121370.679</v>
          </cell>
          <cell r="X707">
            <v>215819.32</v>
          </cell>
          <cell r="Y707">
            <v>157711.222</v>
          </cell>
          <cell r="Z707">
            <v>117846.251</v>
          </cell>
          <cell r="AA707">
            <v>86118.578</v>
          </cell>
          <cell r="AB707">
            <v>51195.226</v>
          </cell>
          <cell r="AC707">
            <v>37398.511</v>
          </cell>
          <cell r="AD707">
            <v>179810.967</v>
          </cell>
          <cell r="AE707">
            <v>131417.117</v>
          </cell>
          <cell r="AF707">
            <v>228456.44</v>
          </cell>
          <cell r="AG707">
            <v>166930.622</v>
          </cell>
          <cell r="AH707">
            <v>170131.265</v>
          </cell>
          <cell r="AI707">
            <v>115802.718</v>
          </cell>
          <cell r="AJ707">
            <v>231455.854</v>
          </cell>
          <cell r="AK707">
            <v>157550.72</v>
          </cell>
          <cell r="AL707">
            <v>139406.484</v>
          </cell>
          <cell r="AM707">
            <v>94905.095</v>
          </cell>
        </row>
        <row r="708">
          <cell r="I708" t="str">
            <v>36.6.</v>
          </cell>
          <cell r="J708" t="str">
            <v>в т.ч. Ярактинского НГКМ</v>
          </cell>
        </row>
        <row r="708">
          <cell r="L708" t="str">
            <v>ЯНГКМ</v>
          </cell>
          <cell r="M708" t="str">
            <v>ЦПТГ - УПСГ ЯНГКМ</v>
          </cell>
          <cell r="N708" t="str">
            <v>ГГП(ГС)без гелия</v>
          </cell>
          <cell r="O708" t="str">
            <v>тыс.м3</v>
          </cell>
          <cell r="P708">
            <v>161171.299</v>
          </cell>
          <cell r="Q708">
            <v>117158.421</v>
          </cell>
          <cell r="R708">
            <v>130281.512</v>
          </cell>
          <cell r="S708">
            <v>98826.559</v>
          </cell>
          <cell r="T708">
            <v>192854.106</v>
          </cell>
          <cell r="U708">
            <v>142952.424</v>
          </cell>
          <cell r="V708">
            <v>142047.661</v>
          </cell>
          <cell r="W708">
            <v>107048.938</v>
          </cell>
          <cell r="X708">
            <v>187115.349</v>
          </cell>
          <cell r="Y708">
            <v>136735.629</v>
          </cell>
          <cell r="Z708">
            <v>103351.164</v>
          </cell>
          <cell r="AA708">
            <v>75525.993</v>
          </cell>
          <cell r="AB708">
            <v>44898.213</v>
          </cell>
          <cell r="AC708">
            <v>32798.494</v>
          </cell>
          <cell r="AD708">
            <v>159132.706</v>
          </cell>
          <cell r="AE708">
            <v>116304.149</v>
          </cell>
          <cell r="AF708">
            <v>199899.388</v>
          </cell>
          <cell r="AG708">
            <v>146064.295</v>
          </cell>
          <cell r="AH708">
            <v>150396.035</v>
          </cell>
          <cell r="AI708">
            <v>102369.602</v>
          </cell>
          <cell r="AJ708">
            <v>204375.52</v>
          </cell>
          <cell r="AK708">
            <v>139117.286</v>
          </cell>
          <cell r="AL708">
            <v>122120.083</v>
          </cell>
          <cell r="AM708">
            <v>83136.864</v>
          </cell>
        </row>
        <row r="709">
          <cell r="I709" t="str">
            <v>36.7.</v>
          </cell>
          <cell r="J709" t="str">
            <v>в т.ч. Аянского (Западного) ЛУ</v>
          </cell>
        </row>
        <row r="709">
          <cell r="L709" t="str">
            <v>Аянский (Западный) УН (ЯНГКМ)</v>
          </cell>
          <cell r="M709" t="str">
            <v>ЦПТГ - УПСГ ЯНГКМ</v>
          </cell>
          <cell r="N709" t="str">
            <v>ГГП(ГС)без гелия</v>
          </cell>
          <cell r="O709" t="str">
            <v>тыс.м3</v>
          </cell>
          <cell r="P709">
            <v>38192.209</v>
          </cell>
          <cell r="Q709">
            <v>27763.23</v>
          </cell>
          <cell r="R709">
            <v>20506.778</v>
          </cell>
          <cell r="S709">
            <v>15555.992</v>
          </cell>
          <cell r="T709">
            <v>31394.855</v>
          </cell>
          <cell r="U709">
            <v>23271.323</v>
          </cell>
          <cell r="V709">
            <v>19004.112</v>
          </cell>
          <cell r="W709">
            <v>14321.741</v>
          </cell>
          <cell r="X709">
            <v>28703.971</v>
          </cell>
          <cell r="Y709">
            <v>20975.593</v>
          </cell>
          <cell r="Z709">
            <v>14495.087</v>
          </cell>
          <cell r="AA709">
            <v>10592.585</v>
          </cell>
          <cell r="AB709">
            <v>6297.013</v>
          </cell>
          <cell r="AC709">
            <v>4600.017</v>
          </cell>
          <cell r="AD709">
            <v>20678.261</v>
          </cell>
          <cell r="AE709">
            <v>15112.968</v>
          </cell>
          <cell r="AF709">
            <v>28557.052</v>
          </cell>
          <cell r="AG709">
            <v>20866.327</v>
          </cell>
          <cell r="AH709">
            <v>19735.23</v>
          </cell>
          <cell r="AI709">
            <v>13433.116</v>
          </cell>
          <cell r="AJ709">
            <v>27080.334</v>
          </cell>
          <cell r="AK709">
            <v>18433.434</v>
          </cell>
          <cell r="AL709">
            <v>17286.401</v>
          </cell>
          <cell r="AM709">
            <v>11768.231</v>
          </cell>
        </row>
        <row r="710">
          <cell r="I710" t="str">
            <v>36.8.</v>
          </cell>
          <cell r="J710" t="str">
            <v>в т.ч. Западно-Ярактинского УН (Ярактинское НГКМ)</v>
          </cell>
        </row>
        <row r="710">
          <cell r="L710" t="str">
            <v>Западно-Ярактинский УН (ЯНГКМ)</v>
          </cell>
          <cell r="M710" t="str">
            <v>ЦПТГ - УПСГ ЯНГКМ</v>
          </cell>
          <cell r="N710" t="str">
            <v>ГГП(ГС)без гелия</v>
          </cell>
          <cell r="O710" t="str">
            <v>тыс.м3</v>
          </cell>
        </row>
        <row r="711">
          <cell r="I711" t="str">
            <v>36.9.</v>
          </cell>
          <cell r="J711" t="str">
            <v>в т.ч. Кийского УН (Ярактинское НГКМ)</v>
          </cell>
        </row>
        <row r="711">
          <cell r="L711" t="str">
            <v>Кийский УН (Ярактинское НГКМ)</v>
          </cell>
          <cell r="M711" t="str">
            <v>ЦПТГ - УПСГ ЯНГКМ</v>
          </cell>
          <cell r="N711" t="str">
            <v>ГГП(ГС)без гелия</v>
          </cell>
          <cell r="O711" t="str">
            <v>тыс.м3</v>
          </cell>
          <cell r="P711">
            <v>599.891</v>
          </cell>
          <cell r="Q711">
            <v>436.073</v>
          </cell>
          <cell r="R711">
            <v>0</v>
          </cell>
          <cell r="S711">
            <v>0</v>
          </cell>
          <cell r="T711">
            <v>0</v>
          </cell>
          <cell r="U711">
            <v>0</v>
          </cell>
          <cell r="V711">
            <v>0</v>
          </cell>
          <cell r="W711">
            <v>0</v>
          </cell>
          <cell r="X711">
            <v>0</v>
          </cell>
          <cell r="Y711">
            <v>0</v>
          </cell>
          <cell r="Z711">
            <v>0</v>
          </cell>
          <cell r="AA711">
            <v>0</v>
          </cell>
          <cell r="AB711">
            <v>0</v>
          </cell>
          <cell r="AC711">
            <v>0</v>
          </cell>
          <cell r="AD711">
            <v>0</v>
          </cell>
          <cell r="AE711">
            <v>0</v>
          </cell>
          <cell r="AF711">
            <v>0</v>
          </cell>
          <cell r="AG711">
            <v>0</v>
          </cell>
          <cell r="AH711">
            <v>0</v>
          </cell>
          <cell r="AI711">
            <v>0</v>
          </cell>
          <cell r="AJ711">
            <v>0</v>
          </cell>
          <cell r="AK711">
            <v>0</v>
          </cell>
          <cell r="AL711">
            <v>0</v>
          </cell>
          <cell r="AM711">
            <v>0</v>
          </cell>
        </row>
        <row r="712">
          <cell r="I712" t="str">
            <v>36.10.</v>
          </cell>
          <cell r="J712" t="str">
            <v>в т.ч. Западно-Ярактинского УН (Токминское НГКМ)</v>
          </cell>
        </row>
        <row r="712">
          <cell r="L712" t="str">
            <v>Западно-Ярактинский УН (ТНГКМ)</v>
          </cell>
          <cell r="M712" t="str">
            <v>ЦПТГ - УПСГ ЯНГКМ</v>
          </cell>
          <cell r="N712" t="str">
            <v>ГГП(ГС)без гелия</v>
          </cell>
          <cell r="O712" t="str">
            <v>тыс.м3</v>
          </cell>
        </row>
        <row r="713">
          <cell r="I713" t="str">
            <v>36.11.</v>
          </cell>
          <cell r="J713" t="str">
            <v>в т.ч. Аянского ЛУ</v>
          </cell>
        </row>
        <row r="713">
          <cell r="L713" t="str">
            <v>Аянский УН (ЯНГКМ)</v>
          </cell>
          <cell r="M713" t="str">
            <v>ЦПТГ - УПСГ ЯНГКМ</v>
          </cell>
          <cell r="N713" t="str">
            <v>ГГП(ГС)без гелия</v>
          </cell>
          <cell r="O713" t="str">
            <v>тыс.м3</v>
          </cell>
        </row>
        <row r="713">
          <cell r="V713">
            <v>0</v>
          </cell>
          <cell r="W713">
            <v>0</v>
          </cell>
          <cell r="X713">
            <v>0</v>
          </cell>
          <cell r="Y713">
            <v>0</v>
          </cell>
          <cell r="Z713">
            <v>0</v>
          </cell>
          <cell r="AA713">
            <v>0</v>
          </cell>
          <cell r="AB713">
            <v>0</v>
          </cell>
          <cell r="AC713">
            <v>0</v>
          </cell>
          <cell r="AD713">
            <v>0</v>
          </cell>
          <cell r="AE713">
            <v>0</v>
          </cell>
          <cell r="AF713">
            <v>0</v>
          </cell>
          <cell r="AG713">
            <v>0</v>
          </cell>
          <cell r="AH713">
            <v>0</v>
          </cell>
          <cell r="AI713">
            <v>0</v>
          </cell>
          <cell r="AJ713">
            <v>0</v>
          </cell>
          <cell r="AK713">
            <v>0</v>
          </cell>
          <cell r="AL713">
            <v>0</v>
          </cell>
          <cell r="AM713">
            <v>0</v>
          </cell>
        </row>
        <row r="714">
          <cell r="I714" t="str">
            <v>33.2</v>
          </cell>
          <cell r="J714" t="str">
            <v>Передача ГГП с ЦПГ-2 на ЦПГ-1</v>
          </cell>
        </row>
        <row r="714">
          <cell r="O714" t="str">
            <v>тыс.м3</v>
          </cell>
          <cell r="P714">
            <v>36301.456</v>
          </cell>
          <cell r="Q714">
            <v>26383.899</v>
          </cell>
          <cell r="R714">
            <v>32794.155</v>
          </cell>
          <cell r="S714">
            <v>24871.086</v>
          </cell>
          <cell r="T714">
            <v>35912.211</v>
          </cell>
          <cell r="U714">
            <v>26614.539</v>
          </cell>
          <cell r="V714">
            <v>42279</v>
          </cell>
          <cell r="W714">
            <v>31878.366</v>
          </cell>
          <cell r="X714">
            <v>38937.966</v>
          </cell>
          <cell r="Y714">
            <v>28463.654</v>
          </cell>
          <cell r="Z714">
            <v>50127.596</v>
          </cell>
          <cell r="AA714">
            <v>36643.273</v>
          </cell>
          <cell r="AB714">
            <v>0</v>
          </cell>
          <cell r="AC714">
            <v>0</v>
          </cell>
          <cell r="AD714">
            <v>69606.257</v>
          </cell>
          <cell r="AE714">
            <v>50882.174</v>
          </cell>
          <cell r="AF714">
            <v>45596.659</v>
          </cell>
          <cell r="AG714">
            <v>33331.156</v>
          </cell>
          <cell r="AH714">
            <v>104689.428</v>
          </cell>
          <cell r="AI714">
            <v>71293.5</v>
          </cell>
          <cell r="AJ714">
            <v>105337.367</v>
          </cell>
          <cell r="AK714">
            <v>71734.747</v>
          </cell>
          <cell r="AL714">
            <v>27735.243</v>
          </cell>
          <cell r="AM714">
            <v>18887.701</v>
          </cell>
        </row>
        <row r="715">
          <cell r="I715" t="str">
            <v>33.2.0.</v>
          </cell>
          <cell r="J715" t="str">
            <v>Попутный нефтяной газ</v>
          </cell>
        </row>
        <row r="715">
          <cell r="L715" t="str">
            <v>Аянский (Западный) УН (ЯНГКМ)</v>
          </cell>
          <cell r="M715" t="str">
            <v>ЦПТГ - УКПГ ЯНГКМ</v>
          </cell>
          <cell r="N715" t="str">
            <v>ГГП(ПНГ)</v>
          </cell>
          <cell r="O715" t="str">
            <v>тыс.м3</v>
          </cell>
          <cell r="P715">
            <v>10745.231</v>
          </cell>
          <cell r="Q715">
            <v>7809.634</v>
          </cell>
          <cell r="R715">
            <v>9871.041</v>
          </cell>
          <cell r="S715">
            <v>7486.197</v>
          </cell>
          <cell r="T715">
            <v>9768.121</v>
          </cell>
          <cell r="U715">
            <v>7239.154</v>
          </cell>
          <cell r="V715">
            <v>12852.816</v>
          </cell>
          <cell r="W715">
            <v>9691.023</v>
          </cell>
          <cell r="X715">
            <v>11837.142</v>
          </cell>
          <cell r="Y715">
            <v>8652.951</v>
          </cell>
          <cell r="Z715">
            <v>20502.187</v>
          </cell>
          <cell r="AA715">
            <v>14987.099</v>
          </cell>
          <cell r="AB715">
            <v>0</v>
          </cell>
          <cell r="AC715">
            <v>0</v>
          </cell>
          <cell r="AD715">
            <v>26798.409</v>
          </cell>
          <cell r="AE715">
            <v>19589.637</v>
          </cell>
          <cell r="AF715">
            <v>10715.215</v>
          </cell>
          <cell r="AG715">
            <v>7832.821</v>
          </cell>
          <cell r="AH715">
            <v>33919.375</v>
          </cell>
          <cell r="AI715">
            <v>23099.094</v>
          </cell>
          <cell r="AJ715">
            <v>35182.681</v>
          </cell>
          <cell r="AK715">
            <v>23959.406</v>
          </cell>
          <cell r="AL715">
            <v>8098.691</v>
          </cell>
          <cell r="AM715">
            <v>5515.209</v>
          </cell>
        </row>
        <row r="716">
          <cell r="I716" t="str">
            <v>33.2.1.</v>
          </cell>
          <cell r="J716" t="str">
            <v>Попутный нефтяной газ (ТОТ)</v>
          </cell>
        </row>
        <row r="716">
          <cell r="O716" t="str">
            <v>тыс.м3</v>
          </cell>
          <cell r="P716">
            <v>9612.626</v>
          </cell>
          <cell r="Q716">
            <v>6986.457</v>
          </cell>
          <cell r="R716">
            <v>7719.154</v>
          </cell>
          <cell r="S716">
            <v>5854.206</v>
          </cell>
          <cell r="T716">
            <v>8058.7</v>
          </cell>
          <cell r="U716">
            <v>5972.302</v>
          </cell>
          <cell r="V716">
            <v>7943.04</v>
          </cell>
          <cell r="W716">
            <v>5989.052</v>
          </cell>
          <cell r="X716">
            <v>6605.125</v>
          </cell>
          <cell r="Y716">
            <v>4828.346</v>
          </cell>
          <cell r="Z716">
            <v>14741.072</v>
          </cell>
          <cell r="AA716">
            <v>10775.724</v>
          </cell>
          <cell r="AB716">
            <v>0</v>
          </cell>
          <cell r="AC716">
            <v>0</v>
          </cell>
          <cell r="AD716">
            <v>14283.552</v>
          </cell>
          <cell r="AE716">
            <v>10441.277</v>
          </cell>
          <cell r="AF716">
            <v>6857.738</v>
          </cell>
          <cell r="AG716">
            <v>5013.006</v>
          </cell>
          <cell r="AH716">
            <v>13058.959</v>
          </cell>
          <cell r="AI716">
            <v>8893.151</v>
          </cell>
          <cell r="AJ716">
            <v>13721.246</v>
          </cell>
          <cell r="AK716">
            <v>9344.169</v>
          </cell>
          <cell r="AL716">
            <v>4348.997</v>
          </cell>
          <cell r="AM716">
            <v>2961.667</v>
          </cell>
        </row>
        <row r="717">
          <cell r="I717" t="str">
            <v>33.2.11.</v>
          </cell>
          <cell r="J717" t="str">
            <v>Попутный нефтяной газ (ИНК)</v>
          </cell>
        </row>
        <row r="717">
          <cell r="O717" t="str">
            <v>тыс.м3</v>
          </cell>
          <cell r="P717">
            <v>1132.605</v>
          </cell>
          <cell r="Q717">
            <v>823.177</v>
          </cell>
          <cell r="R717">
            <v>2151.887</v>
          </cell>
          <cell r="S717">
            <v>1631.991</v>
          </cell>
          <cell r="T717">
            <v>1709.421</v>
          </cell>
          <cell r="U717">
            <v>1266.852</v>
          </cell>
          <cell r="V717">
            <v>4909.776</v>
          </cell>
          <cell r="W717">
            <v>3701.971</v>
          </cell>
          <cell r="X717">
            <v>3409.097</v>
          </cell>
          <cell r="Y717">
            <v>2492.05</v>
          </cell>
          <cell r="Z717">
            <v>1906.704</v>
          </cell>
          <cell r="AA717">
            <v>1393.801</v>
          </cell>
          <cell r="AB717">
            <v>0</v>
          </cell>
          <cell r="AC717">
            <v>0</v>
          </cell>
          <cell r="AD717">
            <v>8977.467</v>
          </cell>
          <cell r="AE717">
            <v>6562.528</v>
          </cell>
          <cell r="AF717">
            <v>2828.816</v>
          </cell>
          <cell r="AG717">
            <v>2067.864</v>
          </cell>
          <cell r="AH717">
            <v>15806.429</v>
          </cell>
          <cell r="AI717">
            <v>10764.178</v>
          </cell>
          <cell r="AJ717">
            <v>16184.033</v>
          </cell>
          <cell r="AK717">
            <v>11021.326</v>
          </cell>
          <cell r="AL717">
            <v>2389.114</v>
          </cell>
          <cell r="AM717">
            <v>1626.987</v>
          </cell>
        </row>
        <row r="718">
          <cell r="I718" t="str">
            <v>33.2.12.</v>
          </cell>
          <cell r="J718" t="str">
            <v>Попутный нефтяной газ (НГГ)</v>
          </cell>
        </row>
        <row r="718">
          <cell r="O718" t="str">
            <v>тыс.м3</v>
          </cell>
        </row>
        <row r="718">
          <cell r="V718">
            <v>0</v>
          </cell>
          <cell r="W718">
            <v>0</v>
          </cell>
          <cell r="X718">
            <v>1822.92</v>
          </cell>
          <cell r="Y718">
            <v>1332.555</v>
          </cell>
          <cell r="Z718">
            <v>3854.411</v>
          </cell>
          <cell r="AA718">
            <v>2817.574</v>
          </cell>
          <cell r="AB718">
            <v>0</v>
          </cell>
          <cell r="AC718">
            <v>0</v>
          </cell>
          <cell r="AD718">
            <v>3537.39</v>
          </cell>
          <cell r="AE718">
            <v>2585.832</v>
          </cell>
          <cell r="AF718">
            <v>1028.661</v>
          </cell>
          <cell r="AG718">
            <v>751.951</v>
          </cell>
          <cell r="AH718">
            <v>5053.987</v>
          </cell>
          <cell r="AI718">
            <v>3441.765</v>
          </cell>
          <cell r="AJ718">
            <v>5277.402</v>
          </cell>
          <cell r="AK718">
            <v>3593.911</v>
          </cell>
          <cell r="AL718">
            <v>1360.58</v>
          </cell>
          <cell r="AM718">
            <v>926.555</v>
          </cell>
        </row>
        <row r="719">
          <cell r="I719" t="str">
            <v>33.2.2.</v>
          </cell>
          <cell r="J719" t="str">
            <v>Продукция газовых скважин</v>
          </cell>
        </row>
        <row r="719">
          <cell r="O719" t="str">
            <v>тыс.м3</v>
          </cell>
          <cell r="P719">
            <v>25556.225</v>
          </cell>
          <cell r="Q719">
            <v>18574.265</v>
          </cell>
          <cell r="R719">
            <v>22923.114</v>
          </cell>
          <cell r="S719">
            <v>17384.889</v>
          </cell>
          <cell r="T719">
            <v>26144.09</v>
          </cell>
          <cell r="U719">
            <v>19375.385</v>
          </cell>
          <cell r="V719">
            <v>29426.184</v>
          </cell>
          <cell r="W719">
            <v>22187.343</v>
          </cell>
          <cell r="X719">
            <v>27100.824</v>
          </cell>
          <cell r="Y719">
            <v>19810.703</v>
          </cell>
          <cell r="Z719">
            <v>29625.409</v>
          </cell>
          <cell r="AA719">
            <v>21656.174</v>
          </cell>
          <cell r="AB719">
            <v>0</v>
          </cell>
          <cell r="AC719">
            <v>0</v>
          </cell>
          <cell r="AD719">
            <v>42807.848</v>
          </cell>
          <cell r="AE719">
            <v>31292.537</v>
          </cell>
          <cell r="AF719">
            <v>34881.444</v>
          </cell>
          <cell r="AG719">
            <v>25498.335</v>
          </cell>
          <cell r="AH719">
            <v>70770.053</v>
          </cell>
          <cell r="AI719">
            <v>48194.406</v>
          </cell>
          <cell r="AJ719">
            <v>70154.686</v>
          </cell>
          <cell r="AK719">
            <v>47775.341</v>
          </cell>
          <cell r="AL719">
            <v>19636.552</v>
          </cell>
          <cell r="AM719">
            <v>13372.492</v>
          </cell>
        </row>
        <row r="720">
          <cell r="I720" t="str">
            <v>33.2.3.</v>
          </cell>
          <cell r="J720" t="str">
            <v>в т.ч. Ярактинского НГКМ</v>
          </cell>
        </row>
        <row r="720">
          <cell r="O720" t="str">
            <v>тыс.м3</v>
          </cell>
          <cell r="P720">
            <v>20598.317</v>
          </cell>
          <cell r="Q720">
            <v>14970.857</v>
          </cell>
          <cell r="R720">
            <v>19805.57</v>
          </cell>
          <cell r="S720">
            <v>15020.544</v>
          </cell>
          <cell r="T720">
            <v>22483.917</v>
          </cell>
          <cell r="U720">
            <v>16662.831</v>
          </cell>
          <cell r="V720">
            <v>25953.894</v>
          </cell>
          <cell r="W720">
            <v>19569.236</v>
          </cell>
          <cell r="X720">
            <v>23496.414</v>
          </cell>
          <cell r="Y720">
            <v>17175.879</v>
          </cell>
          <cell r="Z720">
            <v>25981.484</v>
          </cell>
          <cell r="AA720">
            <v>18992.465</v>
          </cell>
          <cell r="AB720">
            <v>0</v>
          </cell>
          <cell r="AC720">
            <v>0</v>
          </cell>
          <cell r="AD720">
            <v>37884.945</v>
          </cell>
          <cell r="AE720">
            <v>27693.895</v>
          </cell>
          <cell r="AF720">
            <v>30521.263</v>
          </cell>
          <cell r="AG720">
            <v>22311.043</v>
          </cell>
          <cell r="AH720">
            <v>62560.727</v>
          </cell>
          <cell r="AI720">
            <v>42603.855</v>
          </cell>
          <cell r="AJ720">
            <v>61946.588</v>
          </cell>
          <cell r="AK720">
            <v>42185.626</v>
          </cell>
          <cell r="AL720">
            <v>17201.62</v>
          </cell>
          <cell r="AM720">
            <v>11714.303</v>
          </cell>
        </row>
        <row r="721">
          <cell r="I721" t="str">
            <v>33.2.4.</v>
          </cell>
          <cell r="J721" t="str">
            <v>в т.ч. Аянского (Западного) ЛУ</v>
          </cell>
        </row>
        <row r="721">
          <cell r="O721" t="str">
            <v>тыс.м3</v>
          </cell>
          <cell r="P721">
            <v>4881.239</v>
          </cell>
          <cell r="Q721">
            <v>3547.685</v>
          </cell>
          <cell r="R721">
            <v>3117.544</v>
          </cell>
          <cell r="S721">
            <v>2364.345</v>
          </cell>
          <cell r="T721">
            <v>3660.173</v>
          </cell>
          <cell r="U721">
            <v>2712.554</v>
          </cell>
          <cell r="V721">
            <v>3472.29</v>
          </cell>
          <cell r="W721">
            <v>2618.107</v>
          </cell>
          <cell r="X721">
            <v>3604.41</v>
          </cell>
          <cell r="Y721">
            <v>2634.824</v>
          </cell>
          <cell r="Z721">
            <v>3643.925</v>
          </cell>
          <cell r="AA721">
            <v>2663.709</v>
          </cell>
          <cell r="AB721">
            <v>0</v>
          </cell>
          <cell r="AC721">
            <v>0</v>
          </cell>
          <cell r="AD721">
            <v>4922.903</v>
          </cell>
          <cell r="AE721">
            <v>3598.642</v>
          </cell>
          <cell r="AF721">
            <v>4360.181</v>
          </cell>
          <cell r="AG721">
            <v>3187.292</v>
          </cell>
          <cell r="AH721">
            <v>8209.326</v>
          </cell>
          <cell r="AI721">
            <v>5590.551</v>
          </cell>
          <cell r="AJ721">
            <v>8208.098</v>
          </cell>
          <cell r="AK721">
            <v>5589.715</v>
          </cell>
          <cell r="AL721">
            <v>2434.932</v>
          </cell>
          <cell r="AM721">
            <v>1658.189</v>
          </cell>
        </row>
        <row r="722">
          <cell r="I722" t="str">
            <v>33.2.5.</v>
          </cell>
          <cell r="J722" t="str">
            <v>в т.ч. Западно-Ярактинского УН (Ярактинское НГКМ)</v>
          </cell>
        </row>
        <row r="722">
          <cell r="O722" t="str">
            <v>тыс.м3</v>
          </cell>
        </row>
        <row r="723">
          <cell r="I723" t="str">
            <v>33.2.6.</v>
          </cell>
          <cell r="J723" t="str">
            <v>в т.ч. Кийского УН (Ярактинское НГКМ)</v>
          </cell>
        </row>
        <row r="723">
          <cell r="O723" t="str">
            <v>тыс.м3</v>
          </cell>
          <cell r="P723">
            <v>76.669</v>
          </cell>
          <cell r="Q723">
            <v>55.723</v>
          </cell>
          <cell r="R723">
            <v>0</v>
          </cell>
          <cell r="S723">
            <v>0</v>
          </cell>
          <cell r="T723">
            <v>0</v>
          </cell>
          <cell r="U723">
            <v>0</v>
          </cell>
          <cell r="V723">
            <v>0</v>
          </cell>
          <cell r="W723">
            <v>0</v>
          </cell>
          <cell r="X723">
            <v>0</v>
          </cell>
          <cell r="Y723">
            <v>0</v>
          </cell>
          <cell r="Z723">
            <v>0</v>
          </cell>
          <cell r="AA723">
            <v>0</v>
          </cell>
          <cell r="AB723">
            <v>0</v>
          </cell>
          <cell r="AC723">
            <v>0</v>
          </cell>
          <cell r="AD723">
            <v>0</v>
          </cell>
          <cell r="AE723">
            <v>0</v>
          </cell>
          <cell r="AF723">
            <v>0</v>
          </cell>
          <cell r="AG723">
            <v>0</v>
          </cell>
          <cell r="AH723">
            <v>0</v>
          </cell>
          <cell r="AI723">
            <v>0</v>
          </cell>
          <cell r="AJ723">
            <v>0</v>
          </cell>
          <cell r="AK723">
            <v>0</v>
          </cell>
          <cell r="AL723">
            <v>0</v>
          </cell>
          <cell r="AM723">
            <v>0</v>
          </cell>
        </row>
        <row r="724">
          <cell r="I724" t="str">
            <v>33.2.7.</v>
          </cell>
          <cell r="J724" t="str">
            <v>в т.ч. Западно-Ярактинского УН (Токминское НГКМ)</v>
          </cell>
        </row>
        <row r="724">
          <cell r="O724" t="str">
            <v>тыс.м3</v>
          </cell>
        </row>
        <row r="725">
          <cell r="I725" t="str">
            <v>33.2.8.</v>
          </cell>
          <cell r="J725" t="str">
            <v>в т.ч. Аянского ЛУ</v>
          </cell>
        </row>
        <row r="725">
          <cell r="O725" t="str">
            <v>тыс.м3</v>
          </cell>
        </row>
        <row r="725">
          <cell r="V725">
            <v>0</v>
          </cell>
          <cell r="W725">
            <v>0</v>
          </cell>
          <cell r="X725">
            <v>0</v>
          </cell>
          <cell r="Y725">
            <v>0</v>
          </cell>
          <cell r="Z725">
            <v>0</v>
          </cell>
          <cell r="AA725">
            <v>0</v>
          </cell>
          <cell r="AB725">
            <v>0</v>
          </cell>
          <cell r="AC725">
            <v>0</v>
          </cell>
          <cell r="AD725">
            <v>0</v>
          </cell>
          <cell r="AE725">
            <v>0</v>
          </cell>
          <cell r="AF725">
            <v>0</v>
          </cell>
          <cell r="AG725">
            <v>0</v>
          </cell>
          <cell r="AH725">
            <v>0</v>
          </cell>
          <cell r="AI725">
            <v>0</v>
          </cell>
          <cell r="AJ725">
            <v>0</v>
          </cell>
          <cell r="AK725">
            <v>0</v>
          </cell>
          <cell r="AL725">
            <v>0</v>
          </cell>
          <cell r="AM725">
            <v>0</v>
          </cell>
        </row>
        <row r="726">
          <cell r="I726">
            <v>37</v>
          </cell>
          <cell r="J726" t="str">
            <v>Использование на собственные нужды ГГП без гелия</v>
          </cell>
          <cell r="K726">
            <v>1</v>
          </cell>
        </row>
        <row r="726">
          <cell r="O726" t="str">
            <v>тыс.м3</v>
          </cell>
          <cell r="P726">
            <v>40794.582</v>
          </cell>
          <cell r="Q726">
            <v>29649.502</v>
          </cell>
          <cell r="R726">
            <v>32701.77</v>
          </cell>
          <cell r="S726">
            <v>24801.022</v>
          </cell>
          <cell r="T726">
            <v>13674.126</v>
          </cell>
          <cell r="U726">
            <v>10133.895</v>
          </cell>
          <cell r="V726">
            <v>12480</v>
          </cell>
          <cell r="W726">
            <v>9409.902</v>
          </cell>
          <cell r="X726">
            <v>12896</v>
          </cell>
          <cell r="Y726">
            <v>9426.967</v>
          </cell>
          <cell r="Z726">
            <v>8736</v>
          </cell>
          <cell r="AA726">
            <v>6386.016</v>
          </cell>
          <cell r="AB726">
            <v>29100.4</v>
          </cell>
          <cell r="AC726">
            <v>21272.391</v>
          </cell>
          <cell r="AD726">
            <v>13887.55</v>
          </cell>
          <cell r="AE726">
            <v>10151.791</v>
          </cell>
          <cell r="AF726">
            <v>12480</v>
          </cell>
          <cell r="AG726">
            <v>9122.871</v>
          </cell>
          <cell r="AH726">
            <v>12896</v>
          </cell>
          <cell r="AI726">
            <v>8782.162</v>
          </cell>
          <cell r="AJ726">
            <v>12480</v>
          </cell>
          <cell r="AK726">
            <v>8498.864</v>
          </cell>
          <cell r="AL726">
            <v>12896</v>
          </cell>
          <cell r="AM726">
            <v>8782.167</v>
          </cell>
        </row>
        <row r="727">
          <cell r="I727" t="str">
            <v>36.11.0.</v>
          </cell>
          <cell r="J727" t="str">
            <v>Попутный нефтяной газ</v>
          </cell>
        </row>
        <row r="727">
          <cell r="O727" t="str">
            <v>тыс.м3</v>
          </cell>
          <cell r="P727">
            <v>12075.196</v>
          </cell>
          <cell r="Q727">
            <v>8776.252</v>
          </cell>
          <cell r="R727">
            <v>9843.233</v>
          </cell>
          <cell r="S727">
            <v>7465.108</v>
          </cell>
          <cell r="T727">
            <v>3719.362</v>
          </cell>
          <cell r="U727">
            <v>2756.419</v>
          </cell>
          <cell r="V727">
            <v>3793.92</v>
          </cell>
          <cell r="W727">
            <v>2860.597</v>
          </cell>
          <cell r="X727">
            <v>3920.384</v>
          </cell>
          <cell r="Y727">
            <v>2865.792</v>
          </cell>
          <cell r="Z727">
            <v>3573.024</v>
          </cell>
          <cell r="AA727">
            <v>2611.88</v>
          </cell>
          <cell r="AB727">
            <v>10359.742</v>
          </cell>
          <cell r="AC727">
            <v>7572.97</v>
          </cell>
          <cell r="AD727">
            <v>5346.707</v>
          </cell>
          <cell r="AE727">
            <v>3908.438</v>
          </cell>
          <cell r="AF727">
            <v>2932.8</v>
          </cell>
          <cell r="AG727">
            <v>2143.868</v>
          </cell>
          <cell r="AH727">
            <v>4178.304</v>
          </cell>
          <cell r="AI727">
            <v>2845.411</v>
          </cell>
          <cell r="AJ727">
            <v>4168.32</v>
          </cell>
          <cell r="AK727">
            <v>2838.61</v>
          </cell>
          <cell r="AL727">
            <v>3765.632</v>
          </cell>
          <cell r="AM727">
            <v>2564.387</v>
          </cell>
        </row>
        <row r="728">
          <cell r="I728" t="str">
            <v>36.11.1.</v>
          </cell>
          <cell r="J728" t="str">
            <v>Попутный нефтяной газ (ТОТ)</v>
          </cell>
        </row>
        <row r="728">
          <cell r="O728" t="str">
            <v>тыс.м3</v>
          </cell>
          <cell r="P728">
            <v>8345.838</v>
          </cell>
          <cell r="Q728">
            <v>6065.754</v>
          </cell>
          <cell r="R728">
            <v>7697.408</v>
          </cell>
          <cell r="S728">
            <v>5837.714</v>
          </cell>
          <cell r="T728">
            <v>3068.474</v>
          </cell>
          <cell r="U728">
            <v>2274.046</v>
          </cell>
          <cell r="V728">
            <v>2344.642</v>
          </cell>
          <cell r="W728">
            <v>1767.848</v>
          </cell>
          <cell r="X728">
            <v>2187.575</v>
          </cell>
          <cell r="Y728">
            <v>1599.112</v>
          </cell>
          <cell r="Z728">
            <v>2569.004</v>
          </cell>
          <cell r="AA728">
            <v>1877.942</v>
          </cell>
          <cell r="AB728">
            <v>10225.066</v>
          </cell>
          <cell r="AC728">
            <v>7474.523</v>
          </cell>
          <cell r="AD728">
            <v>2849.795</v>
          </cell>
          <cell r="AE728">
            <v>2083.197</v>
          </cell>
          <cell r="AF728">
            <v>1876.992</v>
          </cell>
          <cell r="AG728">
            <v>1372.075</v>
          </cell>
          <cell r="AH728">
            <v>1608.648</v>
          </cell>
          <cell r="AI728">
            <v>1095.483</v>
          </cell>
          <cell r="AJ728">
            <v>1625.645</v>
          </cell>
          <cell r="AK728">
            <v>1107.058</v>
          </cell>
          <cell r="AL728">
            <v>2022.145</v>
          </cell>
          <cell r="AM728">
            <v>1377.076</v>
          </cell>
        </row>
        <row r="729">
          <cell r="I729" t="str">
            <v>36.11.11.</v>
          </cell>
          <cell r="J729" t="str">
            <v>Попутный нефтяной газ (ИНК)</v>
          </cell>
        </row>
        <row r="729">
          <cell r="O729" t="str">
            <v>тыс.м3</v>
          </cell>
          <cell r="P729">
            <v>3729.358</v>
          </cell>
          <cell r="Q729">
            <v>2710.498</v>
          </cell>
          <cell r="R729">
            <v>2145.825</v>
          </cell>
          <cell r="S729">
            <v>1627.394</v>
          </cell>
          <cell r="T729">
            <v>650.888</v>
          </cell>
          <cell r="U729">
            <v>482.373</v>
          </cell>
          <cell r="V729">
            <v>1449.278</v>
          </cell>
          <cell r="W729">
            <v>1092.749</v>
          </cell>
          <cell r="X729">
            <v>1129.07</v>
          </cell>
          <cell r="Y729">
            <v>825.348</v>
          </cell>
          <cell r="Z729">
            <v>332.292</v>
          </cell>
          <cell r="AA729">
            <v>242.905</v>
          </cell>
          <cell r="AB729">
            <v>134.676</v>
          </cell>
          <cell r="AC729">
            <v>98.447</v>
          </cell>
          <cell r="AD729">
            <v>1791.146</v>
          </cell>
          <cell r="AE729">
            <v>1309.326</v>
          </cell>
          <cell r="AF729">
            <v>774.259</v>
          </cell>
          <cell r="AG729">
            <v>565.981</v>
          </cell>
          <cell r="AH729">
            <v>1947.089</v>
          </cell>
          <cell r="AI729">
            <v>1325.961</v>
          </cell>
          <cell r="AJ729">
            <v>1917.427</v>
          </cell>
          <cell r="AK729">
            <v>1305.761</v>
          </cell>
          <cell r="AL729">
            <v>1110.861</v>
          </cell>
          <cell r="AM729">
            <v>756.494</v>
          </cell>
        </row>
        <row r="730">
          <cell r="I730" t="str">
            <v>36.11.12.</v>
          </cell>
          <cell r="J730" t="str">
            <v>Попутный нефтяной газ (НГГ)</v>
          </cell>
        </row>
        <row r="730">
          <cell r="O730" t="str">
            <v>тыс.м3</v>
          </cell>
          <cell r="P730">
            <v>0</v>
          </cell>
          <cell r="Q730">
            <v>0</v>
          </cell>
          <cell r="R730">
            <v>0</v>
          </cell>
          <cell r="S730">
            <v>0</v>
          </cell>
          <cell r="T730">
            <v>0</v>
          </cell>
          <cell r="U730">
            <v>0</v>
          </cell>
          <cell r="V730">
            <v>0</v>
          </cell>
          <cell r="W730">
            <v>0</v>
          </cell>
          <cell r="X730">
            <v>603.739</v>
          </cell>
          <cell r="Y730">
            <v>441.332</v>
          </cell>
          <cell r="Z730">
            <v>671.728</v>
          </cell>
          <cell r="AA730">
            <v>491.033</v>
          </cell>
          <cell r="AB730">
            <v>0</v>
          </cell>
          <cell r="AC730">
            <v>0</v>
          </cell>
          <cell r="AD730">
            <v>705.766</v>
          </cell>
          <cell r="AE730">
            <v>515.915</v>
          </cell>
          <cell r="AF730">
            <v>281.549</v>
          </cell>
          <cell r="AG730">
            <v>205.812</v>
          </cell>
          <cell r="AH730">
            <v>622.567</v>
          </cell>
          <cell r="AI730">
            <v>423.967</v>
          </cell>
          <cell r="AJ730">
            <v>625.248</v>
          </cell>
          <cell r="AK730">
            <v>425.791</v>
          </cell>
          <cell r="AL730">
            <v>632.626</v>
          </cell>
          <cell r="AM730">
            <v>430.817</v>
          </cell>
        </row>
        <row r="731">
          <cell r="I731" t="str">
            <v>36.11.2.</v>
          </cell>
          <cell r="J731" t="str">
            <v>Продукция газовых скважин</v>
          </cell>
        </row>
        <row r="731">
          <cell r="O731" t="str">
            <v>тыс.м3</v>
          </cell>
          <cell r="P731">
            <v>28719.386</v>
          </cell>
          <cell r="Q731">
            <v>20873.25</v>
          </cell>
          <cell r="R731">
            <v>22858.537</v>
          </cell>
          <cell r="S731">
            <v>17335.914</v>
          </cell>
          <cell r="T731">
            <v>9954.764</v>
          </cell>
          <cell r="U731">
            <v>7377.476</v>
          </cell>
          <cell r="V731">
            <v>8686.08</v>
          </cell>
          <cell r="W731">
            <v>6549.305</v>
          </cell>
          <cell r="X731">
            <v>8975.616</v>
          </cell>
          <cell r="Y731">
            <v>6561.175</v>
          </cell>
          <cell r="Z731">
            <v>5162.976</v>
          </cell>
          <cell r="AA731">
            <v>3774.136</v>
          </cell>
          <cell r="AB731">
            <v>18740.658</v>
          </cell>
          <cell r="AC731">
            <v>13699.421</v>
          </cell>
          <cell r="AD731">
            <v>8540.843</v>
          </cell>
          <cell r="AE731">
            <v>6243.353</v>
          </cell>
          <cell r="AF731">
            <v>9547.2</v>
          </cell>
          <cell r="AG731">
            <v>6979.003</v>
          </cell>
          <cell r="AH731">
            <v>8717.696</v>
          </cell>
          <cell r="AI731">
            <v>5936.751</v>
          </cell>
          <cell r="AJ731">
            <v>8311.68</v>
          </cell>
          <cell r="AK731">
            <v>5660.254</v>
          </cell>
          <cell r="AL731">
            <v>9130.368</v>
          </cell>
          <cell r="AM731">
            <v>6217.78</v>
          </cell>
        </row>
        <row r="732">
          <cell r="I732" t="str">
            <v>36.11.3.</v>
          </cell>
          <cell r="J732" t="str">
            <v>в т.ч. Ярактинского НГКМ</v>
          </cell>
        </row>
        <row r="732">
          <cell r="O732" t="str">
            <v>тыс.м3</v>
          </cell>
          <cell r="P732">
            <v>23147.825</v>
          </cell>
          <cell r="Q732">
            <v>16823.839</v>
          </cell>
          <cell r="R732">
            <v>19749.776</v>
          </cell>
          <cell r="S732">
            <v>14978.229</v>
          </cell>
          <cell r="T732">
            <v>8561.097</v>
          </cell>
          <cell r="U732">
            <v>6344.629</v>
          </cell>
          <cell r="V732">
            <v>7661.122</v>
          </cell>
          <cell r="W732">
            <v>5776.486</v>
          </cell>
          <cell r="X732">
            <v>7781.859</v>
          </cell>
          <cell r="Y732">
            <v>5688.539</v>
          </cell>
          <cell r="Z732">
            <v>4527.93</v>
          </cell>
          <cell r="AA732">
            <v>3309.917</v>
          </cell>
          <cell r="AB732">
            <v>16435.556</v>
          </cell>
          <cell r="AC732">
            <v>12014.392</v>
          </cell>
          <cell r="AD732">
            <v>7558.646</v>
          </cell>
          <cell r="AE732">
            <v>5525.369</v>
          </cell>
          <cell r="AF732">
            <v>8353.799</v>
          </cell>
          <cell r="AG732">
            <v>6106.627</v>
          </cell>
          <cell r="AH732">
            <v>7706.444</v>
          </cell>
          <cell r="AI732">
            <v>5248.088</v>
          </cell>
          <cell r="AJ732">
            <v>7339.214</v>
          </cell>
          <cell r="AK732">
            <v>4998.004</v>
          </cell>
          <cell r="AL732">
            <v>7998.202</v>
          </cell>
          <cell r="AM732">
            <v>5446.775</v>
          </cell>
        </row>
        <row r="733">
          <cell r="I733" t="str">
            <v>36.11.4.</v>
          </cell>
          <cell r="J733" t="str">
            <v>в т.ч. Аянского (Западного) ЛУ</v>
          </cell>
        </row>
        <row r="733">
          <cell r="O733" t="str">
            <v>тыс.м3</v>
          </cell>
          <cell r="P733">
            <v>5485.403</v>
          </cell>
          <cell r="Q733">
            <v>3986.791</v>
          </cell>
          <cell r="R733">
            <v>3108.761</v>
          </cell>
          <cell r="S733">
            <v>2357.685</v>
          </cell>
          <cell r="T733">
            <v>1393.667</v>
          </cell>
          <cell r="U733">
            <v>1032.847</v>
          </cell>
          <cell r="V733">
            <v>1024.958</v>
          </cell>
          <cell r="W733">
            <v>772.819</v>
          </cell>
          <cell r="X733">
            <v>1193.757</v>
          </cell>
          <cell r="Y733">
            <v>872.636</v>
          </cell>
          <cell r="Z733">
            <v>635.046</v>
          </cell>
          <cell r="AA733">
            <v>464.219</v>
          </cell>
          <cell r="AB733">
            <v>2305.102</v>
          </cell>
          <cell r="AC733">
            <v>1685.029</v>
          </cell>
          <cell r="AD733">
            <v>982.197</v>
          </cell>
          <cell r="AE733">
            <v>717.984</v>
          </cell>
          <cell r="AF733">
            <v>1193.401</v>
          </cell>
          <cell r="AG733">
            <v>872.376</v>
          </cell>
          <cell r="AH733">
            <v>1011.252</v>
          </cell>
          <cell r="AI733">
            <v>688.663</v>
          </cell>
          <cell r="AJ733">
            <v>972.466</v>
          </cell>
          <cell r="AK733">
            <v>662.25</v>
          </cell>
          <cell r="AL733">
            <v>1132.166</v>
          </cell>
          <cell r="AM733">
            <v>771.005</v>
          </cell>
        </row>
        <row r="734">
          <cell r="I734" t="str">
            <v>36.11.5.</v>
          </cell>
          <cell r="J734" t="str">
            <v>в т.ч. Кийского УН (Ярактинское НГКМ)</v>
          </cell>
        </row>
        <row r="734">
          <cell r="O734" t="str">
            <v>тыс.м3</v>
          </cell>
          <cell r="P734">
            <v>86.158</v>
          </cell>
          <cell r="Q734">
            <v>62.62</v>
          </cell>
          <cell r="R734">
            <v>0</v>
          </cell>
          <cell r="S734">
            <v>0</v>
          </cell>
          <cell r="T734">
            <v>0</v>
          </cell>
          <cell r="U734">
            <v>0</v>
          </cell>
          <cell r="V734">
            <v>0</v>
          </cell>
          <cell r="W734">
            <v>0</v>
          </cell>
          <cell r="X734">
            <v>0</v>
          </cell>
          <cell r="Y734">
            <v>0</v>
          </cell>
          <cell r="Z734">
            <v>0</v>
          </cell>
          <cell r="AA734">
            <v>0</v>
          </cell>
          <cell r="AB734">
            <v>0</v>
          </cell>
          <cell r="AC734">
            <v>0</v>
          </cell>
          <cell r="AD734">
            <v>0</v>
          </cell>
          <cell r="AE734">
            <v>0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0</v>
          </cell>
          <cell r="AK734">
            <v>0</v>
          </cell>
          <cell r="AL734">
            <v>0</v>
          </cell>
          <cell r="AM734">
            <v>0</v>
          </cell>
        </row>
        <row r="735">
          <cell r="I735" t="str">
            <v>36.11.7.</v>
          </cell>
          <cell r="J735" t="str">
            <v>в т.ч. Западно-Ярактинского УН (Токминское НГКМ)</v>
          </cell>
        </row>
        <row r="735">
          <cell r="O735" t="str">
            <v>тыс.м3</v>
          </cell>
        </row>
        <row r="736">
          <cell r="I736" t="str">
            <v>36.11.6.</v>
          </cell>
          <cell r="J736" t="str">
            <v>в т.ч. Аянского УН (Ярактинское НГКМ)</v>
          </cell>
        </row>
        <row r="736">
          <cell r="O736" t="str">
            <v>тыс.м3</v>
          </cell>
          <cell r="P736">
            <v>0</v>
          </cell>
          <cell r="Q736">
            <v>0</v>
          </cell>
          <cell r="R736">
            <v>0</v>
          </cell>
          <cell r="S736">
            <v>0</v>
          </cell>
          <cell r="T736">
            <v>0</v>
          </cell>
          <cell r="U736">
            <v>0</v>
          </cell>
          <cell r="V736">
            <v>0</v>
          </cell>
          <cell r="W736">
            <v>0</v>
          </cell>
          <cell r="X736">
            <v>0</v>
          </cell>
          <cell r="Y736">
            <v>0</v>
          </cell>
          <cell r="Z736">
            <v>0</v>
          </cell>
          <cell r="AA736">
            <v>0</v>
          </cell>
          <cell r="AB736">
            <v>0</v>
          </cell>
          <cell r="AC736">
            <v>0</v>
          </cell>
          <cell r="AD736">
            <v>0</v>
          </cell>
          <cell r="AE736">
            <v>0</v>
          </cell>
          <cell r="AF736">
            <v>0</v>
          </cell>
          <cell r="AG736">
            <v>0</v>
          </cell>
          <cell r="AH736">
            <v>0</v>
          </cell>
          <cell r="AI736">
            <v>0</v>
          </cell>
          <cell r="AJ736">
            <v>0</v>
          </cell>
          <cell r="AK736">
            <v>0</v>
          </cell>
          <cell r="AL736">
            <v>0</v>
          </cell>
          <cell r="AM736">
            <v>0</v>
          </cell>
        </row>
        <row r="737">
          <cell r="I737" t="str">
            <v>37.1.</v>
          </cell>
          <cell r="J737" t="str">
            <v>УПСГ</v>
          </cell>
        </row>
        <row r="737">
          <cell r="O737" t="str">
            <v>тыс.м3</v>
          </cell>
        </row>
        <row r="737">
          <cell r="Q737">
            <v>0</v>
          </cell>
          <cell r="R737">
            <v>12633.602</v>
          </cell>
          <cell r="S737">
            <v>9581.323</v>
          </cell>
        </row>
        <row r="737">
          <cell r="U737">
            <v>0</v>
          </cell>
        </row>
        <row r="737">
          <cell r="W737">
            <v>0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0</v>
          </cell>
          <cell r="AJ737">
            <v>0</v>
          </cell>
          <cell r="AK737">
            <v>0</v>
          </cell>
          <cell r="AL737">
            <v>0</v>
          </cell>
          <cell r="AM737">
            <v>0</v>
          </cell>
        </row>
        <row r="738">
          <cell r="I738" t="str">
            <v>37.9.0.</v>
          </cell>
          <cell r="J738" t="str">
            <v>Попутный нефтяной газ</v>
          </cell>
        </row>
        <row r="738">
          <cell r="L738" t="str">
            <v>Аянский (Западный) УН (ЯНГКМ)</v>
          </cell>
          <cell r="M738" t="str">
            <v>ЦПТГ - УКПГ ЯНГКМ</v>
          </cell>
          <cell r="N738" t="str">
            <v>ГГП(ПНГ)</v>
          </cell>
          <cell r="O738" t="str">
            <v>тыс.м3</v>
          </cell>
        </row>
        <row r="738">
          <cell r="R738">
            <v>3802.714</v>
          </cell>
          <cell r="S738">
            <v>2883.978</v>
          </cell>
          <cell r="T738">
            <v>0</v>
          </cell>
          <cell r="U738">
            <v>0</v>
          </cell>
          <cell r="V738">
            <v>0</v>
          </cell>
          <cell r="W738">
            <v>0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  <cell r="AB738">
            <v>0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0</v>
          </cell>
          <cell r="AK738">
            <v>0</v>
          </cell>
          <cell r="AL738">
            <v>0</v>
          </cell>
          <cell r="AM738">
            <v>0</v>
          </cell>
        </row>
        <row r="739">
          <cell r="I739" t="str">
            <v>37.9.</v>
          </cell>
          <cell r="J739" t="str">
            <v>Попутный нефтяной газ (ТОТ)</v>
          </cell>
        </row>
        <row r="739">
          <cell r="L739" t="str">
            <v>ЯНГКМ</v>
          </cell>
          <cell r="M739" t="str">
            <v>ЦПТГ - УПСГ ЯНГКМ</v>
          </cell>
          <cell r="N739" t="str">
            <v>ГГП(ПНГ)без гелия</v>
          </cell>
          <cell r="O739" t="str">
            <v>тыс.м3</v>
          </cell>
          <cell r="P739">
            <v>0</v>
          </cell>
          <cell r="Q739">
            <v>0</v>
          </cell>
          <cell r="R739">
            <v>2973.722</v>
          </cell>
          <cell r="S739">
            <v>2255.27</v>
          </cell>
          <cell r="T739">
            <v>0</v>
          </cell>
          <cell r="U739">
            <v>0</v>
          </cell>
          <cell r="V739">
            <v>0</v>
          </cell>
          <cell r="W739">
            <v>0</v>
          </cell>
          <cell r="X739">
            <v>0</v>
          </cell>
          <cell r="Y739">
            <v>0</v>
          </cell>
          <cell r="Z739">
            <v>0</v>
          </cell>
          <cell r="AA739">
            <v>0</v>
          </cell>
          <cell r="AB739">
            <v>0</v>
          </cell>
          <cell r="AC739">
            <v>0</v>
          </cell>
          <cell r="AD739">
            <v>0</v>
          </cell>
          <cell r="AE739">
            <v>0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0</v>
          </cell>
          <cell r="AK739">
            <v>0</v>
          </cell>
          <cell r="AL739">
            <v>0</v>
          </cell>
          <cell r="AM739">
            <v>0</v>
          </cell>
        </row>
        <row r="740">
          <cell r="I740" t="str">
            <v>37.99.1.</v>
          </cell>
          <cell r="J740" t="str">
            <v>Попутный нефтяной газ (ИНК)</v>
          </cell>
        </row>
        <row r="740">
          <cell r="O740" t="str">
            <v>тыс.м3</v>
          </cell>
          <cell r="P740">
            <v>0</v>
          </cell>
          <cell r="Q740">
            <v>0</v>
          </cell>
          <cell r="R740">
            <v>828.992</v>
          </cell>
          <cell r="S740">
            <v>628.708</v>
          </cell>
          <cell r="T740">
            <v>0</v>
          </cell>
          <cell r="U740">
            <v>0</v>
          </cell>
          <cell r="V740">
            <v>0</v>
          </cell>
          <cell r="W740">
            <v>0</v>
          </cell>
          <cell r="X740">
            <v>0</v>
          </cell>
          <cell r="Y740">
            <v>0</v>
          </cell>
          <cell r="Z740">
            <v>0</v>
          </cell>
          <cell r="AA740">
            <v>0</v>
          </cell>
          <cell r="AB740">
            <v>0</v>
          </cell>
          <cell r="AC740">
            <v>0</v>
          </cell>
          <cell r="AD740">
            <v>0</v>
          </cell>
          <cell r="AE740">
            <v>0</v>
          </cell>
          <cell r="AF740">
            <v>0</v>
          </cell>
          <cell r="AG740">
            <v>0</v>
          </cell>
          <cell r="AH740">
            <v>0</v>
          </cell>
          <cell r="AI740">
            <v>0</v>
          </cell>
          <cell r="AJ740">
            <v>0</v>
          </cell>
          <cell r="AK740">
            <v>0</v>
          </cell>
          <cell r="AL740">
            <v>0</v>
          </cell>
          <cell r="AM740">
            <v>0</v>
          </cell>
        </row>
        <row r="741">
          <cell r="I741" t="str">
            <v>37.100.</v>
          </cell>
          <cell r="J741" t="str">
            <v>Попутный нефтяной газ (НГГ)</v>
          </cell>
        </row>
        <row r="741">
          <cell r="O741" t="str">
            <v>тыс.м3</v>
          </cell>
        </row>
        <row r="741">
          <cell r="V741">
            <v>0</v>
          </cell>
          <cell r="W741">
            <v>0</v>
          </cell>
          <cell r="X741">
            <v>0</v>
          </cell>
          <cell r="Y741">
            <v>0</v>
          </cell>
          <cell r="Z741">
            <v>0</v>
          </cell>
          <cell r="AA741">
            <v>0</v>
          </cell>
          <cell r="AB741">
            <v>0</v>
          </cell>
          <cell r="AC741">
            <v>0</v>
          </cell>
          <cell r="AD741">
            <v>0</v>
          </cell>
          <cell r="AE741">
            <v>0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0</v>
          </cell>
          <cell r="AK741">
            <v>0</v>
          </cell>
          <cell r="AL741">
            <v>0</v>
          </cell>
          <cell r="AM741">
            <v>0</v>
          </cell>
        </row>
        <row r="742">
          <cell r="I742" t="str">
            <v>37.2.</v>
          </cell>
          <cell r="J742" t="str">
            <v>Продукция газовых скважин</v>
          </cell>
        </row>
        <row r="742">
          <cell r="O742" t="str">
            <v>тыс.м3</v>
          </cell>
          <cell r="P742">
            <v>0</v>
          </cell>
          <cell r="Q742">
            <v>0</v>
          </cell>
          <cell r="R742">
            <v>8830.888</v>
          </cell>
          <cell r="S742">
            <v>6697.345</v>
          </cell>
          <cell r="T742">
            <v>0</v>
          </cell>
          <cell r="U742">
            <v>0</v>
          </cell>
          <cell r="V742">
            <v>0</v>
          </cell>
          <cell r="W742">
            <v>0</v>
          </cell>
          <cell r="X742">
            <v>0</v>
          </cell>
          <cell r="Y742">
            <v>0</v>
          </cell>
          <cell r="Z742">
            <v>0</v>
          </cell>
          <cell r="AA742">
            <v>0</v>
          </cell>
          <cell r="AB742">
            <v>0</v>
          </cell>
          <cell r="AC742">
            <v>0</v>
          </cell>
          <cell r="AD742">
            <v>0</v>
          </cell>
          <cell r="AE742">
            <v>0</v>
          </cell>
          <cell r="AF742">
            <v>0</v>
          </cell>
          <cell r="AG742">
            <v>0</v>
          </cell>
          <cell r="AH742">
            <v>0</v>
          </cell>
          <cell r="AI742">
            <v>0</v>
          </cell>
          <cell r="AJ742">
            <v>0</v>
          </cell>
          <cell r="AK742">
            <v>0</v>
          </cell>
          <cell r="AL742">
            <v>0</v>
          </cell>
          <cell r="AM742">
            <v>0</v>
          </cell>
        </row>
        <row r="743">
          <cell r="I743" t="str">
            <v>37.3.</v>
          </cell>
          <cell r="J743" t="str">
            <v>в т.ч. Ярактинского НГКМ</v>
          </cell>
        </row>
        <row r="743">
          <cell r="L743" t="str">
            <v>ЯНГКМ</v>
          </cell>
          <cell r="M743" t="str">
            <v>ЦПТГ - УПСГ ЯНГКМ</v>
          </cell>
          <cell r="N743" t="str">
            <v>ГГП(ГС)без гелия</v>
          </cell>
          <cell r="O743" t="str">
            <v>тыс.м3</v>
          </cell>
          <cell r="P743">
            <v>0</v>
          </cell>
          <cell r="Q743">
            <v>0</v>
          </cell>
          <cell r="R743">
            <v>7629.887</v>
          </cell>
          <cell r="S743">
            <v>5786.506</v>
          </cell>
          <cell r="T743">
            <v>0</v>
          </cell>
          <cell r="U743">
            <v>0</v>
          </cell>
          <cell r="V743">
            <v>0</v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0</v>
          </cell>
          <cell r="AK743">
            <v>0</v>
          </cell>
          <cell r="AL743">
            <v>0</v>
          </cell>
          <cell r="AM743">
            <v>0</v>
          </cell>
        </row>
        <row r="744">
          <cell r="I744" t="str">
            <v>37.4.</v>
          </cell>
          <cell r="J744" t="str">
            <v>в т.ч. Аянского (Западного) ЛУ</v>
          </cell>
        </row>
        <row r="744">
          <cell r="L744" t="str">
            <v>Аянский (Западный) УН (ЯНГКМ)</v>
          </cell>
          <cell r="M744" t="str">
            <v>ЦПТГ - УПСГ ЯНГКМ</v>
          </cell>
          <cell r="N744" t="str">
            <v>ГГП(ГС)без гелия</v>
          </cell>
          <cell r="O744" t="str">
            <v>тыс.м3</v>
          </cell>
          <cell r="P744">
            <v>0</v>
          </cell>
          <cell r="Q744">
            <v>0</v>
          </cell>
          <cell r="R744">
            <v>1201.001</v>
          </cell>
          <cell r="S744">
            <v>910.839</v>
          </cell>
          <cell r="T744">
            <v>0</v>
          </cell>
          <cell r="U744">
            <v>0</v>
          </cell>
          <cell r="V744">
            <v>0</v>
          </cell>
          <cell r="W744">
            <v>0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0</v>
          </cell>
          <cell r="AK744">
            <v>0</v>
          </cell>
          <cell r="AL744">
            <v>0</v>
          </cell>
          <cell r="AM744">
            <v>0</v>
          </cell>
        </row>
        <row r="745">
          <cell r="I745" t="str">
            <v>37.5.</v>
          </cell>
          <cell r="J745" t="str">
            <v>в т.ч. Западно-Ярактинского УН (Ярактинское НГКМ)</v>
          </cell>
        </row>
        <row r="745">
          <cell r="L745" t="str">
            <v>Западно-Ярактинский УН (ЯНГКМ)</v>
          </cell>
          <cell r="M745" t="str">
            <v>ЦПТГ - УПСГ ЯНГКМ</v>
          </cell>
          <cell r="N745" t="str">
            <v>ГГП(ГС)без гелия</v>
          </cell>
          <cell r="O745" t="str">
            <v>тыс.м3</v>
          </cell>
        </row>
        <row r="746">
          <cell r="I746" t="str">
            <v>37.6.</v>
          </cell>
          <cell r="J746" t="str">
            <v>в т.ч. Кийского УН (Ярактинское НГКМ)</v>
          </cell>
        </row>
        <row r="746">
          <cell r="L746" t="str">
            <v>Кийский УН (Ярактинское НГКМ)</v>
          </cell>
          <cell r="M746" t="str">
            <v>ЦПТГ - УПСГ ЯНГКМ</v>
          </cell>
          <cell r="N746" t="str">
            <v>ГГП(ГС)без гелия</v>
          </cell>
          <cell r="O746" t="str">
            <v>тыс.м3</v>
          </cell>
          <cell r="P746">
            <v>0</v>
          </cell>
          <cell r="Q746">
            <v>0</v>
          </cell>
          <cell r="R746">
            <v>0</v>
          </cell>
          <cell r="S746">
            <v>0</v>
          </cell>
          <cell r="T746">
            <v>0</v>
          </cell>
          <cell r="U746">
            <v>0</v>
          </cell>
          <cell r="V746">
            <v>0</v>
          </cell>
          <cell r="W746">
            <v>0</v>
          </cell>
          <cell r="X746">
            <v>0</v>
          </cell>
          <cell r="Y746">
            <v>0</v>
          </cell>
          <cell r="Z746">
            <v>0</v>
          </cell>
          <cell r="AA746">
            <v>0</v>
          </cell>
          <cell r="AB746">
            <v>0</v>
          </cell>
          <cell r="AC746">
            <v>0</v>
          </cell>
          <cell r="AD746">
            <v>0</v>
          </cell>
          <cell r="AE746">
            <v>0</v>
          </cell>
          <cell r="AF746">
            <v>0</v>
          </cell>
          <cell r="AG746">
            <v>0</v>
          </cell>
          <cell r="AH746">
            <v>0</v>
          </cell>
          <cell r="AI746">
            <v>0</v>
          </cell>
          <cell r="AJ746">
            <v>0</v>
          </cell>
          <cell r="AK746">
            <v>0</v>
          </cell>
          <cell r="AL746">
            <v>0</v>
          </cell>
          <cell r="AM746">
            <v>0</v>
          </cell>
        </row>
        <row r="747">
          <cell r="I747" t="str">
            <v>37.7.</v>
          </cell>
          <cell r="J747" t="str">
            <v>в т.ч. Западно-Ярактинского УН (Токминское НГКМ)</v>
          </cell>
        </row>
        <row r="747">
          <cell r="L747" t="str">
            <v>Западно-Ярактинский УН (ТНГКМ)</v>
          </cell>
          <cell r="M747" t="str">
            <v>ЦПТГ - УПСГ ЯНГКМ</v>
          </cell>
          <cell r="N747" t="str">
            <v>ГГП(ГС)без гелия</v>
          </cell>
          <cell r="O747" t="str">
            <v>тыс.м3</v>
          </cell>
        </row>
        <row r="748">
          <cell r="I748" t="str">
            <v>37.8.</v>
          </cell>
          <cell r="J748" t="str">
            <v>в т.ч. Аянского ЛУ</v>
          </cell>
        </row>
        <row r="748">
          <cell r="L748" t="str">
            <v>Аянский УН (ЗАНГКМ)</v>
          </cell>
          <cell r="M748" t="str">
            <v>ЦПТГ - УПСГ ЯНГКМ</v>
          </cell>
          <cell r="N748" t="str">
            <v>ГГП(ГС)без гелия</v>
          </cell>
          <cell r="O748" t="str">
            <v>тыс.м3</v>
          </cell>
        </row>
        <row r="748">
          <cell r="V748">
            <v>0</v>
          </cell>
          <cell r="W748">
            <v>0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0</v>
          </cell>
          <cell r="AK748">
            <v>0</v>
          </cell>
          <cell r="AL748">
            <v>0</v>
          </cell>
          <cell r="AM748">
            <v>0</v>
          </cell>
        </row>
        <row r="749">
          <cell r="I749" t="str">
            <v>37.54.</v>
          </cell>
          <cell r="J749" t="str">
            <v>ЦПТГ - ДКС-2 ЯНГКМ</v>
          </cell>
        </row>
        <row r="749">
          <cell r="O749" t="str">
            <v>тыс.м3</v>
          </cell>
          <cell r="P749">
            <v>37793.344</v>
          </cell>
          <cell r="Q749">
            <v>27468.202</v>
          </cell>
          <cell r="R749">
            <v>16997.144</v>
          </cell>
          <cell r="S749">
            <v>12890.635</v>
          </cell>
          <cell r="T749">
            <v>10759.161</v>
          </cell>
          <cell r="U749">
            <v>7973.616</v>
          </cell>
          <cell r="V749">
            <v>8700</v>
          </cell>
          <cell r="W749">
            <v>6559.8</v>
          </cell>
          <cell r="X749">
            <v>8990</v>
          </cell>
          <cell r="Y749">
            <v>6571.689</v>
          </cell>
          <cell r="Z749">
            <v>6090</v>
          </cell>
          <cell r="AA749">
            <v>4451.79</v>
          </cell>
          <cell r="AB749">
            <v>4060</v>
          </cell>
          <cell r="AC749">
            <v>2967.86</v>
          </cell>
          <cell r="AD749">
            <v>8990</v>
          </cell>
          <cell r="AE749">
            <v>6571.69</v>
          </cell>
          <cell r="AF749">
            <v>8700</v>
          </cell>
          <cell r="AG749">
            <v>6359.701</v>
          </cell>
          <cell r="AH749">
            <v>8990</v>
          </cell>
          <cell r="AI749">
            <v>6122.191</v>
          </cell>
          <cell r="AJ749">
            <v>8700</v>
          </cell>
          <cell r="AK749">
            <v>5924.699</v>
          </cell>
          <cell r="AL749">
            <v>8990</v>
          </cell>
          <cell r="AM749">
            <v>6122.19</v>
          </cell>
        </row>
        <row r="750">
          <cell r="I750" t="str">
            <v>37.10.0.</v>
          </cell>
          <cell r="J750" t="str">
            <v>Попутный нефтяной газ</v>
          </cell>
        </row>
        <row r="750">
          <cell r="L750" t="str">
            <v>Аянский (Западный) УН (ЯНГКМ)</v>
          </cell>
          <cell r="M750" t="str">
            <v>ЦПТГ - УКПГ ЯНГКМ</v>
          </cell>
          <cell r="N750" t="str">
            <v>ГГП(ПНГ)</v>
          </cell>
          <cell r="O750" t="str">
            <v>тыс.м3</v>
          </cell>
          <cell r="P750">
            <v>11186.83</v>
          </cell>
          <cell r="Q750">
            <v>8130.588</v>
          </cell>
          <cell r="R750">
            <v>5116.141</v>
          </cell>
          <cell r="S750">
            <v>3880.082</v>
          </cell>
          <cell r="T750">
            <v>2926.492</v>
          </cell>
          <cell r="U750">
            <v>2168.824</v>
          </cell>
          <cell r="V750">
            <v>2644.8</v>
          </cell>
          <cell r="W750">
            <v>1994.179</v>
          </cell>
          <cell r="X750">
            <v>2732.96</v>
          </cell>
          <cell r="Y750">
            <v>1997.793</v>
          </cell>
          <cell r="Z750">
            <v>2490.81</v>
          </cell>
          <cell r="AA750">
            <v>1820.782</v>
          </cell>
          <cell r="AB750">
            <v>1445.36</v>
          </cell>
          <cell r="AC750">
            <v>1056.558</v>
          </cell>
          <cell r="AD750">
            <v>3461.15</v>
          </cell>
          <cell r="AE750">
            <v>2530.101</v>
          </cell>
          <cell r="AF750">
            <v>2044.5</v>
          </cell>
          <cell r="AG750">
            <v>1494.53</v>
          </cell>
          <cell r="AH750">
            <v>2912.76</v>
          </cell>
          <cell r="AI750">
            <v>1983.59</v>
          </cell>
          <cell r="AJ750">
            <v>2905.8</v>
          </cell>
          <cell r="AK750">
            <v>1978.849</v>
          </cell>
          <cell r="AL750">
            <v>2625.08</v>
          </cell>
          <cell r="AM750">
            <v>1787.68</v>
          </cell>
        </row>
        <row r="751">
          <cell r="I751" t="str">
            <v>37.10.</v>
          </cell>
          <cell r="J751" t="str">
            <v>Попутный нефтяной газ (ТОТ)</v>
          </cell>
        </row>
        <row r="751">
          <cell r="L751" t="str">
            <v>ЯНГКМ</v>
          </cell>
          <cell r="M751" t="str">
            <v>ЦПТГ - ДКС-2 ЯНГКМ</v>
          </cell>
          <cell r="N751" t="str">
            <v>ГГП(ПНГ) без гелия</v>
          </cell>
          <cell r="O751" t="str">
            <v>тыс.м3</v>
          </cell>
          <cell r="P751">
            <v>7551.11</v>
          </cell>
          <cell r="Q751">
            <v>5488.147</v>
          </cell>
          <cell r="R751">
            <v>4000.822</v>
          </cell>
          <cell r="S751">
            <v>3034.224</v>
          </cell>
          <cell r="T751">
            <v>2414.356</v>
          </cell>
          <cell r="U751">
            <v>1789.28</v>
          </cell>
          <cell r="V751">
            <v>1634.486</v>
          </cell>
          <cell r="W751">
            <v>1232.402</v>
          </cell>
          <cell r="X751">
            <v>1524.992</v>
          </cell>
          <cell r="Y751">
            <v>1114.769</v>
          </cell>
          <cell r="Z751">
            <v>1790.892</v>
          </cell>
          <cell r="AA751">
            <v>1309.142</v>
          </cell>
          <cell r="AB751">
            <v>1426.57</v>
          </cell>
          <cell r="AC751">
            <v>1042.823</v>
          </cell>
          <cell r="AD751">
            <v>1844.793</v>
          </cell>
          <cell r="AE751">
            <v>1348.544</v>
          </cell>
          <cell r="AF751">
            <v>1308.48</v>
          </cell>
          <cell r="AG751">
            <v>956.499</v>
          </cell>
          <cell r="AH751">
            <v>1121.413</v>
          </cell>
          <cell r="AI751">
            <v>763.682</v>
          </cell>
          <cell r="AJ751">
            <v>1133.262</v>
          </cell>
          <cell r="AK751">
            <v>771.751</v>
          </cell>
          <cell r="AL751">
            <v>1409.668</v>
          </cell>
          <cell r="AM751">
            <v>959.984</v>
          </cell>
        </row>
        <row r="752">
          <cell r="I752" t="str">
            <v>37.99.2.</v>
          </cell>
          <cell r="J752" t="str">
            <v>Попутный нефтяной газ (ИНК)</v>
          </cell>
        </row>
        <row r="752">
          <cell r="O752" t="str">
            <v>тыс.м3</v>
          </cell>
          <cell r="P752">
            <v>3635.72</v>
          </cell>
          <cell r="Q752">
            <v>2642.441</v>
          </cell>
          <cell r="R752">
            <v>1115.319</v>
          </cell>
          <cell r="S752">
            <v>845.858</v>
          </cell>
          <cell r="T752">
            <v>512.136</v>
          </cell>
          <cell r="U752">
            <v>379.544</v>
          </cell>
          <cell r="V752">
            <v>1010.314</v>
          </cell>
          <cell r="W752">
            <v>761.777</v>
          </cell>
          <cell r="X752">
            <v>787.092</v>
          </cell>
          <cell r="Y752">
            <v>575.364</v>
          </cell>
          <cell r="Z752">
            <v>231.646</v>
          </cell>
          <cell r="AA752">
            <v>169.333</v>
          </cell>
          <cell r="AB752">
            <v>18.79</v>
          </cell>
          <cell r="AC752">
            <v>13.735</v>
          </cell>
          <cell r="AD752">
            <v>1159.485</v>
          </cell>
          <cell r="AE752">
            <v>847.584</v>
          </cell>
          <cell r="AF752">
            <v>539.748</v>
          </cell>
          <cell r="AG752">
            <v>394.556</v>
          </cell>
          <cell r="AH752">
            <v>1357.346</v>
          </cell>
          <cell r="AI752">
            <v>924.353</v>
          </cell>
          <cell r="AJ752">
            <v>1336.668</v>
          </cell>
          <cell r="AK752">
            <v>910.271</v>
          </cell>
          <cell r="AL752">
            <v>774.399</v>
          </cell>
          <cell r="AM752">
            <v>527.366</v>
          </cell>
        </row>
        <row r="753">
          <cell r="I753" t="str">
            <v>37.99.3.</v>
          </cell>
          <cell r="J753" t="str">
            <v>Попутный нефтяной газ (НГГ)</v>
          </cell>
        </row>
        <row r="753">
          <cell r="O753" t="str">
            <v>тыс.м3</v>
          </cell>
        </row>
        <row r="753">
          <cell r="V753">
            <v>0</v>
          </cell>
          <cell r="W753">
            <v>0</v>
          </cell>
          <cell r="X753">
            <v>420.876</v>
          </cell>
          <cell r="Y753">
            <v>307.66</v>
          </cell>
          <cell r="Z753">
            <v>468.272</v>
          </cell>
          <cell r="AA753">
            <v>342.307</v>
          </cell>
          <cell r="AB753">
            <v>0</v>
          </cell>
          <cell r="AC753">
            <v>0</v>
          </cell>
          <cell r="AD753">
            <v>456.872</v>
          </cell>
          <cell r="AE753">
            <v>333.973</v>
          </cell>
          <cell r="AF753">
            <v>196.272</v>
          </cell>
          <cell r="AG753">
            <v>143.475</v>
          </cell>
          <cell r="AH753">
            <v>434.001</v>
          </cell>
          <cell r="AI753">
            <v>295.555</v>
          </cell>
          <cell r="AJ753">
            <v>435.87</v>
          </cell>
          <cell r="AK753">
            <v>296.827</v>
          </cell>
          <cell r="AL753">
            <v>441.013</v>
          </cell>
          <cell r="AM753">
            <v>300.33</v>
          </cell>
        </row>
        <row r="754">
          <cell r="I754" t="str">
            <v>37.11.</v>
          </cell>
          <cell r="J754" t="str">
            <v>Продукция газовых скважин</v>
          </cell>
        </row>
        <row r="754">
          <cell r="O754" t="str">
            <v>тыс.м3</v>
          </cell>
          <cell r="P754">
            <v>26606.514</v>
          </cell>
          <cell r="Q754">
            <v>19337.614</v>
          </cell>
          <cell r="R754">
            <v>11881.003</v>
          </cell>
          <cell r="S754">
            <v>9010.553</v>
          </cell>
          <cell r="T754">
            <v>7832.669</v>
          </cell>
          <cell r="U754">
            <v>5804.792</v>
          </cell>
          <cell r="V754">
            <v>6055.2</v>
          </cell>
          <cell r="W754">
            <v>4565.621</v>
          </cell>
          <cell r="X754">
            <v>6257.04</v>
          </cell>
          <cell r="Y754">
            <v>4573.896</v>
          </cell>
          <cell r="Z754">
            <v>3599.19</v>
          </cell>
          <cell r="AA754">
            <v>2631.008</v>
          </cell>
          <cell r="AB754">
            <v>2614.64</v>
          </cell>
          <cell r="AC754">
            <v>1911.302</v>
          </cell>
          <cell r="AD754">
            <v>5528.85</v>
          </cell>
          <cell r="AE754">
            <v>4041.589</v>
          </cell>
          <cell r="AF754">
            <v>6655.5</v>
          </cell>
          <cell r="AG754">
            <v>4865.171</v>
          </cell>
          <cell r="AH754">
            <v>6077.24</v>
          </cell>
          <cell r="AI754">
            <v>4138.601</v>
          </cell>
          <cell r="AJ754">
            <v>5794.2</v>
          </cell>
          <cell r="AK754">
            <v>3945.85</v>
          </cell>
          <cell r="AL754">
            <v>6364.92</v>
          </cell>
          <cell r="AM754">
            <v>4334.51</v>
          </cell>
        </row>
        <row r="755">
          <cell r="I755" t="str">
            <v>37.12.</v>
          </cell>
          <cell r="J755" t="str">
            <v>в т.ч. Ярактинского НГКМ</v>
          </cell>
        </row>
        <row r="755">
          <cell r="L755" t="str">
            <v>ЯНГКМ</v>
          </cell>
          <cell r="M755" t="str">
            <v>ЦПТГ - ДКС-2 ЯНГКМ</v>
          </cell>
          <cell r="N755" t="str">
            <v>ГГП(ГС)без гелия</v>
          </cell>
          <cell r="O755" t="str">
            <v>тыс.м3</v>
          </cell>
          <cell r="P755">
            <v>21444.851</v>
          </cell>
          <cell r="Q755">
            <v>15586.117</v>
          </cell>
          <cell r="R755">
            <v>10265.187</v>
          </cell>
          <cell r="S755">
            <v>7785.117</v>
          </cell>
          <cell r="T755">
            <v>6736.095</v>
          </cell>
          <cell r="U755">
            <v>4992.12</v>
          </cell>
          <cell r="V755">
            <v>5340.686</v>
          </cell>
          <cell r="W755">
            <v>4026.877</v>
          </cell>
          <cell r="X755">
            <v>5424.854</v>
          </cell>
          <cell r="Y755">
            <v>3965.568</v>
          </cell>
          <cell r="Z755">
            <v>3156.49</v>
          </cell>
          <cell r="AA755">
            <v>2307.394</v>
          </cell>
          <cell r="AB755">
            <v>2293.039</v>
          </cell>
          <cell r="AC755">
            <v>1676.212</v>
          </cell>
          <cell r="AD755">
            <v>4893.032</v>
          </cell>
          <cell r="AE755">
            <v>3576.806</v>
          </cell>
          <cell r="AF755">
            <v>5823.562</v>
          </cell>
          <cell r="AG755">
            <v>4257.024</v>
          </cell>
          <cell r="AH755">
            <v>5372.28</v>
          </cell>
          <cell r="AI755">
            <v>3658.523</v>
          </cell>
          <cell r="AJ755">
            <v>5116.279</v>
          </cell>
          <cell r="AK755">
            <v>3484.186</v>
          </cell>
          <cell r="AL755">
            <v>5575.67</v>
          </cell>
          <cell r="AM755">
            <v>3797.031</v>
          </cell>
        </row>
        <row r="756">
          <cell r="I756" t="str">
            <v>37.13.</v>
          </cell>
          <cell r="J756" t="str">
            <v>в т.ч. Аянского (Западного) ЛУ</v>
          </cell>
        </row>
        <row r="756">
          <cell r="L756" t="str">
            <v>Аянский (Западный) УН (ЯНГКМ)</v>
          </cell>
          <cell r="M756" t="str">
            <v>ЦПТГ - ДКС-2 ЯНГКМ</v>
          </cell>
          <cell r="N756" t="str">
            <v>ГГП(ГС)без гелия</v>
          </cell>
          <cell r="O756" t="str">
            <v>тыс.м3</v>
          </cell>
          <cell r="P756">
            <v>5081.844</v>
          </cell>
          <cell r="Q756">
            <v>3693.484</v>
          </cell>
          <cell r="R756">
            <v>1615.816</v>
          </cell>
          <cell r="S756">
            <v>1225.436</v>
          </cell>
          <cell r="T756">
            <v>1096.574</v>
          </cell>
          <cell r="U756">
            <v>812.672</v>
          </cell>
          <cell r="V756">
            <v>714.514</v>
          </cell>
          <cell r="W756">
            <v>538.744</v>
          </cell>
          <cell r="X756">
            <v>832.186</v>
          </cell>
          <cell r="Y756">
            <v>608.328</v>
          </cell>
          <cell r="Z756">
            <v>442.7</v>
          </cell>
          <cell r="AA756">
            <v>323.614</v>
          </cell>
          <cell r="AB756">
            <v>321.601</v>
          </cell>
          <cell r="AC756">
            <v>235.09</v>
          </cell>
          <cell r="AD756">
            <v>635.818</v>
          </cell>
          <cell r="AE756">
            <v>464.783</v>
          </cell>
          <cell r="AF756">
            <v>831.938</v>
          </cell>
          <cell r="AG756">
            <v>608.147</v>
          </cell>
          <cell r="AH756">
            <v>704.96</v>
          </cell>
          <cell r="AI756">
            <v>480.078</v>
          </cell>
          <cell r="AJ756">
            <v>677.921</v>
          </cell>
          <cell r="AK756">
            <v>461.664</v>
          </cell>
          <cell r="AL756">
            <v>789.25</v>
          </cell>
          <cell r="AM756">
            <v>537.479</v>
          </cell>
        </row>
        <row r="757">
          <cell r="I757" t="str">
            <v>37.14.</v>
          </cell>
          <cell r="J757" t="str">
            <v>в т.ч. Западно-Ярактинского УН (Ярактинское НГКМ)</v>
          </cell>
        </row>
        <row r="757">
          <cell r="L757" t="str">
            <v>Западно-Ярактинский УН (ЯНГКМ)</v>
          </cell>
          <cell r="M757" t="str">
            <v>ЦПТГ - ДКС-2 ЯНГКМ</v>
          </cell>
          <cell r="N757" t="str">
            <v>ГГП(ГС)без гелия</v>
          </cell>
          <cell r="O757" t="str">
            <v>тыс.м3</v>
          </cell>
        </row>
        <row r="758">
          <cell r="I758" t="str">
            <v>37.15.</v>
          </cell>
          <cell r="J758" t="str">
            <v>в т.ч. Кийского УН (Ярактинское НГКМ)</v>
          </cell>
        </row>
        <row r="758">
          <cell r="L758" t="str">
            <v>Кийский УН (Ярактинское НГКМ)</v>
          </cell>
          <cell r="M758" t="str">
            <v>ЦПТГ - ДКС-2 ЯНГКМ</v>
          </cell>
          <cell r="N758" t="str">
            <v>ГГП(ГС)без гелия</v>
          </cell>
          <cell r="O758" t="str">
            <v>тыс.м3</v>
          </cell>
          <cell r="P758">
            <v>79.819</v>
          </cell>
          <cell r="Q758">
            <v>58.013</v>
          </cell>
          <cell r="R758">
            <v>0</v>
          </cell>
          <cell r="S758">
            <v>0</v>
          </cell>
          <cell r="T758">
            <v>0</v>
          </cell>
          <cell r="U758">
            <v>0</v>
          </cell>
          <cell r="V758">
            <v>0</v>
          </cell>
          <cell r="W758">
            <v>0</v>
          </cell>
          <cell r="X758">
            <v>0</v>
          </cell>
          <cell r="Y758">
            <v>0</v>
          </cell>
          <cell r="Z758">
            <v>0</v>
          </cell>
          <cell r="AA758">
            <v>0</v>
          </cell>
          <cell r="AB758">
            <v>0</v>
          </cell>
          <cell r="AC758">
            <v>0</v>
          </cell>
          <cell r="AD758">
            <v>0</v>
          </cell>
          <cell r="AE758">
            <v>0</v>
          </cell>
          <cell r="AF758">
            <v>0</v>
          </cell>
          <cell r="AG758">
            <v>0</v>
          </cell>
          <cell r="AH758">
            <v>0</v>
          </cell>
          <cell r="AI758">
            <v>0</v>
          </cell>
          <cell r="AJ758">
            <v>0</v>
          </cell>
          <cell r="AK758">
            <v>0</v>
          </cell>
          <cell r="AL758">
            <v>0</v>
          </cell>
          <cell r="AM758">
            <v>0</v>
          </cell>
        </row>
        <row r="759">
          <cell r="I759" t="str">
            <v>37.16.</v>
          </cell>
          <cell r="J759" t="str">
            <v>в т.ч. Западно-Ярактинского УН (Токминское НГКМ)</v>
          </cell>
        </row>
        <row r="759">
          <cell r="L759" t="str">
            <v>Западно-Ярактинский УН (ТНГКМ)</v>
          </cell>
          <cell r="M759" t="str">
            <v>ЦПТГ - ДКС-2 ЯНГКМ</v>
          </cell>
          <cell r="N759" t="str">
            <v>ГГП(ГС)без гелия</v>
          </cell>
          <cell r="O759" t="str">
            <v>тыс.м3</v>
          </cell>
        </row>
        <row r="760">
          <cell r="I760" t="str">
            <v>37.17.</v>
          </cell>
          <cell r="J760" t="str">
            <v>в т.ч. Аянского ЛУ</v>
          </cell>
        </row>
        <row r="760">
          <cell r="L760" t="str">
            <v>Аянский УН (ЗАНГКМ)</v>
          </cell>
          <cell r="M760" t="str">
            <v>ЦПТГ - ДКС-2 ЯНГКМ</v>
          </cell>
          <cell r="N760" t="str">
            <v>ГГП(ГС)без гелия</v>
          </cell>
          <cell r="O760" t="str">
            <v>тыс.м3</v>
          </cell>
        </row>
        <row r="760">
          <cell r="V760">
            <v>0</v>
          </cell>
          <cell r="W760">
            <v>0</v>
          </cell>
          <cell r="X760">
            <v>0</v>
          </cell>
          <cell r="Y760">
            <v>0</v>
          </cell>
          <cell r="Z760">
            <v>0</v>
          </cell>
          <cell r="AA760">
            <v>0</v>
          </cell>
          <cell r="AB760">
            <v>0</v>
          </cell>
          <cell r="AC760">
            <v>0</v>
          </cell>
          <cell r="AD760">
            <v>0</v>
          </cell>
          <cell r="AE760">
            <v>0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0</v>
          </cell>
          <cell r="AK760">
            <v>0</v>
          </cell>
          <cell r="AL760">
            <v>0</v>
          </cell>
          <cell r="AM760">
            <v>0</v>
          </cell>
        </row>
        <row r="761">
          <cell r="I761" t="str">
            <v>37.18.</v>
          </cell>
          <cell r="J761" t="str">
            <v>ЦПТГ - УКПГ-2 ЯНГКМ</v>
          </cell>
        </row>
        <row r="761">
          <cell r="O761" t="str">
            <v>тыс.м3</v>
          </cell>
          <cell r="P761">
            <v>2837.636</v>
          </cell>
          <cell r="Q761">
            <v>2062.394</v>
          </cell>
          <cell r="R761">
            <v>2949.282</v>
          </cell>
          <cell r="S761">
            <v>2236.735</v>
          </cell>
          <cell r="T761">
            <v>2819.201</v>
          </cell>
          <cell r="U761">
            <v>2089.309</v>
          </cell>
          <cell r="V761">
            <v>3630</v>
          </cell>
          <cell r="W761">
            <v>2737.02</v>
          </cell>
          <cell r="X761">
            <v>3751</v>
          </cell>
          <cell r="Y761">
            <v>2741.982</v>
          </cell>
          <cell r="Z761">
            <v>2646</v>
          </cell>
          <cell r="AA761">
            <v>1934.226</v>
          </cell>
          <cell r="AB761">
            <v>1764</v>
          </cell>
          <cell r="AC761">
            <v>1289.484</v>
          </cell>
          <cell r="AD761">
            <v>3751</v>
          </cell>
          <cell r="AE761">
            <v>2741.981</v>
          </cell>
          <cell r="AF761">
            <v>3630</v>
          </cell>
          <cell r="AG761">
            <v>2653.53</v>
          </cell>
          <cell r="AH761">
            <v>3751</v>
          </cell>
          <cell r="AI761">
            <v>2554.431</v>
          </cell>
          <cell r="AJ761">
            <v>3630</v>
          </cell>
          <cell r="AK761">
            <v>2472.031</v>
          </cell>
          <cell r="AL761">
            <v>3751</v>
          </cell>
          <cell r="AM761">
            <v>2554.431</v>
          </cell>
        </row>
        <row r="762">
          <cell r="I762" t="str">
            <v>37.19.0.</v>
          </cell>
          <cell r="J762" t="str">
            <v>Попутный нефтяной газ</v>
          </cell>
        </row>
        <row r="762">
          <cell r="L762" t="str">
            <v>Аянский (Западный) УН (ЯНГКМ)</v>
          </cell>
          <cell r="M762" t="str">
            <v>ЦПТГ - УКПГ ЯНГКМ</v>
          </cell>
          <cell r="N762" t="str">
            <v>ГГП(ПНГ)</v>
          </cell>
          <cell r="O762" t="str">
            <v>тыс.м3</v>
          </cell>
          <cell r="P762">
            <v>839.94</v>
          </cell>
          <cell r="Q762">
            <v>610.468</v>
          </cell>
          <cell r="R762">
            <v>887.734</v>
          </cell>
          <cell r="S762">
            <v>673.257</v>
          </cell>
          <cell r="T762">
            <v>766.822</v>
          </cell>
          <cell r="U762">
            <v>568.291</v>
          </cell>
          <cell r="V762">
            <v>1103.52</v>
          </cell>
          <cell r="W762">
            <v>832.054</v>
          </cell>
          <cell r="X762">
            <v>1140.304</v>
          </cell>
          <cell r="Y762">
            <v>833.563</v>
          </cell>
          <cell r="Z762">
            <v>1082.214</v>
          </cell>
          <cell r="AA762">
            <v>791.098</v>
          </cell>
          <cell r="AB762">
            <v>627.984</v>
          </cell>
          <cell r="AC762">
            <v>459.056</v>
          </cell>
          <cell r="AD762">
            <v>1444.135</v>
          </cell>
          <cell r="AE762">
            <v>1055.663</v>
          </cell>
          <cell r="AF762">
            <v>853.05</v>
          </cell>
          <cell r="AG762">
            <v>623.58</v>
          </cell>
          <cell r="AH762">
            <v>1215.324</v>
          </cell>
          <cell r="AI762">
            <v>827.636</v>
          </cell>
          <cell r="AJ762">
            <v>1212.42</v>
          </cell>
          <cell r="AK762">
            <v>825.659</v>
          </cell>
          <cell r="AL762">
            <v>1095.292</v>
          </cell>
          <cell r="AM762">
            <v>745.894</v>
          </cell>
        </row>
        <row r="763">
          <cell r="I763" t="str">
            <v>37.19.</v>
          </cell>
          <cell r="J763" t="str">
            <v>Попутный нефтяной газ (ТОТ)</v>
          </cell>
        </row>
        <row r="763">
          <cell r="L763" t="str">
            <v>Аянский (Западный) УН (ЯНГКМ)</v>
          </cell>
          <cell r="M763" t="str">
            <v>ЦПТГ - УКПГ-2 ЯНГКМ</v>
          </cell>
          <cell r="N763" t="str">
            <v>ГГП(ПНГ) без гелия</v>
          </cell>
          <cell r="O763" t="str">
            <v>тыс.м3</v>
          </cell>
          <cell r="P763">
            <v>751.406</v>
          </cell>
          <cell r="Q763">
            <v>546.121</v>
          </cell>
          <cell r="R763">
            <v>694.208</v>
          </cell>
          <cell r="S763">
            <v>526.487</v>
          </cell>
          <cell r="T763">
            <v>632.628</v>
          </cell>
          <cell r="U763">
            <v>468.84</v>
          </cell>
          <cell r="V763">
            <v>681.975</v>
          </cell>
          <cell r="W763">
            <v>514.209</v>
          </cell>
          <cell r="X763">
            <v>636.29</v>
          </cell>
          <cell r="Y763">
            <v>465.128</v>
          </cell>
          <cell r="Z763">
            <v>778.112</v>
          </cell>
          <cell r="AA763">
            <v>568.8</v>
          </cell>
          <cell r="AB763">
            <v>619.82</v>
          </cell>
          <cell r="AC763">
            <v>453.088</v>
          </cell>
          <cell r="AD763">
            <v>769.724</v>
          </cell>
          <cell r="AE763">
            <v>562.668</v>
          </cell>
          <cell r="AF763">
            <v>545.952</v>
          </cell>
          <cell r="AG763">
            <v>399.091</v>
          </cell>
          <cell r="AH763">
            <v>467.9</v>
          </cell>
          <cell r="AI763">
            <v>318.64</v>
          </cell>
          <cell r="AJ763">
            <v>472.844</v>
          </cell>
          <cell r="AK763">
            <v>322.007</v>
          </cell>
          <cell r="AL763">
            <v>588.172</v>
          </cell>
          <cell r="AM763">
            <v>400.545</v>
          </cell>
        </row>
        <row r="764">
          <cell r="I764" t="str">
            <v>37.99.4.</v>
          </cell>
          <cell r="J764" t="str">
            <v>Попутный нефтяной газ (ИНК)</v>
          </cell>
        </row>
        <row r="764">
          <cell r="O764" t="str">
            <v>тыс.м3</v>
          </cell>
          <cell r="P764">
            <v>88.534</v>
          </cell>
          <cell r="Q764">
            <v>64.347</v>
          </cell>
          <cell r="R764">
            <v>193.526</v>
          </cell>
          <cell r="S764">
            <v>146.77</v>
          </cell>
          <cell r="T764">
            <v>134.194</v>
          </cell>
          <cell r="U764">
            <v>99.451</v>
          </cell>
          <cell r="V764">
            <v>421.545</v>
          </cell>
          <cell r="W764">
            <v>317.845</v>
          </cell>
          <cell r="X764">
            <v>328.407</v>
          </cell>
          <cell r="Y764">
            <v>240.066</v>
          </cell>
          <cell r="Z764">
            <v>100.646</v>
          </cell>
          <cell r="AA764">
            <v>73.572</v>
          </cell>
          <cell r="AB764">
            <v>8.16399999999999</v>
          </cell>
          <cell r="AC764">
            <v>5.968</v>
          </cell>
          <cell r="AD764">
            <v>483.785</v>
          </cell>
          <cell r="AE764">
            <v>353.647</v>
          </cell>
          <cell r="AF764">
            <v>225.205</v>
          </cell>
          <cell r="AG764">
            <v>164.625</v>
          </cell>
          <cell r="AH764">
            <v>566.341</v>
          </cell>
          <cell r="AI764">
            <v>385.678</v>
          </cell>
          <cell r="AJ764">
            <v>557.713</v>
          </cell>
          <cell r="AK764">
            <v>379.803</v>
          </cell>
          <cell r="AL764">
            <v>323.111</v>
          </cell>
          <cell r="AM764">
            <v>220.039</v>
          </cell>
        </row>
        <row r="765">
          <cell r="I765" t="str">
            <v>37.101.</v>
          </cell>
          <cell r="J765" t="str">
            <v>Попутный нефтяной газ (НГГ)</v>
          </cell>
        </row>
        <row r="765">
          <cell r="O765" t="str">
            <v>тыс.м3</v>
          </cell>
        </row>
        <row r="765">
          <cell r="V765">
            <v>0</v>
          </cell>
          <cell r="W765">
            <v>0</v>
          </cell>
          <cell r="X765">
            <v>175.607</v>
          </cell>
          <cell r="Y765">
            <v>128.369</v>
          </cell>
          <cell r="Z765">
            <v>203.456</v>
          </cell>
          <cell r="AA765">
            <v>148.726</v>
          </cell>
          <cell r="AB765">
            <v>0</v>
          </cell>
          <cell r="AC765">
            <v>0</v>
          </cell>
          <cell r="AD765">
            <v>190.626</v>
          </cell>
          <cell r="AE765">
            <v>139.348</v>
          </cell>
          <cell r="AF765">
            <v>81.893</v>
          </cell>
          <cell r="AG765">
            <v>59.864</v>
          </cell>
          <cell r="AH765">
            <v>181.083</v>
          </cell>
          <cell r="AI765">
            <v>123.318</v>
          </cell>
          <cell r="AJ765">
            <v>181.863</v>
          </cell>
          <cell r="AK765">
            <v>123.849</v>
          </cell>
          <cell r="AL765">
            <v>184.009</v>
          </cell>
          <cell r="AM765">
            <v>125.31</v>
          </cell>
        </row>
        <row r="766">
          <cell r="I766" t="str">
            <v>37.20.</v>
          </cell>
          <cell r="J766" t="str">
            <v>Продукция газовых скважин</v>
          </cell>
        </row>
        <row r="766">
          <cell r="O766" t="str">
            <v>тыс.м3</v>
          </cell>
          <cell r="P766">
            <v>1997.696</v>
          </cell>
          <cell r="Q766">
            <v>1451.926</v>
          </cell>
          <cell r="R766">
            <v>2061.548</v>
          </cell>
          <cell r="S766">
            <v>1563.478</v>
          </cell>
          <cell r="T766">
            <v>2052.379</v>
          </cell>
          <cell r="U766">
            <v>1521.018</v>
          </cell>
          <cell r="V766">
            <v>2526.48</v>
          </cell>
          <cell r="W766">
            <v>1904.966</v>
          </cell>
          <cell r="X766">
            <v>2610.696</v>
          </cell>
          <cell r="Y766">
            <v>1908.419</v>
          </cell>
          <cell r="Z766">
            <v>1563.786</v>
          </cell>
          <cell r="AA766">
            <v>1143.128</v>
          </cell>
          <cell r="AB766">
            <v>1136.016</v>
          </cell>
          <cell r="AC766">
            <v>830.428</v>
          </cell>
          <cell r="AD766">
            <v>2306.865</v>
          </cell>
          <cell r="AE766">
            <v>1686.318</v>
          </cell>
          <cell r="AF766">
            <v>2776.95</v>
          </cell>
          <cell r="AG766">
            <v>2029.95</v>
          </cell>
          <cell r="AH766">
            <v>2535.676</v>
          </cell>
          <cell r="AI766">
            <v>1726.795</v>
          </cell>
          <cell r="AJ766">
            <v>2417.58</v>
          </cell>
          <cell r="AK766">
            <v>1646.372</v>
          </cell>
          <cell r="AL766">
            <v>2655.708</v>
          </cell>
          <cell r="AM766">
            <v>1808.537</v>
          </cell>
        </row>
        <row r="767">
          <cell r="I767" t="str">
            <v>37.21.</v>
          </cell>
          <cell r="J767" t="str">
            <v>в т.ч. Ярактинского НГКМ</v>
          </cell>
        </row>
        <row r="767">
          <cell r="L767" t="str">
            <v>ЯНГКМ</v>
          </cell>
          <cell r="M767" t="str">
            <v>ЦПТГ - УКПГ-2 ЯНГКМ</v>
          </cell>
          <cell r="N767" t="str">
            <v>ГГП(ГС)без гелия</v>
          </cell>
          <cell r="O767" t="str">
            <v>тыс.м3</v>
          </cell>
          <cell r="P767">
            <v>1610.143</v>
          </cell>
          <cell r="Q767">
            <v>1170.252</v>
          </cell>
          <cell r="R767">
            <v>1781.177</v>
          </cell>
          <cell r="S767">
            <v>1350.845</v>
          </cell>
          <cell r="T767">
            <v>1765.046</v>
          </cell>
          <cell r="U767">
            <v>1308.076</v>
          </cell>
          <cell r="V767">
            <v>2228.355</v>
          </cell>
          <cell r="W767">
            <v>1680.18</v>
          </cell>
          <cell r="X767">
            <v>2263.473</v>
          </cell>
          <cell r="Y767">
            <v>1654.599</v>
          </cell>
          <cell r="Z767">
            <v>1371.44</v>
          </cell>
          <cell r="AA767">
            <v>1002.523</v>
          </cell>
          <cell r="AB767">
            <v>996.286</v>
          </cell>
          <cell r="AC767">
            <v>728.285</v>
          </cell>
          <cell r="AD767">
            <v>2041.576</v>
          </cell>
          <cell r="AE767">
            <v>1492.392</v>
          </cell>
          <cell r="AF767">
            <v>2429.831</v>
          </cell>
          <cell r="AG767">
            <v>1776.206</v>
          </cell>
          <cell r="AH767">
            <v>2241.538</v>
          </cell>
          <cell r="AI767">
            <v>1526.487</v>
          </cell>
          <cell r="AJ767">
            <v>2134.723</v>
          </cell>
          <cell r="AK767">
            <v>1453.746</v>
          </cell>
          <cell r="AL767">
            <v>2326.4</v>
          </cell>
          <cell r="AM767">
            <v>1584.278</v>
          </cell>
        </row>
        <row r="768">
          <cell r="I768" t="str">
            <v>37.22.</v>
          </cell>
          <cell r="J768" t="str">
            <v>в т.ч. Аянского (Западного) ЛУ</v>
          </cell>
        </row>
        <row r="768">
          <cell r="L768" t="str">
            <v>Аянский (Западный) УН (ЯНГКМ)</v>
          </cell>
          <cell r="M768" t="str">
            <v>ЦПТГ - УКПГ-2 ЯНГКМ</v>
          </cell>
          <cell r="N768" t="str">
            <v>ГГП(ГС)без гелия</v>
          </cell>
          <cell r="O768" t="str">
            <v>тыс.м3</v>
          </cell>
          <cell r="P768">
            <v>381.56</v>
          </cell>
          <cell r="Q768">
            <v>277.318</v>
          </cell>
          <cell r="R768">
            <v>280.371</v>
          </cell>
          <cell r="S768">
            <v>212.633</v>
          </cell>
          <cell r="T768">
            <v>287.333</v>
          </cell>
          <cell r="U768">
            <v>212.942</v>
          </cell>
          <cell r="V768">
            <v>298.125</v>
          </cell>
          <cell r="W768">
            <v>224.786</v>
          </cell>
          <cell r="X768">
            <v>347.223</v>
          </cell>
          <cell r="Y768">
            <v>253.82</v>
          </cell>
          <cell r="Z768">
            <v>192.346</v>
          </cell>
          <cell r="AA768">
            <v>140.605</v>
          </cell>
          <cell r="AB768">
            <v>139.73</v>
          </cell>
          <cell r="AC768">
            <v>102.143</v>
          </cell>
          <cell r="AD768">
            <v>265.289</v>
          </cell>
          <cell r="AE768">
            <v>193.926</v>
          </cell>
          <cell r="AF768">
            <v>347.119</v>
          </cell>
          <cell r="AG768">
            <v>253.744</v>
          </cell>
          <cell r="AH768">
            <v>294.138</v>
          </cell>
          <cell r="AI768">
            <v>200.308</v>
          </cell>
          <cell r="AJ768">
            <v>282.857</v>
          </cell>
          <cell r="AK768">
            <v>192.626</v>
          </cell>
          <cell r="AL768">
            <v>329.308</v>
          </cell>
          <cell r="AM768">
            <v>224.259</v>
          </cell>
        </row>
        <row r="769">
          <cell r="I769" t="str">
            <v>37.23.</v>
          </cell>
          <cell r="J769" t="str">
            <v>в т.ч. Западно-Ярактинского УН (Ярактинское НГКМ)</v>
          </cell>
        </row>
        <row r="769">
          <cell r="L769" t="str">
            <v>Западно-Ярактинский УН (ЯНГКМ)</v>
          </cell>
          <cell r="M769" t="str">
            <v>ЦПТГ - УКПГ-2 ЯНГКМ</v>
          </cell>
          <cell r="N769" t="str">
            <v>ГГП(ГС)без гелия</v>
          </cell>
          <cell r="O769" t="str">
            <v>тыс.м3</v>
          </cell>
        </row>
        <row r="770">
          <cell r="I770" t="str">
            <v>37.24.</v>
          </cell>
          <cell r="J770" t="str">
            <v>в т.ч. Кийского УН (Ярактинское НГКМ)</v>
          </cell>
        </row>
        <row r="770">
          <cell r="L770" t="str">
            <v>Кийский УН (Ярактинское НГКМ)</v>
          </cell>
          <cell r="M770" t="str">
            <v>ЦПТГ - УКПГ-2 ЯНГКМ</v>
          </cell>
          <cell r="N770" t="str">
            <v>ГГП(ГС)без гелия</v>
          </cell>
          <cell r="O770" t="str">
            <v>тыс.м3</v>
          </cell>
          <cell r="P770">
            <v>5.993</v>
          </cell>
          <cell r="Q770">
            <v>4.356</v>
          </cell>
          <cell r="R770">
            <v>0</v>
          </cell>
          <cell r="S770">
            <v>0</v>
          </cell>
          <cell r="T770">
            <v>0</v>
          </cell>
          <cell r="U770">
            <v>0</v>
          </cell>
          <cell r="V770">
            <v>0</v>
          </cell>
          <cell r="W770">
            <v>0</v>
          </cell>
          <cell r="X770">
            <v>0</v>
          </cell>
          <cell r="Y770">
            <v>0</v>
          </cell>
          <cell r="Z770">
            <v>0</v>
          </cell>
          <cell r="AA770">
            <v>0</v>
          </cell>
          <cell r="AB770">
            <v>0</v>
          </cell>
          <cell r="AC770">
            <v>0</v>
          </cell>
          <cell r="AD770">
            <v>0</v>
          </cell>
          <cell r="AE770">
            <v>0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0</v>
          </cell>
          <cell r="AK770">
            <v>0</v>
          </cell>
          <cell r="AL770">
            <v>0</v>
          </cell>
          <cell r="AM770">
            <v>0</v>
          </cell>
        </row>
        <row r="771">
          <cell r="I771" t="str">
            <v>37.25.</v>
          </cell>
          <cell r="J771" t="str">
            <v>в т.ч. Западно-Ярактинского УН (Токминское НГКМ)</v>
          </cell>
        </row>
        <row r="771">
          <cell r="L771" t="str">
            <v>Западно-Ярактинский УН (ТНГКМ)</v>
          </cell>
          <cell r="M771" t="str">
            <v>ЦПТГ - УКПГ-2 ЯНГКМ</v>
          </cell>
          <cell r="N771" t="str">
            <v>ГГП(ГС)без гелия</v>
          </cell>
          <cell r="O771" t="str">
            <v>тыс.м3</v>
          </cell>
        </row>
        <row r="772">
          <cell r="I772" t="str">
            <v>37.26.</v>
          </cell>
          <cell r="J772" t="str">
            <v>в т.ч. Аянского ЛУ</v>
          </cell>
        </row>
        <row r="772">
          <cell r="L772" t="str">
            <v>Аянский УН (ЗАНГКМ)</v>
          </cell>
          <cell r="M772" t="str">
            <v>ЦПТГ - УКПГ-2 ЯНГКМ</v>
          </cell>
          <cell r="N772" t="str">
            <v>ГГП(ГС)без гелия</v>
          </cell>
          <cell r="O772" t="str">
            <v>тыс.м3</v>
          </cell>
        </row>
        <row r="772">
          <cell r="V772">
            <v>0</v>
          </cell>
          <cell r="W772">
            <v>0</v>
          </cell>
          <cell r="X772">
            <v>0</v>
          </cell>
          <cell r="Y772">
            <v>0</v>
          </cell>
          <cell r="Z772">
            <v>0</v>
          </cell>
          <cell r="AA772">
            <v>0</v>
          </cell>
          <cell r="AB772">
            <v>0</v>
          </cell>
          <cell r="AC772">
            <v>0</v>
          </cell>
          <cell r="AD772">
            <v>0</v>
          </cell>
          <cell r="AE772">
            <v>0</v>
          </cell>
          <cell r="AF772">
            <v>0</v>
          </cell>
          <cell r="AG772">
            <v>0</v>
          </cell>
          <cell r="AH772">
            <v>0</v>
          </cell>
          <cell r="AI772">
            <v>0</v>
          </cell>
          <cell r="AJ772">
            <v>0</v>
          </cell>
          <cell r="AK772">
            <v>0</v>
          </cell>
          <cell r="AL772">
            <v>0</v>
          </cell>
          <cell r="AM772">
            <v>0</v>
          </cell>
        </row>
        <row r="773">
          <cell r="I773" t="str">
            <v>37.82.</v>
          </cell>
          <cell r="J773" t="str">
            <v>Котельная УКПГ-2 ЯНГКМ</v>
          </cell>
        </row>
        <row r="773">
          <cell r="O773" t="str">
            <v>тыс.м3</v>
          </cell>
          <cell r="P773">
            <v>163.602</v>
          </cell>
          <cell r="Q773">
            <v>118.906</v>
          </cell>
          <cell r="R773">
            <v>121.742</v>
          </cell>
          <cell r="S773">
            <v>92.329</v>
          </cell>
          <cell r="T773">
            <v>95.764</v>
          </cell>
          <cell r="U773">
            <v>70.97</v>
          </cell>
          <cell r="V773">
            <v>150</v>
          </cell>
          <cell r="W773">
            <v>113.082</v>
          </cell>
          <cell r="X773">
            <v>155</v>
          </cell>
          <cell r="Y773">
            <v>113.296</v>
          </cell>
          <cell r="Z773">
            <v>0</v>
          </cell>
          <cell r="AA773">
            <v>0</v>
          </cell>
          <cell r="AB773">
            <v>0</v>
          </cell>
          <cell r="AC773">
            <v>0</v>
          </cell>
          <cell r="AD773">
            <v>155</v>
          </cell>
          <cell r="AE773">
            <v>113.298</v>
          </cell>
          <cell r="AF773">
            <v>150</v>
          </cell>
          <cell r="AG773">
            <v>109.64</v>
          </cell>
          <cell r="AH773">
            <v>155</v>
          </cell>
          <cell r="AI773">
            <v>105.54</v>
          </cell>
          <cell r="AJ773">
            <v>150</v>
          </cell>
          <cell r="AK773">
            <v>102.134</v>
          </cell>
          <cell r="AL773">
            <v>155</v>
          </cell>
          <cell r="AM773">
            <v>105.546</v>
          </cell>
        </row>
        <row r="774">
          <cell r="I774" t="str">
            <v>37.82.0.</v>
          </cell>
          <cell r="J774" t="str">
            <v>Попутный нефтяной газ</v>
          </cell>
        </row>
        <row r="774">
          <cell r="L774" t="str">
            <v>Аянский (Западный) УН (ЯНГКМ)</v>
          </cell>
          <cell r="M774" t="str">
            <v>ЦПТГ - УКПГ ЯНГКМ</v>
          </cell>
          <cell r="N774" t="str">
            <v>ГГП(ПНГ)</v>
          </cell>
          <cell r="O774" t="str">
            <v>тыс.м3</v>
          </cell>
          <cell r="P774">
            <v>48.426</v>
          </cell>
          <cell r="Q774">
            <v>35.196</v>
          </cell>
          <cell r="R774">
            <v>36.644</v>
          </cell>
          <cell r="S774">
            <v>27.791</v>
          </cell>
          <cell r="T774">
            <v>26.048</v>
          </cell>
          <cell r="U774">
            <v>19.304</v>
          </cell>
          <cell r="V774">
            <v>45.6</v>
          </cell>
          <cell r="W774">
            <v>34.364</v>
          </cell>
          <cell r="X774">
            <v>47.12</v>
          </cell>
          <cell r="Y774">
            <v>34.436</v>
          </cell>
          <cell r="Z774">
            <v>0</v>
          </cell>
          <cell r="AA774">
            <v>0</v>
          </cell>
          <cell r="AB774">
            <v>0</v>
          </cell>
          <cell r="AC774">
            <v>0</v>
          </cell>
          <cell r="AD774">
            <v>59.675</v>
          </cell>
          <cell r="AE774">
            <v>43.616</v>
          </cell>
          <cell r="AF774">
            <v>35.25</v>
          </cell>
          <cell r="AG774">
            <v>25.758</v>
          </cell>
          <cell r="AH774">
            <v>50.22</v>
          </cell>
          <cell r="AI774">
            <v>34.185</v>
          </cell>
          <cell r="AJ774">
            <v>50.1</v>
          </cell>
          <cell r="AK774">
            <v>34.102</v>
          </cell>
          <cell r="AL774">
            <v>45.26</v>
          </cell>
          <cell r="AM774">
            <v>30.813</v>
          </cell>
        </row>
        <row r="775">
          <cell r="I775" t="str">
            <v>37.83.</v>
          </cell>
          <cell r="J775" t="str">
            <v>Попутный нефтяной газ (ТОТ)</v>
          </cell>
        </row>
        <row r="775">
          <cell r="L775" t="str">
            <v>ЯНГКМ</v>
          </cell>
          <cell r="M775" t="str">
            <v>ЦПТГ - УПППНГ ЯНГКМ</v>
          </cell>
          <cell r="N775" t="str">
            <v>ГГП(ПНГ) без гелия</v>
          </cell>
          <cell r="O775" t="str">
            <v>тыс.м3</v>
          </cell>
          <cell r="P775">
            <v>43.322</v>
          </cell>
          <cell r="Q775">
            <v>31.486</v>
          </cell>
          <cell r="R775">
            <v>28.656</v>
          </cell>
          <cell r="S775">
            <v>21.733</v>
          </cell>
          <cell r="T775">
            <v>21.49</v>
          </cell>
          <cell r="U775">
            <v>15.926</v>
          </cell>
          <cell r="V775">
            <v>28.181</v>
          </cell>
          <cell r="W775">
            <v>21.237</v>
          </cell>
          <cell r="X775">
            <v>26.293</v>
          </cell>
          <cell r="Y775">
            <v>19.215</v>
          </cell>
          <cell r="Z775">
            <v>0</v>
          </cell>
          <cell r="AA775">
            <v>0</v>
          </cell>
          <cell r="AB775">
            <v>0</v>
          </cell>
          <cell r="AC775">
            <v>0</v>
          </cell>
          <cell r="AD775">
            <v>31.807</v>
          </cell>
          <cell r="AE775">
            <v>23.248</v>
          </cell>
          <cell r="AF775">
            <v>22.56</v>
          </cell>
          <cell r="AG775">
            <v>16.485</v>
          </cell>
          <cell r="AH775">
            <v>19.335</v>
          </cell>
          <cell r="AI775">
            <v>13.161</v>
          </cell>
          <cell r="AJ775">
            <v>19.539</v>
          </cell>
          <cell r="AK775">
            <v>13.3</v>
          </cell>
          <cell r="AL775">
            <v>24.305</v>
          </cell>
          <cell r="AM775">
            <v>16.547</v>
          </cell>
        </row>
        <row r="776">
          <cell r="I776" t="str">
            <v>37.99.8.</v>
          </cell>
          <cell r="J776" t="str">
            <v>Попутный нефтяной газ (ИНК)</v>
          </cell>
        </row>
        <row r="776">
          <cell r="O776" t="str">
            <v>тыс.м3</v>
          </cell>
          <cell r="P776">
            <v>5.104</v>
          </cell>
          <cell r="Q776">
            <v>3.71</v>
          </cell>
          <cell r="R776">
            <v>7.988</v>
          </cell>
          <cell r="S776">
            <v>6.058</v>
          </cell>
          <cell r="T776">
            <v>4.558</v>
          </cell>
          <cell r="U776">
            <v>3.378</v>
          </cell>
          <cell r="V776">
            <v>17.419</v>
          </cell>
          <cell r="W776">
            <v>13.127</v>
          </cell>
          <cell r="X776">
            <v>13.571</v>
          </cell>
          <cell r="Y776">
            <v>9.918</v>
          </cell>
          <cell r="Z776">
            <v>0</v>
          </cell>
          <cell r="AA776">
            <v>0</v>
          </cell>
          <cell r="AB776">
            <v>0</v>
          </cell>
          <cell r="AC776">
            <v>0</v>
          </cell>
          <cell r="AD776">
            <v>19.991</v>
          </cell>
          <cell r="AE776">
            <v>14.611</v>
          </cell>
          <cell r="AF776">
            <v>9.306</v>
          </cell>
          <cell r="AG776">
            <v>6.8</v>
          </cell>
          <cell r="AH776">
            <v>23.402</v>
          </cell>
          <cell r="AI776">
            <v>15.93</v>
          </cell>
          <cell r="AJ776">
            <v>23.046</v>
          </cell>
          <cell r="AK776">
            <v>15.687</v>
          </cell>
          <cell r="AL776">
            <v>13.351</v>
          </cell>
          <cell r="AM776">
            <v>9.089</v>
          </cell>
        </row>
        <row r="777">
          <cell r="I777" t="str">
            <v>37.99.81.</v>
          </cell>
          <cell r="J777" t="str">
            <v>Попутный нефтяной газ (НГГ)</v>
          </cell>
        </row>
        <row r="777">
          <cell r="O777" t="str">
            <v>тыс.м3</v>
          </cell>
        </row>
        <row r="777">
          <cell r="V777">
            <v>0</v>
          </cell>
          <cell r="W777">
            <v>0</v>
          </cell>
          <cell r="X777">
            <v>7.256</v>
          </cell>
          <cell r="Y777">
            <v>5.303</v>
          </cell>
          <cell r="Z777">
            <v>0</v>
          </cell>
          <cell r="AA777">
            <v>0</v>
          </cell>
          <cell r="AB777">
            <v>0</v>
          </cell>
          <cell r="AC777">
            <v>0</v>
          </cell>
          <cell r="AD777">
            <v>7.877</v>
          </cell>
          <cell r="AE777">
            <v>5.757</v>
          </cell>
          <cell r="AF777">
            <v>3.384</v>
          </cell>
          <cell r="AG777">
            <v>2.473</v>
          </cell>
          <cell r="AH777">
            <v>7.483</v>
          </cell>
          <cell r="AI777">
            <v>5.094</v>
          </cell>
          <cell r="AJ777">
            <v>7.515</v>
          </cell>
          <cell r="AK777">
            <v>5.115</v>
          </cell>
          <cell r="AL777">
            <v>7.604</v>
          </cell>
          <cell r="AM777">
            <v>5.177</v>
          </cell>
        </row>
        <row r="778">
          <cell r="I778" t="str">
            <v>37.84.</v>
          </cell>
          <cell r="J778" t="str">
            <v>Продукция газовых скважин</v>
          </cell>
        </row>
        <row r="778">
          <cell r="O778" t="str">
            <v>тыс.м3</v>
          </cell>
          <cell r="P778">
            <v>115.176</v>
          </cell>
          <cell r="Q778">
            <v>83.71</v>
          </cell>
          <cell r="R778">
            <v>85.098</v>
          </cell>
          <cell r="S778">
            <v>64.538</v>
          </cell>
          <cell r="T778">
            <v>69.716</v>
          </cell>
          <cell r="U778">
            <v>51.666</v>
          </cell>
          <cell r="V778">
            <v>104.4</v>
          </cell>
          <cell r="W778">
            <v>78.718</v>
          </cell>
          <cell r="X778">
            <v>107.88</v>
          </cell>
          <cell r="Y778">
            <v>78.86</v>
          </cell>
          <cell r="Z778">
            <v>0</v>
          </cell>
          <cell r="AA778">
            <v>0</v>
          </cell>
          <cell r="AB778">
            <v>0</v>
          </cell>
          <cell r="AC778">
            <v>0</v>
          </cell>
          <cell r="AD778">
            <v>95.325</v>
          </cell>
          <cell r="AE778">
            <v>69.682</v>
          </cell>
          <cell r="AF778">
            <v>114.75</v>
          </cell>
          <cell r="AG778">
            <v>83.882</v>
          </cell>
          <cell r="AH778">
            <v>104.78</v>
          </cell>
          <cell r="AI778">
            <v>71.355</v>
          </cell>
          <cell r="AJ778">
            <v>99.9</v>
          </cell>
          <cell r="AK778">
            <v>68.032</v>
          </cell>
          <cell r="AL778">
            <v>109.74</v>
          </cell>
          <cell r="AM778">
            <v>74.733</v>
          </cell>
        </row>
        <row r="779">
          <cell r="I779" t="str">
            <v>37.85.</v>
          </cell>
          <cell r="J779" t="str">
            <v>в т.ч. Ярактинского НГКМ</v>
          </cell>
        </row>
        <row r="779">
          <cell r="L779" t="str">
            <v>ЯНГКМ</v>
          </cell>
          <cell r="M779" t="str">
            <v>Котельная УКПГ-2 ЯНГКМ</v>
          </cell>
          <cell r="N779" t="str">
            <v>ГГП(ГС)без гелия</v>
          </cell>
          <cell r="O779" t="str">
            <v>тыс.м3</v>
          </cell>
          <cell r="P779">
            <v>92.8309999999999</v>
          </cell>
          <cell r="Q779">
            <v>67.47</v>
          </cell>
          <cell r="R779">
            <v>73.525</v>
          </cell>
          <cell r="S779">
            <v>55.761</v>
          </cell>
          <cell r="T779">
            <v>59.956</v>
          </cell>
          <cell r="U779">
            <v>44.433</v>
          </cell>
          <cell r="V779">
            <v>92.081</v>
          </cell>
          <cell r="W779">
            <v>69.429</v>
          </cell>
          <cell r="X779">
            <v>93.532</v>
          </cell>
          <cell r="Y779">
            <v>68.372</v>
          </cell>
          <cell r="Z779">
            <v>0</v>
          </cell>
          <cell r="AA779">
            <v>0</v>
          </cell>
          <cell r="AB779">
            <v>0</v>
          </cell>
          <cell r="AC779">
            <v>0</v>
          </cell>
          <cell r="AD779">
            <v>84.363</v>
          </cell>
          <cell r="AE779">
            <v>61.669</v>
          </cell>
          <cell r="AF779">
            <v>100.406</v>
          </cell>
          <cell r="AG779">
            <v>73.397</v>
          </cell>
          <cell r="AH779">
            <v>92.626</v>
          </cell>
          <cell r="AI779">
            <v>63.078</v>
          </cell>
          <cell r="AJ779">
            <v>88.212</v>
          </cell>
          <cell r="AK779">
            <v>60.072</v>
          </cell>
          <cell r="AL779">
            <v>96.132</v>
          </cell>
          <cell r="AM779">
            <v>65.466</v>
          </cell>
        </row>
        <row r="780">
          <cell r="I780" t="str">
            <v>37.86.</v>
          </cell>
          <cell r="J780" t="str">
            <v>в т.ч. Аянского (Западного) ЛУ</v>
          </cell>
        </row>
        <row r="780">
          <cell r="L780" t="str">
            <v>Аянский (Западный) УН (ЯНГКМ)</v>
          </cell>
          <cell r="M780" t="str">
            <v>Котельная УКПГ-2 ЯНГКМ</v>
          </cell>
          <cell r="N780" t="str">
            <v>ГГП(ГС)без гелия</v>
          </cell>
          <cell r="O780" t="str">
            <v>тыс.м3</v>
          </cell>
          <cell r="P780">
            <v>21.999</v>
          </cell>
          <cell r="Q780">
            <v>15.989</v>
          </cell>
          <cell r="R780">
            <v>11.573</v>
          </cell>
          <cell r="S780">
            <v>8.777</v>
          </cell>
          <cell r="T780">
            <v>9.76</v>
          </cell>
          <cell r="U780">
            <v>7.233</v>
          </cell>
          <cell r="V780">
            <v>12.319</v>
          </cell>
          <cell r="W780">
            <v>9.289</v>
          </cell>
          <cell r="X780">
            <v>14.348</v>
          </cell>
          <cell r="Y780">
            <v>10.488</v>
          </cell>
          <cell r="Z780">
            <v>0</v>
          </cell>
          <cell r="AA780">
            <v>0</v>
          </cell>
          <cell r="AB780">
            <v>0</v>
          </cell>
          <cell r="AC780">
            <v>0</v>
          </cell>
          <cell r="AD780">
            <v>10.962</v>
          </cell>
          <cell r="AE780">
            <v>8.013</v>
          </cell>
          <cell r="AF780">
            <v>14.344</v>
          </cell>
          <cell r="AG780">
            <v>10.485</v>
          </cell>
          <cell r="AH780">
            <v>12.154</v>
          </cell>
          <cell r="AI780">
            <v>8.277</v>
          </cell>
          <cell r="AJ780">
            <v>11.688</v>
          </cell>
          <cell r="AK780">
            <v>7.96</v>
          </cell>
          <cell r="AL780">
            <v>13.608</v>
          </cell>
          <cell r="AM780">
            <v>9.267</v>
          </cell>
        </row>
        <row r="781">
          <cell r="I781" t="str">
            <v>37.87.</v>
          </cell>
          <cell r="J781" t="str">
            <v>в т.ч. Западно-Ярактинского УН (Ярактинское НГКМ)</v>
          </cell>
        </row>
        <row r="781">
          <cell r="L781" t="str">
            <v>Западно-Ярактинский УН (ЯНГКМ)</v>
          </cell>
          <cell r="M781" t="str">
            <v>Котельная УКПГ-2 ЯНГКМ</v>
          </cell>
          <cell r="N781" t="str">
            <v>ГГП(ГС)без гелия</v>
          </cell>
          <cell r="O781" t="str">
            <v>тыс.м3</v>
          </cell>
        </row>
        <row r="782">
          <cell r="I782" t="str">
            <v>37.88.</v>
          </cell>
          <cell r="J782" t="str">
            <v>в т.ч. Кийского УН (Ярактинское НГКМ)</v>
          </cell>
        </row>
        <row r="782">
          <cell r="L782" t="str">
            <v>Кийский УН (Ярактинское НГКМ)</v>
          </cell>
          <cell r="M782" t="str">
            <v>Котельная УКПГ-2 ЯНГКМ</v>
          </cell>
          <cell r="N782" t="str">
            <v>ГГП(ГС)без гелия</v>
          </cell>
          <cell r="O782" t="str">
            <v>тыс.м3</v>
          </cell>
          <cell r="P782">
            <v>0.346</v>
          </cell>
          <cell r="Q782">
            <v>0.251</v>
          </cell>
          <cell r="R782">
            <v>0</v>
          </cell>
          <cell r="S782">
            <v>0</v>
          </cell>
          <cell r="T782">
            <v>0</v>
          </cell>
          <cell r="U782">
            <v>0</v>
          </cell>
          <cell r="V782">
            <v>0</v>
          </cell>
          <cell r="W782">
            <v>0</v>
          </cell>
          <cell r="X782">
            <v>0</v>
          </cell>
          <cell r="Y782">
            <v>0</v>
          </cell>
          <cell r="Z782">
            <v>0</v>
          </cell>
          <cell r="AA782">
            <v>0</v>
          </cell>
          <cell r="AB782">
            <v>0</v>
          </cell>
          <cell r="AC782">
            <v>0</v>
          </cell>
          <cell r="AD782">
            <v>0</v>
          </cell>
          <cell r="AE782">
            <v>0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0</v>
          </cell>
          <cell r="AK782">
            <v>0</v>
          </cell>
          <cell r="AL782">
            <v>0</v>
          </cell>
          <cell r="AM782">
            <v>0</v>
          </cell>
        </row>
        <row r="783">
          <cell r="I783" t="str">
            <v>37.89.</v>
          </cell>
          <cell r="J783" t="str">
            <v>в т.ч. Западно-Ярактинского УН (Токминское НГКМ)</v>
          </cell>
        </row>
        <row r="783">
          <cell r="L783" t="str">
            <v>Западно-Ярактинский УН (ТНГКМ)</v>
          </cell>
          <cell r="M783" t="str">
            <v>Котельная УКПГ-2 ЯНГКМ</v>
          </cell>
          <cell r="N783" t="str">
            <v>ГГП(ГС)без гелия</v>
          </cell>
          <cell r="O783" t="str">
            <v>тыс.м3</v>
          </cell>
        </row>
        <row r="784">
          <cell r="I784" t="str">
            <v>37.90.</v>
          </cell>
          <cell r="J784" t="str">
            <v>в т.ч. Аянского ЛУ</v>
          </cell>
        </row>
        <row r="784">
          <cell r="L784" t="str">
            <v>Аянский УН (ЗАНГКМ)</v>
          </cell>
          <cell r="M784" t="str">
            <v>Котельная УКПГ-2 ЯНГКМ</v>
          </cell>
          <cell r="N784" t="str">
            <v>ГГП(ГС)без гелия</v>
          </cell>
          <cell r="O784" t="str">
            <v>тыс.м3</v>
          </cell>
        </row>
        <row r="784">
          <cell r="V784">
            <v>0</v>
          </cell>
          <cell r="W784">
            <v>0</v>
          </cell>
          <cell r="X784">
            <v>0</v>
          </cell>
          <cell r="Y784">
            <v>0</v>
          </cell>
          <cell r="Z784">
            <v>0</v>
          </cell>
          <cell r="AA784">
            <v>0</v>
          </cell>
          <cell r="AB784">
            <v>0</v>
          </cell>
          <cell r="AC784">
            <v>0</v>
          </cell>
          <cell r="AD784">
            <v>0</v>
          </cell>
          <cell r="AE784">
            <v>0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0</v>
          </cell>
          <cell r="AK784">
            <v>0</v>
          </cell>
          <cell r="AL784">
            <v>0</v>
          </cell>
          <cell r="AM784">
            <v>0</v>
          </cell>
        </row>
        <row r="785">
          <cell r="I785" t="str">
            <v>37.99.13.</v>
          </cell>
          <cell r="J785" t="str">
            <v>Котельная УКЛ, УХЛ ЯНГКМ</v>
          </cell>
        </row>
        <row r="785">
          <cell r="O785" t="str">
            <v>тыс.м3</v>
          </cell>
        </row>
        <row r="785">
          <cell r="AB785">
            <v>512.4</v>
          </cell>
          <cell r="AC785">
            <v>374.564</v>
          </cell>
          <cell r="AD785">
            <v>22.05</v>
          </cell>
          <cell r="AE785">
            <v>16.118</v>
          </cell>
        </row>
        <row r="786">
          <cell r="I786" t="str">
            <v>37.99.0.</v>
          </cell>
          <cell r="J786" t="str">
            <v>Попутный нефтяной газ</v>
          </cell>
        </row>
        <row r="786">
          <cell r="L786" t="str">
            <v>Аянский (Западный) УН (ЯНГКМ)</v>
          </cell>
          <cell r="M786" t="str">
            <v>ЦПТГ - УКПГ ЯНГКМ</v>
          </cell>
          <cell r="N786" t="str">
            <v>ГГП(ПНГ)</v>
          </cell>
          <cell r="O786" t="str">
            <v>тыс.м3</v>
          </cell>
        </row>
        <row r="786">
          <cell r="AB786">
            <v>182.414</v>
          </cell>
          <cell r="AC786">
            <v>133.344</v>
          </cell>
          <cell r="AD786">
            <v>8.489</v>
          </cell>
          <cell r="AE786">
            <v>6.205</v>
          </cell>
        </row>
        <row r="787">
          <cell r="I787" t="str">
            <v>37.99.14.</v>
          </cell>
          <cell r="J787" t="str">
            <v>Попутный нефтяной газ (ТОТ)</v>
          </cell>
        </row>
        <row r="787">
          <cell r="L787" t="str">
            <v>Аянский (Западный) УН (ЯНГКМ)</v>
          </cell>
          <cell r="M787" t="str">
            <v>Котельная УКЛ, УХЛ ЯНГКМ</v>
          </cell>
          <cell r="N787" t="str">
            <v>ГГП(ГС)без гелия</v>
          </cell>
          <cell r="O787" t="str">
            <v>тыс.м3</v>
          </cell>
        </row>
        <row r="787">
          <cell r="AB787">
            <v>180.043</v>
          </cell>
          <cell r="AC787">
            <v>131.611</v>
          </cell>
          <cell r="AD787">
            <v>4.525</v>
          </cell>
          <cell r="AE787">
            <v>3.308</v>
          </cell>
        </row>
        <row r="788">
          <cell r="I788" t="str">
            <v>37.99.15.</v>
          </cell>
          <cell r="J788" t="str">
            <v>Попутный нефтяной газ (ИНК)</v>
          </cell>
        </row>
        <row r="788">
          <cell r="O788" t="str">
            <v>тыс.м3</v>
          </cell>
        </row>
        <row r="788">
          <cell r="AB788">
            <v>2.37099999999998</v>
          </cell>
          <cell r="AC788">
            <v>1.733</v>
          </cell>
          <cell r="AD788">
            <v>2.843</v>
          </cell>
          <cell r="AE788">
            <v>2.078</v>
          </cell>
        </row>
        <row r="789">
          <cell r="I789" t="str">
            <v>37.99.23.</v>
          </cell>
          <cell r="J789" t="str">
            <v>Попутный нефтяной газ (НГГ)</v>
          </cell>
        </row>
        <row r="789">
          <cell r="O789" t="str">
            <v>тыс.м3</v>
          </cell>
        </row>
        <row r="789">
          <cell r="AB789">
            <v>0</v>
          </cell>
          <cell r="AC789">
            <v>0</v>
          </cell>
          <cell r="AD789">
            <v>1.121</v>
          </cell>
          <cell r="AE789">
            <v>0.819</v>
          </cell>
        </row>
        <row r="790">
          <cell r="I790" t="str">
            <v>37.99.16.</v>
          </cell>
          <cell r="J790" t="str">
            <v>Продукция газовых скважин</v>
          </cell>
        </row>
        <row r="790">
          <cell r="O790" t="str">
            <v>тыс.м3</v>
          </cell>
        </row>
        <row r="790">
          <cell r="AB790">
            <v>329.986</v>
          </cell>
          <cell r="AC790">
            <v>241.22</v>
          </cell>
          <cell r="AD790">
            <v>13.561</v>
          </cell>
          <cell r="AE790">
            <v>9.913</v>
          </cell>
        </row>
        <row r="791">
          <cell r="I791" t="str">
            <v>37.99.17.</v>
          </cell>
          <cell r="J791" t="str">
            <v>в т.ч. Ярактинского НГКМ</v>
          </cell>
        </row>
        <row r="791">
          <cell r="L791" t="str">
            <v>ЯНГКМ</v>
          </cell>
          <cell r="M791" t="str">
            <v>Котельная УКЛ, УХЛ ЯНГКМ</v>
          </cell>
          <cell r="N791" t="str">
            <v>ГГП(ГС)без гелия</v>
          </cell>
          <cell r="O791" t="str">
            <v>тыс.м3</v>
          </cell>
        </row>
        <row r="791">
          <cell r="AB791">
            <v>289.398</v>
          </cell>
          <cell r="AC791">
            <v>211.55</v>
          </cell>
          <cell r="AD791">
            <v>12.001</v>
          </cell>
          <cell r="AE791">
            <v>8.773</v>
          </cell>
        </row>
        <row r="792">
          <cell r="I792" t="str">
            <v>37.99.18.</v>
          </cell>
          <cell r="J792" t="str">
            <v>в т.ч. Аянского (Западного) ЛУ</v>
          </cell>
        </row>
        <row r="792">
          <cell r="L792" t="str">
            <v>Аянский (Западный) УН (ЯНГКМ)</v>
          </cell>
          <cell r="M792" t="str">
            <v>Котельная УКЛ, УХЛ ЯНГКМ</v>
          </cell>
          <cell r="N792" t="str">
            <v>ГГП(ГС)без гелия</v>
          </cell>
          <cell r="O792" t="str">
            <v>тыс.м3</v>
          </cell>
        </row>
        <row r="792">
          <cell r="AB792">
            <v>40.588</v>
          </cell>
          <cell r="AC792">
            <v>29.67</v>
          </cell>
          <cell r="AD792">
            <v>1.56</v>
          </cell>
          <cell r="AE792">
            <v>1.14</v>
          </cell>
        </row>
        <row r="793">
          <cell r="I793" t="str">
            <v>37.99.19.</v>
          </cell>
          <cell r="J793" t="str">
            <v>в т.ч. Западно-Ярактинского УН (Ярактинское НГКМ)</v>
          </cell>
        </row>
        <row r="793">
          <cell r="L793" t="str">
            <v>Западно-Ярактинский УН (ЯНГКМ)</v>
          </cell>
          <cell r="M793" t="str">
            <v>Котельная УКЛ, УХЛ ЯНГКМ</v>
          </cell>
          <cell r="N793" t="str">
            <v>ГГП(ГС)без гелия</v>
          </cell>
          <cell r="O793" t="str">
            <v>тыс.м3</v>
          </cell>
        </row>
        <row r="794">
          <cell r="I794" t="str">
            <v>37.99.20.</v>
          </cell>
          <cell r="J794" t="str">
            <v>в т.ч. Кийского УН (Ярактинское НГКМ)</v>
          </cell>
        </row>
        <row r="794">
          <cell r="L794" t="str">
            <v>Кийский УН (Ярактинское НГКМ)</v>
          </cell>
          <cell r="M794" t="str">
            <v>Котельная УКЛ, УХЛ ЯНГКМ</v>
          </cell>
          <cell r="N794" t="str">
            <v>ГГП(ГС)без гелия</v>
          </cell>
          <cell r="O794" t="str">
            <v>тыс.м3</v>
          </cell>
        </row>
        <row r="794">
          <cell r="AB794">
            <v>0</v>
          </cell>
          <cell r="AC794">
            <v>0</v>
          </cell>
          <cell r="AD794">
            <v>0</v>
          </cell>
          <cell r="AE794">
            <v>0</v>
          </cell>
        </row>
        <row r="795">
          <cell r="I795" t="str">
            <v>37.99.21.</v>
          </cell>
          <cell r="J795" t="str">
            <v>в т.ч. Западно-Ярактинского УН (Токминское НГКМ)</v>
          </cell>
        </row>
        <row r="795">
          <cell r="L795" t="str">
            <v>Западно-Ярактинский УН (ТНГКМ)</v>
          </cell>
          <cell r="M795" t="str">
            <v>Котельная УКЛ, УХЛ ЯНГКМ</v>
          </cell>
          <cell r="N795" t="str">
            <v>ГГП(ГС)без гелия</v>
          </cell>
          <cell r="O795" t="str">
            <v>тыс.м3</v>
          </cell>
        </row>
        <row r="796">
          <cell r="I796" t="str">
            <v>37.99.22.</v>
          </cell>
          <cell r="J796" t="str">
            <v>в т.ч. Аянского ЛУ</v>
          </cell>
        </row>
        <row r="796">
          <cell r="L796" t="str">
            <v>Аянский УН (ЗАНГКМ)</v>
          </cell>
          <cell r="M796" t="str">
            <v>Котельная УКЛ, УХЛ ЯНГКМ</v>
          </cell>
          <cell r="N796" t="str">
            <v>ГГП(ГС)без гелия</v>
          </cell>
          <cell r="O796" t="str">
            <v>тыс.м3</v>
          </cell>
        </row>
        <row r="796">
          <cell r="AB796">
            <v>0</v>
          </cell>
          <cell r="AC796">
            <v>0</v>
          </cell>
          <cell r="AD796">
            <v>0</v>
          </cell>
          <cell r="AE796">
            <v>0</v>
          </cell>
        </row>
        <row r="797">
          <cell r="I797" t="str">
            <v>37.55.</v>
          </cell>
          <cell r="J797" t="str">
            <v>ЦПТГ - УПППНГ ЯНГКМ</v>
          </cell>
        </row>
        <row r="797">
          <cell r="O797" t="str">
            <v>тыс.м3</v>
          </cell>
        </row>
        <row r="798">
          <cell r="I798" t="str">
            <v>37.55.0.</v>
          </cell>
          <cell r="J798" t="str">
            <v>Попутный нефтяной газ</v>
          </cell>
        </row>
        <row r="798">
          <cell r="L798" t="str">
            <v>Аянский (Западный) УН (ЯНГКМ)</v>
          </cell>
          <cell r="M798" t="str">
            <v>ЦПТГ - УКПГ ЯНГКМ</v>
          </cell>
          <cell r="N798" t="str">
            <v>ГГП(ПНГ)</v>
          </cell>
          <cell r="O798" t="str">
            <v>тыс.м3</v>
          </cell>
        </row>
        <row r="799">
          <cell r="I799" t="str">
            <v>37.56.</v>
          </cell>
          <cell r="J799" t="str">
            <v>Попутный нефтяной газ (ТОТ)</v>
          </cell>
        </row>
        <row r="799">
          <cell r="L799" t="str">
            <v>ЯНГКМ</v>
          </cell>
          <cell r="M799" t="str">
            <v>ЦПТГ - УПППНГ ЯНГКМ</v>
          </cell>
          <cell r="N799" t="str">
            <v>ГГП(ПНГ) без гелия</v>
          </cell>
          <cell r="O799" t="str">
            <v>тыс.м3</v>
          </cell>
        </row>
        <row r="800">
          <cell r="I800" t="str">
            <v>37.99.12</v>
          </cell>
          <cell r="J800" t="str">
            <v>Попутный нефтяной газ (ИНК)</v>
          </cell>
        </row>
        <row r="800">
          <cell r="O800" t="str">
            <v>тыс.м3</v>
          </cell>
        </row>
        <row r="801">
          <cell r="I801" t="str">
            <v>37.99.13</v>
          </cell>
          <cell r="J801" t="str">
            <v>Попутный нефтяной газ (НГГ)</v>
          </cell>
        </row>
        <row r="801">
          <cell r="O801" t="str">
            <v>тыс.м3</v>
          </cell>
        </row>
        <row r="802">
          <cell r="I802" t="str">
            <v>37.57.</v>
          </cell>
          <cell r="J802" t="str">
            <v>Продукция газовых скважин</v>
          </cell>
        </row>
        <row r="802">
          <cell r="O802" t="str">
            <v>тыс.м3</v>
          </cell>
        </row>
        <row r="803">
          <cell r="I803" t="str">
            <v>37.58.</v>
          </cell>
          <cell r="J803" t="str">
            <v>в т.ч. Ярактинского НГКМ</v>
          </cell>
        </row>
        <row r="803">
          <cell r="L803" t="str">
            <v>ЯНГКМ</v>
          </cell>
          <cell r="M803" t="str">
            <v>ЦПТГ - УПППНГ ЯНГКМ</v>
          </cell>
          <cell r="N803" t="str">
            <v>ГГП(ГС)без гелия</v>
          </cell>
          <cell r="O803" t="str">
            <v>тыс.м3</v>
          </cell>
        </row>
        <row r="804">
          <cell r="I804" t="str">
            <v>37.59.</v>
          </cell>
          <cell r="J804" t="str">
            <v>в т.ч. Аянского (Западного) ЛУ</v>
          </cell>
        </row>
        <row r="804">
          <cell r="L804" t="str">
            <v>Аянский (Западный) УН (ЯНГКМ)</v>
          </cell>
          <cell r="M804" t="str">
            <v>ЦПТГ - УПППНГ ЯНГКМ</v>
          </cell>
          <cell r="N804" t="str">
            <v>ГГП(ГС)без гелия</v>
          </cell>
          <cell r="O804" t="str">
            <v>тыс.м3</v>
          </cell>
        </row>
        <row r="805">
          <cell r="I805" t="str">
            <v>37.60.</v>
          </cell>
          <cell r="J805" t="str">
            <v>в т.ч. Западно-Ярактинского УН (Ярактинское НГКМ)</v>
          </cell>
        </row>
        <row r="805">
          <cell r="L805" t="str">
            <v>Западно-Ярактинский УН (ЯНГКМ)</v>
          </cell>
          <cell r="M805" t="str">
            <v>ЦПТГ - УПППНГ ЯНГКМ</v>
          </cell>
          <cell r="N805" t="str">
            <v>ГГП(ГС)без гелия</v>
          </cell>
          <cell r="O805" t="str">
            <v>тыс.м3</v>
          </cell>
        </row>
        <row r="806">
          <cell r="I806" t="str">
            <v>37.61.</v>
          </cell>
          <cell r="J806" t="str">
            <v>в т.ч. Кийского УН (Ярактинское НГКМ)</v>
          </cell>
        </row>
        <row r="806">
          <cell r="L806" t="str">
            <v>Кийский УН (Ярактинское НГКМ)</v>
          </cell>
          <cell r="M806" t="str">
            <v>ЦПТГ - УПППНГ ЯНГКМ</v>
          </cell>
          <cell r="N806" t="str">
            <v>ГГП(ГС)без гелия</v>
          </cell>
          <cell r="O806" t="str">
            <v>тыс.м3</v>
          </cell>
        </row>
        <row r="807">
          <cell r="I807" t="str">
            <v>37.62.</v>
          </cell>
          <cell r="J807" t="str">
            <v>в т.ч. Западно-Ярактинского УН (Токминское НГКМ)</v>
          </cell>
        </row>
        <row r="807">
          <cell r="L807" t="str">
            <v>Западно-Ярактинский УН (ТНГКМ)</v>
          </cell>
          <cell r="M807" t="str">
            <v>ЦПТГ - УПППНГ ЯНГКМ</v>
          </cell>
          <cell r="N807" t="str">
            <v>ГГП(ГС)без гелия</v>
          </cell>
          <cell r="O807" t="str">
            <v>тыс.м3</v>
          </cell>
        </row>
        <row r="808">
          <cell r="I808" t="str">
            <v>37.63.</v>
          </cell>
          <cell r="J808" t="str">
            <v>в т.ч. Аянского ЛУ</v>
          </cell>
        </row>
        <row r="808">
          <cell r="L808" t="str">
            <v>Аянский УН (ЗАНГКМ)</v>
          </cell>
          <cell r="M808" t="str">
            <v>ЦПТГ - УПППНГ ЯНГКМ</v>
          </cell>
          <cell r="N808" t="str">
            <v>ГГП(ГС)без гелия</v>
          </cell>
          <cell r="O808" t="str">
            <v>тыс.м3</v>
          </cell>
        </row>
        <row r="809">
          <cell r="I809" t="str">
            <v>37.64.</v>
          </cell>
          <cell r="J809" t="str">
            <v>ЦПТГ - УКПГ ЯНГКМ (ДВС КУ, факел пилотный и пр.)</v>
          </cell>
        </row>
        <row r="809">
          <cell r="O809" t="str">
            <v>тыс.м3</v>
          </cell>
        </row>
        <row r="810">
          <cell r="I810" t="str">
            <v>37.65.0.0</v>
          </cell>
          <cell r="J810" t="str">
            <v>Попутный нефтяной газ</v>
          </cell>
        </row>
        <row r="810">
          <cell r="L810" t="str">
            <v>Аянский (Западный) УН (ЯНГКМ)</v>
          </cell>
          <cell r="M810" t="str">
            <v>ЦПТГ - УКПГ ЯНГКМ</v>
          </cell>
          <cell r="N810" t="str">
            <v>ГГП(ПНГ)</v>
          </cell>
          <cell r="O810" t="str">
            <v>тыс.м3</v>
          </cell>
        </row>
        <row r="811">
          <cell r="I811" t="str">
            <v>37.65.</v>
          </cell>
          <cell r="J811" t="str">
            <v>Попутный нефтяной газ (ТОТ)</v>
          </cell>
        </row>
        <row r="811">
          <cell r="L811" t="str">
            <v>ЯНГКМ</v>
          </cell>
          <cell r="M811" t="str">
            <v>ЦПТГ - УПППНГ ЯНГКМ</v>
          </cell>
          <cell r="N811" t="str">
            <v>ГГП(ПНГ) без гелия</v>
          </cell>
          <cell r="O811" t="str">
            <v>тыс.м3</v>
          </cell>
        </row>
        <row r="812">
          <cell r="I812" t="str">
            <v>37.99.5.</v>
          </cell>
          <cell r="J812" t="str">
            <v>Попутный нефтяной газ (ИНК)</v>
          </cell>
        </row>
        <row r="812">
          <cell r="O812" t="str">
            <v>тыс.м3</v>
          </cell>
        </row>
        <row r="813">
          <cell r="I813" t="str">
            <v>37.99.51.</v>
          </cell>
          <cell r="J813" t="str">
            <v>Попутный нефтяной газ (НГГ)</v>
          </cell>
        </row>
        <row r="813">
          <cell r="O813" t="str">
            <v>тыс.м3</v>
          </cell>
        </row>
        <row r="814">
          <cell r="I814" t="str">
            <v>37.66.</v>
          </cell>
          <cell r="J814" t="str">
            <v>Продукция газовых скважин</v>
          </cell>
        </row>
        <row r="814">
          <cell r="O814" t="str">
            <v>тыс.м3</v>
          </cell>
        </row>
        <row r="815">
          <cell r="I815" t="str">
            <v>37.67.</v>
          </cell>
          <cell r="J815" t="str">
            <v>в т.ч. Ярактинского НГКМ</v>
          </cell>
        </row>
        <row r="815">
          <cell r="L815" t="str">
            <v>ЯНГКМ</v>
          </cell>
          <cell r="M815" t="str">
            <v>ЦПТГ - УКПГ ЯНГКМ</v>
          </cell>
          <cell r="N815" t="str">
            <v>ГГП(ГС)без гелия</v>
          </cell>
          <cell r="O815" t="str">
            <v>тыс.м3</v>
          </cell>
        </row>
        <row r="816">
          <cell r="I816" t="str">
            <v>37.68.</v>
          </cell>
          <cell r="J816" t="str">
            <v>в т.ч. Аянского (Западного) ЛУ</v>
          </cell>
        </row>
        <row r="816">
          <cell r="L816" t="str">
            <v>Аянский (Западный) УН (ЯНГКМ)</v>
          </cell>
          <cell r="M816" t="str">
            <v>ЦПТГ - УКПГ ЯНГКМ</v>
          </cell>
          <cell r="N816" t="str">
            <v>ГГП(ГС)без гелия</v>
          </cell>
          <cell r="O816" t="str">
            <v>тыс.м3</v>
          </cell>
        </row>
        <row r="817">
          <cell r="I817" t="str">
            <v>37.69.</v>
          </cell>
          <cell r="J817" t="str">
            <v>в т.ч. Западно-Ярактинского УН (Ярактинское НГКМ)</v>
          </cell>
        </row>
        <row r="817">
          <cell r="L817" t="str">
            <v>Западно-Ярактинский УН (ЯНГКМ)</v>
          </cell>
          <cell r="M817" t="str">
            <v>ЦПТГ - УКПГ ЯНГКМ</v>
          </cell>
          <cell r="N817" t="str">
            <v>ГГП(ГС)без гелия</v>
          </cell>
          <cell r="O817" t="str">
            <v>тыс.м3</v>
          </cell>
        </row>
        <row r="818">
          <cell r="I818" t="str">
            <v>37.70.</v>
          </cell>
          <cell r="J818" t="str">
            <v>в т.ч. Кийского УН (Ярактинское НГКМ)</v>
          </cell>
        </row>
        <row r="818">
          <cell r="L818" t="str">
            <v>Кийский УН (Ярактинское НГКМ)</v>
          </cell>
          <cell r="M818" t="str">
            <v>ЦПТГ - УКПГ ЯНГКМ</v>
          </cell>
          <cell r="N818" t="str">
            <v>ГГП(ГС)без гелия</v>
          </cell>
          <cell r="O818" t="str">
            <v>тыс.м3</v>
          </cell>
        </row>
        <row r="819">
          <cell r="I819" t="str">
            <v>37.71.</v>
          </cell>
          <cell r="J819" t="str">
            <v>в т.ч. Западно-Ярактинского УН (Токминское НГКМ)</v>
          </cell>
        </row>
        <row r="819">
          <cell r="L819" t="str">
            <v>Западно-Ярактинский УН (ТНГКМ)</v>
          </cell>
          <cell r="M819" t="str">
            <v>ЦПТГ - УКПГ ЯНГКМ</v>
          </cell>
          <cell r="N819" t="str">
            <v>ГГП(ГС)без гелия</v>
          </cell>
          <cell r="O819" t="str">
            <v>тыс.м3</v>
          </cell>
        </row>
        <row r="820">
          <cell r="I820" t="str">
            <v>37.72.</v>
          </cell>
          <cell r="J820" t="str">
            <v>в т.ч. Аянского ЛУ</v>
          </cell>
        </row>
        <row r="820">
          <cell r="L820" t="str">
            <v>Аянский УН (ЗАНГКМ)</v>
          </cell>
          <cell r="M820" t="str">
            <v>ЦПТГ - УКПГ ЯНГКМ</v>
          </cell>
          <cell r="N820" t="str">
            <v>ГГП(ГС)без гелия</v>
          </cell>
          <cell r="O820" t="str">
            <v>тыс.м3</v>
          </cell>
        </row>
        <row r="821">
          <cell r="I821" t="str">
            <v>37.73.</v>
          </cell>
          <cell r="J821" t="str">
            <v>Котельная УКПГ ЯНГКМ</v>
          </cell>
        </row>
        <row r="821">
          <cell r="O821" t="str">
            <v>тыс.м3</v>
          </cell>
        </row>
        <row r="822">
          <cell r="I822" t="str">
            <v>37.74.0.</v>
          </cell>
          <cell r="J822" t="str">
            <v>Попутный нефтяной газ</v>
          </cell>
        </row>
        <row r="822">
          <cell r="L822" t="str">
            <v>Аянский (Западный) УН (ЯНГКМ)</v>
          </cell>
          <cell r="M822" t="str">
            <v>ЦПТГ - УКПГ ЯНГКМ</v>
          </cell>
          <cell r="N822" t="str">
            <v>ГГП(ПНГ)</v>
          </cell>
          <cell r="O822" t="str">
            <v>тыс.м3</v>
          </cell>
        </row>
        <row r="823">
          <cell r="I823" t="str">
            <v>37.74.</v>
          </cell>
          <cell r="J823" t="str">
            <v>Попутный нефтяной газ (ТОТ)</v>
          </cell>
        </row>
        <row r="823">
          <cell r="L823" t="str">
            <v>ЯНГКМ</v>
          </cell>
          <cell r="M823" t="str">
            <v>ЦПТГ - УПППНГ ЯНГКМ</v>
          </cell>
          <cell r="N823" t="str">
            <v>ГГП(ПНГ) без гелия</v>
          </cell>
          <cell r="O823" t="str">
            <v>тыс.м3</v>
          </cell>
        </row>
        <row r="824">
          <cell r="I824" t="str">
            <v>37.99.6.</v>
          </cell>
          <cell r="J824" t="str">
            <v>Попутный нефтяной газ (ИНК)</v>
          </cell>
        </row>
        <row r="824">
          <cell r="O824" t="str">
            <v>тыс.м3</v>
          </cell>
        </row>
        <row r="825">
          <cell r="I825" t="str">
            <v>37.99.61.</v>
          </cell>
          <cell r="J825" t="str">
            <v>Попутный нефтяной газ (НГГ)</v>
          </cell>
        </row>
        <row r="825">
          <cell r="O825" t="str">
            <v>тыс.м3</v>
          </cell>
        </row>
        <row r="826">
          <cell r="I826" t="str">
            <v>37.75.</v>
          </cell>
          <cell r="J826" t="str">
            <v>Продукция газовых скважин</v>
          </cell>
        </row>
        <row r="826">
          <cell r="O826" t="str">
            <v>тыс.м3</v>
          </cell>
        </row>
        <row r="827">
          <cell r="I827" t="str">
            <v>37.76.</v>
          </cell>
          <cell r="J827" t="str">
            <v>в т.ч. Ярактинского НГКМ</v>
          </cell>
        </row>
        <row r="827">
          <cell r="L827" t="str">
            <v>ЯНГКМ</v>
          </cell>
          <cell r="M827" t="str">
            <v>Котельная УКПГ ЯНГКМ</v>
          </cell>
          <cell r="N827" t="str">
            <v>ГГП(ГС)без гелия</v>
          </cell>
          <cell r="O827" t="str">
            <v>тыс.м3</v>
          </cell>
        </row>
        <row r="828">
          <cell r="I828" t="str">
            <v>37.77.</v>
          </cell>
          <cell r="J828" t="str">
            <v>в т.ч. Аянского (Западного) ЛУ</v>
          </cell>
        </row>
        <row r="828">
          <cell r="L828" t="str">
            <v>Аянский (Западный) УН (ЯНГКМ)</v>
          </cell>
          <cell r="M828" t="str">
            <v>Котельная УКПГ ЯНГКМ</v>
          </cell>
          <cell r="N828" t="str">
            <v>ГГП(ГС)без гелия</v>
          </cell>
          <cell r="O828" t="str">
            <v>тыс.м3</v>
          </cell>
        </row>
        <row r="829">
          <cell r="I829" t="str">
            <v>37.78.</v>
          </cell>
          <cell r="J829" t="str">
            <v>в т.ч. Западно-Ярактинского УН (Ярактинское НГКМ)</v>
          </cell>
        </row>
        <row r="829">
          <cell r="L829" t="str">
            <v>Западно-Ярактинский УН (ЯНГКМ)</v>
          </cell>
          <cell r="M829" t="str">
            <v>Котельная УКПГ ЯНГКМ</v>
          </cell>
          <cell r="N829" t="str">
            <v>ГГП(ГС)без гелия</v>
          </cell>
          <cell r="O829" t="str">
            <v>тыс.м3</v>
          </cell>
        </row>
        <row r="830">
          <cell r="I830" t="str">
            <v>37.79.</v>
          </cell>
          <cell r="J830" t="str">
            <v>в т.ч. Кийского УН (Ярактинское НГКМ)</v>
          </cell>
        </row>
        <row r="830">
          <cell r="L830" t="str">
            <v>Кийский УН (Ярактинское НГКМ)</v>
          </cell>
          <cell r="M830" t="str">
            <v>Котельная УКПГ ЯНГКМ</v>
          </cell>
          <cell r="N830" t="str">
            <v>ГГП(ГС)без гелия</v>
          </cell>
          <cell r="O830" t="str">
            <v>тыс.м3</v>
          </cell>
        </row>
        <row r="831">
          <cell r="I831" t="str">
            <v>37.80.</v>
          </cell>
          <cell r="J831" t="str">
            <v>в т.ч. Западно-Ярактинского УН (Токминское НГКМ)</v>
          </cell>
        </row>
        <row r="831">
          <cell r="L831" t="str">
            <v>Западно-Ярактинский УН (ТНГКМ)</v>
          </cell>
          <cell r="M831" t="str">
            <v>Котельная УКПГ ЯНГКМ</v>
          </cell>
          <cell r="N831" t="str">
            <v>ГГП(ГС)без гелия</v>
          </cell>
          <cell r="O831" t="str">
            <v>тыс.м3</v>
          </cell>
        </row>
        <row r="832">
          <cell r="I832" t="str">
            <v>37.81.</v>
          </cell>
          <cell r="J832" t="str">
            <v>в т.ч. Аянского ЛУ</v>
          </cell>
        </row>
        <row r="832">
          <cell r="L832" t="str">
            <v>Аянский УН (ЗАНГКМ)</v>
          </cell>
          <cell r="M832" t="str">
            <v>Котельная УКПГ ЯНГКМ</v>
          </cell>
          <cell r="N832" t="str">
            <v>ГГП(ГС)без гелия</v>
          </cell>
          <cell r="O832" t="str">
            <v>тыс.м3</v>
          </cell>
        </row>
        <row r="833">
          <cell r="I833" t="str">
            <v>37.91.</v>
          </cell>
          <cell r="J833" t="str">
            <v>Котельная КПБО</v>
          </cell>
        </row>
        <row r="833">
          <cell r="O833" t="str">
            <v>тыс.м3</v>
          </cell>
          <cell r="P833">
            <v>0</v>
          </cell>
          <cell r="Q833">
            <v>0</v>
          </cell>
          <cell r="R833">
            <v>0</v>
          </cell>
          <cell r="S833">
            <v>0</v>
          </cell>
          <cell r="T833">
            <v>0</v>
          </cell>
          <cell r="U833">
            <v>0</v>
          </cell>
          <cell r="V833">
            <v>0</v>
          </cell>
          <cell r="W833">
            <v>0</v>
          </cell>
          <cell r="X833">
            <v>0</v>
          </cell>
          <cell r="Y833">
            <v>0</v>
          </cell>
          <cell r="Z833">
            <v>0</v>
          </cell>
          <cell r="AA833">
            <v>0</v>
          </cell>
          <cell r="AB833">
            <v>36</v>
          </cell>
          <cell r="AC833">
            <v>26.316</v>
          </cell>
          <cell r="AD833">
            <v>1.5</v>
          </cell>
          <cell r="AE833">
            <v>1.096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0</v>
          </cell>
          <cell r="AK833">
            <v>0</v>
          </cell>
          <cell r="AL833">
            <v>0</v>
          </cell>
          <cell r="AM833">
            <v>0</v>
          </cell>
        </row>
        <row r="834">
          <cell r="I834" t="str">
            <v>37.91.0.</v>
          </cell>
          <cell r="J834" t="str">
            <v>Попутный нефтяной газ</v>
          </cell>
        </row>
        <row r="834">
          <cell r="L834" t="str">
            <v>Аянский (Западный) УН (ЯНГКМ)</v>
          </cell>
          <cell r="M834" t="str">
            <v>ЦПТГ - УКПГ ЯНГКМ</v>
          </cell>
          <cell r="N834" t="str">
            <v>ГГП(ПНГ)</v>
          </cell>
          <cell r="O834" t="str">
            <v>тыс.м3</v>
          </cell>
        </row>
        <row r="834">
          <cell r="R834">
            <v>0</v>
          </cell>
          <cell r="S834">
            <v>0</v>
          </cell>
          <cell r="T834">
            <v>0</v>
          </cell>
          <cell r="U834">
            <v>0</v>
          </cell>
          <cell r="V834">
            <v>0</v>
          </cell>
          <cell r="W834">
            <v>0</v>
          </cell>
          <cell r="X834">
            <v>0</v>
          </cell>
          <cell r="Y834">
            <v>0</v>
          </cell>
          <cell r="Z834">
            <v>0</v>
          </cell>
          <cell r="AA834">
            <v>0</v>
          </cell>
          <cell r="AB834">
            <v>12.816</v>
          </cell>
          <cell r="AC834">
            <v>9.368</v>
          </cell>
          <cell r="AD834">
            <v>0.578</v>
          </cell>
          <cell r="AE834">
            <v>0.423</v>
          </cell>
          <cell r="AF834">
            <v>0</v>
          </cell>
          <cell r="AG834">
            <v>0</v>
          </cell>
          <cell r="AH834">
            <v>0</v>
          </cell>
          <cell r="AI834">
            <v>0</v>
          </cell>
          <cell r="AJ834">
            <v>0</v>
          </cell>
          <cell r="AK834">
            <v>0</v>
          </cell>
          <cell r="AL834">
            <v>0</v>
          </cell>
          <cell r="AM834">
            <v>0</v>
          </cell>
        </row>
        <row r="835">
          <cell r="I835" t="str">
            <v>37.92.</v>
          </cell>
          <cell r="J835" t="str">
            <v>Попутный нефтяной газ (ТОТ)</v>
          </cell>
        </row>
        <row r="835">
          <cell r="L835" t="str">
            <v>ЯНГКМ</v>
          </cell>
          <cell r="M835" t="str">
            <v>ЦПТГ - УПППНГ ЯНГКМ</v>
          </cell>
          <cell r="N835" t="str">
            <v>ГГП(ПНГ) без гелия</v>
          </cell>
          <cell r="O835" t="str">
            <v>тыс.м3</v>
          </cell>
          <cell r="P835">
            <v>0</v>
          </cell>
          <cell r="Q835">
            <v>0</v>
          </cell>
          <cell r="R835">
            <v>0</v>
          </cell>
          <cell r="S835">
            <v>0</v>
          </cell>
          <cell r="T835">
            <v>0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12.649</v>
          </cell>
          <cell r="AC835">
            <v>9.246</v>
          </cell>
          <cell r="AD835">
            <v>0.308</v>
          </cell>
          <cell r="AE835">
            <v>0.225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0</v>
          </cell>
          <cell r="AK835">
            <v>0</v>
          </cell>
          <cell r="AL835">
            <v>0</v>
          </cell>
          <cell r="AM835">
            <v>0</v>
          </cell>
        </row>
        <row r="836">
          <cell r="I836" t="str">
            <v>37.99.7.</v>
          </cell>
          <cell r="J836" t="str">
            <v>Попутный нефтяной газ (ИНК)</v>
          </cell>
        </row>
        <row r="836">
          <cell r="O836" t="str">
            <v>тыс.м3</v>
          </cell>
          <cell r="P836">
            <v>0</v>
          </cell>
          <cell r="Q836">
            <v>0</v>
          </cell>
          <cell r="R836">
            <v>0</v>
          </cell>
          <cell r="S836">
            <v>0</v>
          </cell>
          <cell r="T836">
            <v>0</v>
          </cell>
          <cell r="U836">
            <v>0</v>
          </cell>
          <cell r="V836">
            <v>0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0.167000000000002</v>
          </cell>
          <cell r="AC836">
            <v>0.122</v>
          </cell>
          <cell r="AD836">
            <v>0.194</v>
          </cell>
          <cell r="AE836">
            <v>0.142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</row>
        <row r="837">
          <cell r="I837" t="str">
            <v>37.99.71.</v>
          </cell>
          <cell r="J837" t="str">
            <v>Попутный нефтяной газ (НГГ)</v>
          </cell>
        </row>
        <row r="837">
          <cell r="O837" t="str">
            <v>тыс.м3</v>
          </cell>
        </row>
        <row r="837">
          <cell r="V837">
            <v>0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0.076</v>
          </cell>
          <cell r="AE837">
            <v>0.056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</row>
        <row r="838">
          <cell r="I838" t="str">
            <v>37.93.</v>
          </cell>
          <cell r="J838" t="str">
            <v>Продукция газовых скважин</v>
          </cell>
        </row>
        <row r="838">
          <cell r="O838" t="str">
            <v>тыс.м3</v>
          </cell>
          <cell r="P838">
            <v>0</v>
          </cell>
          <cell r="Q838">
            <v>0</v>
          </cell>
          <cell r="R838">
            <v>0</v>
          </cell>
          <cell r="S838">
            <v>0</v>
          </cell>
          <cell r="T838">
            <v>0</v>
          </cell>
          <cell r="U838">
            <v>0</v>
          </cell>
          <cell r="V838">
            <v>0</v>
          </cell>
          <cell r="W838">
            <v>0</v>
          </cell>
          <cell r="X838">
            <v>0</v>
          </cell>
          <cell r="Y838">
            <v>0</v>
          </cell>
          <cell r="Z838">
            <v>0</v>
          </cell>
          <cell r="AA838">
            <v>0</v>
          </cell>
          <cell r="AB838">
            <v>23.184</v>
          </cell>
          <cell r="AC838">
            <v>16.948</v>
          </cell>
          <cell r="AD838">
            <v>0.922</v>
          </cell>
          <cell r="AE838">
            <v>0.673</v>
          </cell>
          <cell r="AF838">
            <v>0</v>
          </cell>
          <cell r="AG838">
            <v>0</v>
          </cell>
          <cell r="AH838">
            <v>0</v>
          </cell>
          <cell r="AI838">
            <v>0</v>
          </cell>
          <cell r="AJ838">
            <v>0</v>
          </cell>
          <cell r="AK838">
            <v>0</v>
          </cell>
          <cell r="AL838">
            <v>0</v>
          </cell>
          <cell r="AM838">
            <v>0</v>
          </cell>
        </row>
        <row r="839">
          <cell r="I839" t="str">
            <v>37.94.</v>
          </cell>
          <cell r="J839" t="str">
            <v>в т.ч. Ярактинского НГКМ</v>
          </cell>
        </row>
        <row r="839">
          <cell r="L839" t="str">
            <v>ЯНГКМ</v>
          </cell>
          <cell r="M839" t="str">
            <v>Котельная КПБО</v>
          </cell>
          <cell r="N839" t="str">
            <v>ГГП(ГС)без гелия</v>
          </cell>
          <cell r="O839" t="str">
            <v>тыс.м3</v>
          </cell>
          <cell r="P839">
            <v>0</v>
          </cell>
          <cell r="Q839">
            <v>0</v>
          </cell>
          <cell r="R839">
            <v>0</v>
          </cell>
          <cell r="S839">
            <v>0</v>
          </cell>
          <cell r="T839">
            <v>0</v>
          </cell>
          <cell r="U839">
            <v>0</v>
          </cell>
          <cell r="V839">
            <v>0</v>
          </cell>
          <cell r="W839">
            <v>0</v>
          </cell>
          <cell r="X839">
            <v>0</v>
          </cell>
          <cell r="Y839">
            <v>0</v>
          </cell>
          <cell r="Z839">
            <v>0</v>
          </cell>
          <cell r="AA839">
            <v>0</v>
          </cell>
          <cell r="AB839">
            <v>20.332</v>
          </cell>
          <cell r="AC839">
            <v>14.863</v>
          </cell>
          <cell r="AD839">
            <v>0.816</v>
          </cell>
          <cell r="AE839">
            <v>0.596</v>
          </cell>
          <cell r="AF839">
            <v>0</v>
          </cell>
          <cell r="AG839">
            <v>0</v>
          </cell>
          <cell r="AH839">
            <v>0</v>
          </cell>
          <cell r="AI839">
            <v>0</v>
          </cell>
          <cell r="AJ839">
            <v>0</v>
          </cell>
          <cell r="AK839">
            <v>0</v>
          </cell>
          <cell r="AL839">
            <v>0</v>
          </cell>
          <cell r="AM839">
            <v>0</v>
          </cell>
        </row>
        <row r="840">
          <cell r="I840" t="str">
            <v>37.95.</v>
          </cell>
          <cell r="J840" t="str">
            <v>в т.ч. Аянского (Западного) ЛУ</v>
          </cell>
        </row>
        <row r="840">
          <cell r="L840" t="str">
            <v>Аянский (Западный) УН (ЯНГКМ)</v>
          </cell>
          <cell r="M840" t="str">
            <v>Котельная КПБО</v>
          </cell>
          <cell r="N840" t="str">
            <v>ГГП(ГС)без гелия</v>
          </cell>
          <cell r="O840" t="str">
            <v>тыс.м3</v>
          </cell>
          <cell r="P840">
            <v>0</v>
          </cell>
          <cell r="Q840">
            <v>0</v>
          </cell>
          <cell r="R840">
            <v>0</v>
          </cell>
          <cell r="S840">
            <v>0</v>
          </cell>
          <cell r="T840">
            <v>0</v>
          </cell>
          <cell r="U840">
            <v>0</v>
          </cell>
          <cell r="V840">
            <v>0</v>
          </cell>
          <cell r="W840">
            <v>0</v>
          </cell>
          <cell r="X840">
            <v>0</v>
          </cell>
          <cell r="Y840">
            <v>0</v>
          </cell>
          <cell r="Z840">
            <v>0</v>
          </cell>
          <cell r="AA840">
            <v>0</v>
          </cell>
          <cell r="AB840">
            <v>2.852</v>
          </cell>
          <cell r="AC840">
            <v>2.085</v>
          </cell>
          <cell r="AD840">
            <v>0.106</v>
          </cell>
          <cell r="AE840">
            <v>0.077</v>
          </cell>
          <cell r="AF840">
            <v>0</v>
          </cell>
          <cell r="AG840">
            <v>0</v>
          </cell>
          <cell r="AH840">
            <v>0</v>
          </cell>
          <cell r="AI840">
            <v>0</v>
          </cell>
          <cell r="AJ840">
            <v>0</v>
          </cell>
          <cell r="AK840">
            <v>0</v>
          </cell>
          <cell r="AL840">
            <v>0</v>
          </cell>
          <cell r="AM840">
            <v>0</v>
          </cell>
        </row>
        <row r="841">
          <cell r="I841" t="str">
            <v>37.96.</v>
          </cell>
          <cell r="J841" t="str">
            <v>в т.ч. Западно-Ярактинского УН (Ярактинское НГКМ)</v>
          </cell>
        </row>
        <row r="841">
          <cell r="L841" t="str">
            <v>Западно-Ярактинский УН (ЯНГКМ)</v>
          </cell>
          <cell r="M841" t="str">
            <v>Котельная КПБО</v>
          </cell>
          <cell r="N841" t="str">
            <v>ГГП(ГС)без гелия</v>
          </cell>
          <cell r="O841" t="str">
            <v>тыс.м3</v>
          </cell>
        </row>
        <row r="842">
          <cell r="I842" t="str">
            <v>37.97.</v>
          </cell>
          <cell r="J842" t="str">
            <v>в т.ч. Кийского УН (Ярактинское НГКМ)</v>
          </cell>
        </row>
        <row r="842">
          <cell r="L842" t="str">
            <v>Кийский УН (Ярактинское НГКМ)</v>
          </cell>
          <cell r="M842" t="str">
            <v>Котельная КПБО</v>
          </cell>
          <cell r="N842" t="str">
            <v>ГГП(ГС)без гелия</v>
          </cell>
          <cell r="O842" t="str">
            <v>тыс.м3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0</v>
          </cell>
          <cell r="V842">
            <v>0</v>
          </cell>
          <cell r="W842">
            <v>0</v>
          </cell>
          <cell r="X842">
            <v>0</v>
          </cell>
          <cell r="Y842">
            <v>0</v>
          </cell>
          <cell r="Z842">
            <v>0</v>
          </cell>
          <cell r="AA842">
            <v>0</v>
          </cell>
          <cell r="AB842">
            <v>0</v>
          </cell>
          <cell r="AC842">
            <v>0</v>
          </cell>
          <cell r="AD842">
            <v>0</v>
          </cell>
          <cell r="AE842">
            <v>0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0</v>
          </cell>
          <cell r="AK842">
            <v>0</v>
          </cell>
          <cell r="AL842">
            <v>0</v>
          </cell>
          <cell r="AM842">
            <v>0</v>
          </cell>
        </row>
        <row r="843">
          <cell r="I843" t="str">
            <v>37.98.</v>
          </cell>
          <cell r="J843" t="str">
            <v>в т.ч. Западно-Ярактинского УН (Токминское НГКМ)</v>
          </cell>
        </row>
        <row r="843">
          <cell r="L843" t="str">
            <v>Западно-Ярактинский УН (ТНГКМ)</v>
          </cell>
          <cell r="M843" t="str">
            <v>Котельная КПБО</v>
          </cell>
          <cell r="N843" t="str">
            <v>ГГП(ГС)без гелия</v>
          </cell>
          <cell r="O843" t="str">
            <v>тыс.м3</v>
          </cell>
        </row>
        <row r="844">
          <cell r="I844" t="str">
            <v>37.99.</v>
          </cell>
          <cell r="J844" t="str">
            <v>в т.ч. Аянского ЛУ</v>
          </cell>
        </row>
        <row r="844">
          <cell r="L844" t="str">
            <v>Аянский УН (ЗАНГКМ)</v>
          </cell>
          <cell r="M844" t="str">
            <v>Котельная КПБО</v>
          </cell>
          <cell r="N844" t="str">
            <v>ГГП(ГС)без гелия</v>
          </cell>
          <cell r="O844" t="str">
            <v>тыс.м3</v>
          </cell>
        </row>
        <row r="844">
          <cell r="V844">
            <v>0</v>
          </cell>
          <cell r="W844">
            <v>0</v>
          </cell>
          <cell r="X844">
            <v>0</v>
          </cell>
          <cell r="Y844">
            <v>0</v>
          </cell>
          <cell r="Z844">
            <v>0</v>
          </cell>
          <cell r="AA844">
            <v>0</v>
          </cell>
          <cell r="AB844">
            <v>0</v>
          </cell>
          <cell r="AC844">
            <v>0</v>
          </cell>
          <cell r="AD844">
            <v>0</v>
          </cell>
          <cell r="AE844">
            <v>0</v>
          </cell>
          <cell r="AF844">
            <v>0</v>
          </cell>
          <cell r="AG844">
            <v>0</v>
          </cell>
          <cell r="AH844">
            <v>0</v>
          </cell>
          <cell r="AI844">
            <v>0</v>
          </cell>
          <cell r="AJ844">
            <v>0</v>
          </cell>
          <cell r="AK844">
            <v>0</v>
          </cell>
          <cell r="AL844">
            <v>0</v>
          </cell>
          <cell r="AM844">
            <v>0</v>
          </cell>
        </row>
        <row r="845">
          <cell r="I845" t="str">
            <v>37.27.</v>
          </cell>
          <cell r="J845" t="str">
            <v>ЦПТГ - ДКС ЯНГКМ</v>
          </cell>
        </row>
        <row r="845">
          <cell r="O845" t="str">
            <v>тыс.м3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0</v>
          </cell>
          <cell r="V845">
            <v>0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1800</v>
          </cell>
          <cell r="AC845">
            <v>1315.8</v>
          </cell>
          <cell r="AD845">
            <v>75</v>
          </cell>
          <cell r="AE845">
            <v>54.825</v>
          </cell>
          <cell r="AF845">
            <v>0</v>
          </cell>
          <cell r="AG845">
            <v>0</v>
          </cell>
          <cell r="AH845">
            <v>0</v>
          </cell>
          <cell r="AI845">
            <v>0</v>
          </cell>
          <cell r="AJ845">
            <v>0</v>
          </cell>
          <cell r="AK845">
            <v>0</v>
          </cell>
          <cell r="AL845">
            <v>0</v>
          </cell>
          <cell r="AM845">
            <v>0</v>
          </cell>
        </row>
        <row r="846">
          <cell r="I846" t="str">
            <v>37.27.0.</v>
          </cell>
          <cell r="J846" t="str">
            <v>Попутный нефтяной газ</v>
          </cell>
        </row>
        <row r="846">
          <cell r="L846" t="str">
            <v>Аянский (Западный) УН (ЯНГКМ)</v>
          </cell>
          <cell r="M846" t="str">
            <v>ЦПТГ - УКПГ ЯНГКМ</v>
          </cell>
          <cell r="N846" t="str">
            <v>ГГП(ПНГ)</v>
          </cell>
          <cell r="O846" t="str">
            <v>тыс.м3</v>
          </cell>
        </row>
        <row r="846">
          <cell r="R846">
            <v>0</v>
          </cell>
          <cell r="S846">
            <v>0</v>
          </cell>
          <cell r="T846">
            <v>0</v>
          </cell>
          <cell r="U846">
            <v>0</v>
          </cell>
          <cell r="V846">
            <v>0</v>
          </cell>
          <cell r="W846">
            <v>0</v>
          </cell>
          <cell r="X846">
            <v>0</v>
          </cell>
          <cell r="Y846">
            <v>0</v>
          </cell>
          <cell r="Z846">
            <v>0</v>
          </cell>
          <cell r="AA846">
            <v>0</v>
          </cell>
          <cell r="AB846">
            <v>640.8</v>
          </cell>
          <cell r="AC846">
            <v>468.425</v>
          </cell>
          <cell r="AD846">
            <v>28.875</v>
          </cell>
          <cell r="AE846">
            <v>21.108</v>
          </cell>
          <cell r="AF846">
            <v>0</v>
          </cell>
          <cell r="AG846">
            <v>0</v>
          </cell>
          <cell r="AH846">
            <v>0</v>
          </cell>
          <cell r="AI846">
            <v>0</v>
          </cell>
          <cell r="AJ846">
            <v>0</v>
          </cell>
          <cell r="AK846">
            <v>0</v>
          </cell>
          <cell r="AL846">
            <v>0</v>
          </cell>
          <cell r="AM846">
            <v>0</v>
          </cell>
        </row>
        <row r="847">
          <cell r="I847" t="str">
            <v>37.28.</v>
          </cell>
          <cell r="J847" t="str">
            <v>Попутный нефтяной газ (ТОТ)</v>
          </cell>
        </row>
        <row r="847">
          <cell r="L847" t="str">
            <v>ЯНГКМ</v>
          </cell>
          <cell r="M847" t="str">
            <v>ЦПТГ - УПППНГ ЯНГКМ</v>
          </cell>
          <cell r="N847" t="str">
            <v>ГГП(ПНГ) без гелия</v>
          </cell>
          <cell r="O847" t="str">
            <v>тыс.м3</v>
          </cell>
          <cell r="P847">
            <v>0</v>
          </cell>
          <cell r="Q847">
            <v>0</v>
          </cell>
          <cell r="R847">
            <v>0</v>
          </cell>
          <cell r="S847">
            <v>0</v>
          </cell>
          <cell r="T847">
            <v>0</v>
          </cell>
          <cell r="U847">
            <v>0</v>
          </cell>
          <cell r="V847">
            <v>0</v>
          </cell>
          <cell r="W847">
            <v>0</v>
          </cell>
          <cell r="X847">
            <v>0</v>
          </cell>
          <cell r="Y847">
            <v>0</v>
          </cell>
          <cell r="Z847">
            <v>0</v>
          </cell>
          <cell r="AA847">
            <v>0</v>
          </cell>
          <cell r="AB847">
            <v>632.47</v>
          </cell>
          <cell r="AC847">
            <v>462.336</v>
          </cell>
          <cell r="AD847">
            <v>15.39</v>
          </cell>
          <cell r="AE847">
            <v>11.25</v>
          </cell>
          <cell r="AF847">
            <v>0</v>
          </cell>
          <cell r="AG847">
            <v>0</v>
          </cell>
          <cell r="AH847">
            <v>0</v>
          </cell>
          <cell r="AI847">
            <v>0</v>
          </cell>
          <cell r="AJ847">
            <v>0</v>
          </cell>
          <cell r="AK847">
            <v>0</v>
          </cell>
          <cell r="AL847">
            <v>0</v>
          </cell>
          <cell r="AM847">
            <v>0</v>
          </cell>
        </row>
        <row r="848">
          <cell r="I848" t="str">
            <v>37.99.9.</v>
          </cell>
          <cell r="J848" t="str">
            <v>Попутный нефтяной газ (ИНК)</v>
          </cell>
        </row>
        <row r="848">
          <cell r="O848" t="str">
            <v>тыс.м3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0</v>
          </cell>
          <cell r="V848">
            <v>0</v>
          </cell>
          <cell r="W848">
            <v>0</v>
          </cell>
          <cell r="X848">
            <v>0</v>
          </cell>
          <cell r="Y848">
            <v>0</v>
          </cell>
          <cell r="Z848">
            <v>0</v>
          </cell>
          <cell r="AA848">
            <v>0</v>
          </cell>
          <cell r="AB848">
            <v>8.32999999999993</v>
          </cell>
          <cell r="AC848">
            <v>6.089</v>
          </cell>
          <cell r="AD848">
            <v>9.673</v>
          </cell>
          <cell r="AE848">
            <v>7.071</v>
          </cell>
          <cell r="AF848">
            <v>0</v>
          </cell>
          <cell r="AG848">
            <v>0</v>
          </cell>
          <cell r="AH848">
            <v>0</v>
          </cell>
          <cell r="AI848">
            <v>0</v>
          </cell>
          <cell r="AJ848">
            <v>0</v>
          </cell>
          <cell r="AK848">
            <v>0</v>
          </cell>
          <cell r="AL848">
            <v>0</v>
          </cell>
          <cell r="AM848">
            <v>0</v>
          </cell>
        </row>
        <row r="849">
          <cell r="I849" t="str">
            <v>37.99.91.</v>
          </cell>
          <cell r="J849" t="str">
            <v>Попутный нефтяной газ (НГГ)</v>
          </cell>
        </row>
        <row r="849">
          <cell r="O849" t="str">
            <v>тыс.м3</v>
          </cell>
        </row>
        <row r="849">
          <cell r="V849">
            <v>0</v>
          </cell>
          <cell r="W849">
            <v>0</v>
          </cell>
          <cell r="X849">
            <v>0</v>
          </cell>
          <cell r="Y849">
            <v>0</v>
          </cell>
          <cell r="Z849">
            <v>0</v>
          </cell>
          <cell r="AA849">
            <v>0</v>
          </cell>
          <cell r="AB849">
            <v>0</v>
          </cell>
          <cell r="AC849">
            <v>0</v>
          </cell>
          <cell r="AD849">
            <v>3.812</v>
          </cell>
          <cell r="AE849">
            <v>2.787</v>
          </cell>
          <cell r="AF849">
            <v>0</v>
          </cell>
          <cell r="AG849">
            <v>0</v>
          </cell>
          <cell r="AH849">
            <v>0</v>
          </cell>
          <cell r="AI849">
            <v>0</v>
          </cell>
          <cell r="AJ849">
            <v>0</v>
          </cell>
          <cell r="AK849">
            <v>0</v>
          </cell>
          <cell r="AL849">
            <v>0</v>
          </cell>
          <cell r="AM849">
            <v>0</v>
          </cell>
        </row>
        <row r="850">
          <cell r="I850" t="str">
            <v>37.29.</v>
          </cell>
          <cell r="J850" t="str">
            <v>Продукция газовых скважин</v>
          </cell>
        </row>
        <row r="850">
          <cell r="O850" t="str">
            <v>тыс.м3</v>
          </cell>
          <cell r="P850">
            <v>0</v>
          </cell>
          <cell r="Q850">
            <v>0</v>
          </cell>
          <cell r="R850">
            <v>0</v>
          </cell>
          <cell r="S850">
            <v>0</v>
          </cell>
          <cell r="T850">
            <v>0</v>
          </cell>
          <cell r="U850">
            <v>0</v>
          </cell>
          <cell r="V850">
            <v>0</v>
          </cell>
          <cell r="W850">
            <v>0</v>
          </cell>
          <cell r="X850">
            <v>0</v>
          </cell>
          <cell r="Y850">
            <v>0</v>
          </cell>
          <cell r="Z850">
            <v>0</v>
          </cell>
          <cell r="AA850">
            <v>0</v>
          </cell>
          <cell r="AB850">
            <v>1159.2</v>
          </cell>
          <cell r="AC850">
            <v>847.375</v>
          </cell>
          <cell r="AD850">
            <v>46.125</v>
          </cell>
          <cell r="AE850">
            <v>33.717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0</v>
          </cell>
          <cell r="AK850">
            <v>0</v>
          </cell>
          <cell r="AL850">
            <v>0</v>
          </cell>
          <cell r="AM850">
            <v>0</v>
          </cell>
        </row>
        <row r="851">
          <cell r="I851" t="str">
            <v>37.30.</v>
          </cell>
          <cell r="J851" t="str">
            <v>в т.ч. Ярактинского НГКМ</v>
          </cell>
        </row>
        <row r="851">
          <cell r="L851" t="str">
            <v>ЯНГКМ</v>
          </cell>
          <cell r="M851" t="str">
            <v>ЦПТГ - ДКС ЯНГКМ</v>
          </cell>
          <cell r="N851" t="str">
            <v>ГГП(ГС)без гелия</v>
          </cell>
          <cell r="O851" t="str">
            <v>тыс.м3</v>
          </cell>
          <cell r="P851">
            <v>0</v>
          </cell>
          <cell r="Q851">
            <v>0</v>
          </cell>
          <cell r="R851">
            <v>0</v>
          </cell>
          <cell r="S851">
            <v>0</v>
          </cell>
          <cell r="T851">
            <v>0</v>
          </cell>
          <cell r="U851">
            <v>0</v>
          </cell>
          <cell r="V851">
            <v>0</v>
          </cell>
          <cell r="W851">
            <v>0</v>
          </cell>
          <cell r="X851">
            <v>0</v>
          </cell>
          <cell r="Y851">
            <v>0</v>
          </cell>
          <cell r="Z851">
            <v>0</v>
          </cell>
          <cell r="AA851">
            <v>0</v>
          </cell>
          <cell r="AB851">
            <v>1016.618</v>
          </cell>
          <cell r="AC851">
            <v>743.148</v>
          </cell>
          <cell r="AD851">
            <v>40.821</v>
          </cell>
          <cell r="AE851">
            <v>29.84</v>
          </cell>
          <cell r="AF851">
            <v>0</v>
          </cell>
          <cell r="AG851">
            <v>0</v>
          </cell>
          <cell r="AH851">
            <v>0</v>
          </cell>
          <cell r="AI851">
            <v>0</v>
          </cell>
          <cell r="AJ851">
            <v>0</v>
          </cell>
          <cell r="AK851">
            <v>0</v>
          </cell>
          <cell r="AL851">
            <v>0</v>
          </cell>
          <cell r="AM851">
            <v>0</v>
          </cell>
        </row>
        <row r="852">
          <cell r="I852" t="str">
            <v>37.31.</v>
          </cell>
          <cell r="J852" t="str">
            <v>в т.ч. Аянского (Западного) ЛУ</v>
          </cell>
        </row>
        <row r="852">
          <cell r="L852" t="str">
            <v>Аянский (Западный) УН (ЯНГКМ)</v>
          </cell>
          <cell r="M852" t="str">
            <v>ЦПТГ - ДКС ЯНГКМ</v>
          </cell>
          <cell r="N852" t="str">
            <v>ГГП(ГС)без гелия</v>
          </cell>
          <cell r="O852" t="str">
            <v>тыс.м3</v>
          </cell>
          <cell r="P852">
            <v>0</v>
          </cell>
          <cell r="Q852">
            <v>0</v>
          </cell>
          <cell r="R852">
            <v>0</v>
          </cell>
          <cell r="S852">
            <v>0</v>
          </cell>
          <cell r="T852">
            <v>0</v>
          </cell>
          <cell r="U852">
            <v>0</v>
          </cell>
          <cell r="V852">
            <v>0</v>
          </cell>
          <cell r="W852">
            <v>0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142.582</v>
          </cell>
          <cell r="AC852">
            <v>104.227</v>
          </cell>
          <cell r="AD852">
            <v>5.304</v>
          </cell>
          <cell r="AE852">
            <v>3.877</v>
          </cell>
          <cell r="AF852">
            <v>0</v>
          </cell>
          <cell r="AG852">
            <v>0</v>
          </cell>
          <cell r="AH852">
            <v>0</v>
          </cell>
          <cell r="AI852">
            <v>0</v>
          </cell>
          <cell r="AJ852">
            <v>0</v>
          </cell>
          <cell r="AK852">
            <v>0</v>
          </cell>
          <cell r="AL852">
            <v>0</v>
          </cell>
          <cell r="AM852">
            <v>0</v>
          </cell>
        </row>
        <row r="853">
          <cell r="I853" t="str">
            <v>37.32.</v>
          </cell>
          <cell r="J853" t="str">
            <v>в т.ч. Западно-Ярактинского УН (Ярактинское НГКМ)</v>
          </cell>
        </row>
        <row r="853">
          <cell r="L853" t="str">
            <v>Западно-Ярактинский УН (ЯНГКМ)</v>
          </cell>
          <cell r="M853" t="str">
            <v>Энергокомплекс (Яракта УКПГ)</v>
          </cell>
          <cell r="N853" t="str">
            <v>ГГП(ГС)без гелия</v>
          </cell>
          <cell r="O853" t="str">
            <v>тыс.м3</v>
          </cell>
        </row>
        <row r="854">
          <cell r="I854" t="str">
            <v>37.33.</v>
          </cell>
          <cell r="J854" t="str">
            <v>в т.ч. Кийского УН (Ярактинское НГКМ)</v>
          </cell>
        </row>
        <row r="854">
          <cell r="L854" t="str">
            <v>Кийский УН (Ярактинское НГКМ)</v>
          </cell>
          <cell r="M854" t="str">
            <v>ЦПТГ - ДКС ЯНГКМ</v>
          </cell>
          <cell r="N854" t="str">
            <v>ГГП(ГС)без гелия</v>
          </cell>
          <cell r="O854" t="str">
            <v>тыс.м3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0</v>
          </cell>
          <cell r="U854">
            <v>0</v>
          </cell>
          <cell r="V854">
            <v>0</v>
          </cell>
          <cell r="W854">
            <v>0</v>
          </cell>
          <cell r="X854">
            <v>0</v>
          </cell>
          <cell r="Y854">
            <v>0</v>
          </cell>
          <cell r="Z854">
            <v>0</v>
          </cell>
          <cell r="AA854">
            <v>0</v>
          </cell>
          <cell r="AB854">
            <v>0</v>
          </cell>
          <cell r="AC854">
            <v>0</v>
          </cell>
          <cell r="AD854">
            <v>0</v>
          </cell>
          <cell r="AE854">
            <v>0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0</v>
          </cell>
          <cell r="AK854">
            <v>0</v>
          </cell>
          <cell r="AL854">
            <v>0</v>
          </cell>
          <cell r="AM854">
            <v>0</v>
          </cell>
        </row>
        <row r="855">
          <cell r="I855" t="str">
            <v>37.34.</v>
          </cell>
          <cell r="J855" t="str">
            <v>в т.ч. Западно-Ярактинского УН (Токминское НГКМ)</v>
          </cell>
        </row>
        <row r="855">
          <cell r="L855" t="str">
            <v>Западно-Ярактинский УН (ТНГКМ)</v>
          </cell>
          <cell r="M855" t="str">
            <v>ЦПТГ - ДКС ЯНГКМ</v>
          </cell>
          <cell r="N855" t="str">
            <v>ГГП(ГС)без гелия</v>
          </cell>
          <cell r="O855" t="str">
            <v>тыс.м3</v>
          </cell>
        </row>
        <row r="856">
          <cell r="I856" t="str">
            <v>37.35.</v>
          </cell>
          <cell r="J856" t="str">
            <v>в т.ч. Аянского ЛУ</v>
          </cell>
        </row>
        <row r="856">
          <cell r="L856" t="str">
            <v>Аянский УН (ЗАНГКМ)</v>
          </cell>
          <cell r="M856" t="str">
            <v>ЦПТГ - ДКС ЯНГКМ</v>
          </cell>
          <cell r="N856" t="str">
            <v>ГГП(ГС)без гелия</v>
          </cell>
          <cell r="O856" t="str">
            <v>тыс.м3</v>
          </cell>
        </row>
        <row r="856">
          <cell r="V856">
            <v>0</v>
          </cell>
          <cell r="W856">
            <v>0</v>
          </cell>
          <cell r="X856">
            <v>0</v>
          </cell>
          <cell r="Y856">
            <v>0</v>
          </cell>
          <cell r="Z856">
            <v>0</v>
          </cell>
          <cell r="AA856">
            <v>0</v>
          </cell>
          <cell r="AB856">
            <v>0</v>
          </cell>
          <cell r="AC856">
            <v>0</v>
          </cell>
          <cell r="AD856">
            <v>0</v>
          </cell>
          <cell r="AE856">
            <v>0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0</v>
          </cell>
          <cell r="AK856">
            <v>0</v>
          </cell>
          <cell r="AL856">
            <v>0</v>
          </cell>
          <cell r="AM856">
            <v>0</v>
          </cell>
        </row>
        <row r="857">
          <cell r="I857" t="str">
            <v>37.36.</v>
          </cell>
          <cell r="J857" t="str">
            <v>Энергокомплекс (Яракта УКПГ)</v>
          </cell>
        </row>
        <row r="857">
          <cell r="O857" t="str">
            <v>тыс.м3</v>
          </cell>
          <cell r="P857">
            <v>0</v>
          </cell>
          <cell r="Q857">
            <v>0</v>
          </cell>
          <cell r="R857">
            <v>0</v>
          </cell>
          <cell r="S857">
            <v>0</v>
          </cell>
          <cell r="T857">
            <v>0</v>
          </cell>
          <cell r="U857">
            <v>0</v>
          </cell>
          <cell r="V857">
            <v>0</v>
          </cell>
          <cell r="W857">
            <v>0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10800</v>
          </cell>
          <cell r="AC857">
            <v>7894.8</v>
          </cell>
          <cell r="AD857">
            <v>339</v>
          </cell>
          <cell r="AE857">
            <v>247.809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0</v>
          </cell>
          <cell r="AK857">
            <v>0</v>
          </cell>
          <cell r="AL857">
            <v>0</v>
          </cell>
          <cell r="AM857">
            <v>0</v>
          </cell>
        </row>
        <row r="858">
          <cell r="I858" t="str">
            <v>37.36.0.</v>
          </cell>
          <cell r="J858" t="str">
            <v>Попутный нефтяной газ</v>
          </cell>
        </row>
        <row r="858">
          <cell r="L858" t="str">
            <v>Аянский (Западный) УН (ЯНГКМ)</v>
          </cell>
          <cell r="M858" t="str">
            <v>ЦПТГ - УКПГ ЯНГКМ</v>
          </cell>
          <cell r="N858" t="str">
            <v>ГГП(ПНГ)</v>
          </cell>
          <cell r="O858" t="str">
            <v>тыс.м3</v>
          </cell>
        </row>
        <row r="858">
          <cell r="R858">
            <v>0</v>
          </cell>
          <cell r="S858">
            <v>0</v>
          </cell>
          <cell r="T858">
            <v>0</v>
          </cell>
          <cell r="U858">
            <v>0</v>
          </cell>
          <cell r="V858">
            <v>0</v>
          </cell>
          <cell r="W858">
            <v>0</v>
          </cell>
          <cell r="X858">
            <v>0</v>
          </cell>
          <cell r="Y858">
            <v>0</v>
          </cell>
          <cell r="Z858">
            <v>0</v>
          </cell>
          <cell r="AA858">
            <v>0</v>
          </cell>
          <cell r="AB858">
            <v>3844.8</v>
          </cell>
          <cell r="AC858">
            <v>2810.549</v>
          </cell>
          <cell r="AD858">
            <v>130.515</v>
          </cell>
          <cell r="AE858">
            <v>95.407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0</v>
          </cell>
          <cell r="AK858">
            <v>0</v>
          </cell>
          <cell r="AL858">
            <v>0</v>
          </cell>
          <cell r="AM858">
            <v>0</v>
          </cell>
        </row>
        <row r="859">
          <cell r="I859" t="str">
            <v>37.37.</v>
          </cell>
          <cell r="J859" t="str">
            <v>Попутный нефтяной газ (ТОТ)</v>
          </cell>
        </row>
        <row r="859">
          <cell r="L859" t="str">
            <v>ЯНГКМ</v>
          </cell>
          <cell r="M859" t="str">
            <v>ЦПТГ - УПППНГ ЯНГКМ</v>
          </cell>
          <cell r="N859" t="str">
            <v>ГГП(ПНГ) без гелия</v>
          </cell>
          <cell r="O859" t="str">
            <v>тыс.м3</v>
          </cell>
          <cell r="P859">
            <v>0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U859">
            <v>0</v>
          </cell>
          <cell r="V859">
            <v>0</v>
          </cell>
          <cell r="W859">
            <v>0</v>
          </cell>
          <cell r="X859">
            <v>0</v>
          </cell>
          <cell r="Y859">
            <v>0</v>
          </cell>
          <cell r="Z859">
            <v>0</v>
          </cell>
          <cell r="AA859">
            <v>0</v>
          </cell>
          <cell r="AB859">
            <v>3794.818</v>
          </cell>
          <cell r="AC859">
            <v>2774.012</v>
          </cell>
          <cell r="AD859">
            <v>69.564</v>
          </cell>
          <cell r="AE859">
            <v>50.851</v>
          </cell>
          <cell r="AF859">
            <v>0</v>
          </cell>
          <cell r="AG859">
            <v>0</v>
          </cell>
          <cell r="AH859">
            <v>0</v>
          </cell>
          <cell r="AI859">
            <v>0</v>
          </cell>
          <cell r="AJ859">
            <v>0</v>
          </cell>
          <cell r="AK859">
            <v>0</v>
          </cell>
          <cell r="AL859">
            <v>0</v>
          </cell>
          <cell r="AM859">
            <v>0</v>
          </cell>
        </row>
        <row r="860">
          <cell r="I860" t="str">
            <v>37.99.10.</v>
          </cell>
          <cell r="J860" t="str">
            <v>Попутный нефтяной газ (ИНК)</v>
          </cell>
        </row>
        <row r="860">
          <cell r="O860" t="str">
            <v>тыс.м3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0</v>
          </cell>
          <cell r="V860">
            <v>0</v>
          </cell>
          <cell r="W860">
            <v>0</v>
          </cell>
          <cell r="X860">
            <v>0</v>
          </cell>
          <cell r="Y860">
            <v>0</v>
          </cell>
          <cell r="Z860">
            <v>0</v>
          </cell>
          <cell r="AA860">
            <v>0</v>
          </cell>
          <cell r="AB860">
            <v>49.982</v>
          </cell>
          <cell r="AC860">
            <v>36.537</v>
          </cell>
          <cell r="AD860">
            <v>43.723</v>
          </cell>
          <cell r="AE860">
            <v>31.962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0</v>
          </cell>
          <cell r="AK860">
            <v>0</v>
          </cell>
          <cell r="AL860">
            <v>0</v>
          </cell>
          <cell r="AM860">
            <v>0</v>
          </cell>
        </row>
        <row r="861">
          <cell r="I861" t="str">
            <v>37.99.10.1.</v>
          </cell>
          <cell r="J861" t="str">
            <v>Попутный нефтяной газ (НГГ)</v>
          </cell>
        </row>
        <row r="861">
          <cell r="O861" t="str">
            <v>тыс.м3</v>
          </cell>
        </row>
        <row r="861">
          <cell r="V861">
            <v>0</v>
          </cell>
          <cell r="W861">
            <v>0</v>
          </cell>
          <cell r="X861">
            <v>0</v>
          </cell>
          <cell r="Y861">
            <v>0</v>
          </cell>
          <cell r="Z861">
            <v>0</v>
          </cell>
          <cell r="AA861">
            <v>0</v>
          </cell>
          <cell r="AB861">
            <v>0</v>
          </cell>
          <cell r="AC861">
            <v>0</v>
          </cell>
          <cell r="AD861">
            <v>17.228</v>
          </cell>
          <cell r="AE861">
            <v>12.594</v>
          </cell>
          <cell r="AF861">
            <v>0</v>
          </cell>
          <cell r="AG861">
            <v>0</v>
          </cell>
          <cell r="AH861">
            <v>0</v>
          </cell>
          <cell r="AI861">
            <v>0</v>
          </cell>
          <cell r="AJ861">
            <v>0</v>
          </cell>
          <cell r="AK861">
            <v>0</v>
          </cell>
          <cell r="AL861">
            <v>0</v>
          </cell>
          <cell r="AM861">
            <v>0</v>
          </cell>
        </row>
        <row r="862">
          <cell r="I862" t="str">
            <v>37.38.</v>
          </cell>
          <cell r="J862" t="str">
            <v>Продукция газовых скважин</v>
          </cell>
        </row>
        <row r="862">
          <cell r="O862" t="str">
            <v>тыс.м3</v>
          </cell>
          <cell r="P862">
            <v>0</v>
          </cell>
          <cell r="Q862">
            <v>0</v>
          </cell>
          <cell r="R862">
            <v>0</v>
          </cell>
          <cell r="S862">
            <v>0</v>
          </cell>
          <cell r="T862">
            <v>0</v>
          </cell>
          <cell r="U862">
            <v>0</v>
          </cell>
          <cell r="V862">
            <v>0</v>
          </cell>
          <cell r="W862">
            <v>0</v>
          </cell>
          <cell r="X862">
            <v>0</v>
          </cell>
          <cell r="Y862">
            <v>0</v>
          </cell>
          <cell r="Z862">
            <v>0</v>
          </cell>
          <cell r="AA862">
            <v>0</v>
          </cell>
          <cell r="AB862">
            <v>6955.2</v>
          </cell>
          <cell r="AC862">
            <v>5084.251</v>
          </cell>
          <cell r="AD862">
            <v>208.485</v>
          </cell>
          <cell r="AE862">
            <v>152.402</v>
          </cell>
          <cell r="AF862">
            <v>0</v>
          </cell>
          <cell r="AG862">
            <v>0</v>
          </cell>
          <cell r="AH862">
            <v>0</v>
          </cell>
          <cell r="AI862">
            <v>0</v>
          </cell>
          <cell r="AJ862">
            <v>0</v>
          </cell>
          <cell r="AK862">
            <v>0</v>
          </cell>
          <cell r="AL862">
            <v>0</v>
          </cell>
          <cell r="AM862">
            <v>0</v>
          </cell>
        </row>
        <row r="863">
          <cell r="I863" t="str">
            <v>37.39.</v>
          </cell>
          <cell r="J863" t="str">
            <v>в т.ч. Ярактинского НГКМ</v>
          </cell>
        </row>
        <row r="863">
          <cell r="L863" t="str">
            <v>ЯНГКМ</v>
          </cell>
          <cell r="M863" t="str">
            <v>Энергокомплекс (Яракта УКПГ)</v>
          </cell>
          <cell r="N863" t="str">
            <v>ГГП(ГС)без гелия</v>
          </cell>
          <cell r="O863" t="str">
            <v>тыс.м3</v>
          </cell>
          <cell r="P863">
            <v>0</v>
          </cell>
          <cell r="Q863">
            <v>0</v>
          </cell>
          <cell r="R863">
            <v>0</v>
          </cell>
          <cell r="S863">
            <v>0</v>
          </cell>
          <cell r="T863">
            <v>0</v>
          </cell>
          <cell r="U863">
            <v>0</v>
          </cell>
          <cell r="V863">
            <v>0</v>
          </cell>
          <cell r="W863">
            <v>0</v>
          </cell>
          <cell r="X863">
            <v>0</v>
          </cell>
          <cell r="Y863">
            <v>0</v>
          </cell>
          <cell r="Z863">
            <v>0</v>
          </cell>
          <cell r="AA863">
            <v>0</v>
          </cell>
          <cell r="AB863">
            <v>6099.71</v>
          </cell>
          <cell r="AC863">
            <v>4458.888</v>
          </cell>
          <cell r="AD863">
            <v>184.509</v>
          </cell>
          <cell r="AE863">
            <v>134.876</v>
          </cell>
          <cell r="AF863">
            <v>0</v>
          </cell>
          <cell r="AG863">
            <v>0</v>
          </cell>
          <cell r="AH863">
            <v>0</v>
          </cell>
          <cell r="AI863">
            <v>0</v>
          </cell>
          <cell r="AJ863">
            <v>0</v>
          </cell>
          <cell r="AK863">
            <v>0</v>
          </cell>
          <cell r="AL863">
            <v>0</v>
          </cell>
          <cell r="AM863">
            <v>0</v>
          </cell>
        </row>
        <row r="864">
          <cell r="I864" t="str">
            <v>37.40.</v>
          </cell>
          <cell r="J864" t="str">
            <v>в т.ч. Аянского (Западного) ЛУ</v>
          </cell>
        </row>
        <row r="864">
          <cell r="L864" t="str">
            <v>Аянский (Западный) УН (ЯНГКМ)</v>
          </cell>
          <cell r="M864" t="str">
            <v>Энергокомплекс (Яракта УКПГ)</v>
          </cell>
          <cell r="N864" t="str">
            <v>ГГП(ГС)без гелия</v>
          </cell>
          <cell r="O864" t="str">
            <v>тыс.м3</v>
          </cell>
          <cell r="P864">
            <v>0</v>
          </cell>
          <cell r="Q864">
            <v>0</v>
          </cell>
          <cell r="R864">
            <v>0</v>
          </cell>
          <cell r="S864">
            <v>0</v>
          </cell>
          <cell r="T864">
            <v>0</v>
          </cell>
          <cell r="U864">
            <v>0</v>
          </cell>
          <cell r="V864">
            <v>0</v>
          </cell>
          <cell r="W864">
            <v>0</v>
          </cell>
          <cell r="X864">
            <v>0</v>
          </cell>
          <cell r="Y864">
            <v>0</v>
          </cell>
          <cell r="Z864">
            <v>0</v>
          </cell>
          <cell r="AA864">
            <v>0</v>
          </cell>
          <cell r="AB864">
            <v>855.49</v>
          </cell>
          <cell r="AC864">
            <v>625.363</v>
          </cell>
          <cell r="AD864">
            <v>23.976</v>
          </cell>
          <cell r="AE864">
            <v>17.526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0</v>
          </cell>
          <cell r="AK864">
            <v>0</v>
          </cell>
          <cell r="AL864">
            <v>0</v>
          </cell>
          <cell r="AM864">
            <v>0</v>
          </cell>
        </row>
        <row r="865">
          <cell r="I865" t="str">
            <v>37.41.</v>
          </cell>
          <cell r="J865" t="str">
            <v>в т.ч. Западно-Ярактинского УН (Ярактинское НГКМ)</v>
          </cell>
        </row>
        <row r="865">
          <cell r="L865" t="str">
            <v>Западно-Ярактинский УН (ЯНГКМ)</v>
          </cell>
          <cell r="M865" t="str">
            <v>Энергокомплекс (Яракта УКПГ)</v>
          </cell>
          <cell r="N865" t="str">
            <v>ГГП(ГС)без гелия</v>
          </cell>
          <cell r="O865" t="str">
            <v>тыс.м3</v>
          </cell>
        </row>
        <row r="866">
          <cell r="I866" t="str">
            <v>37.42.</v>
          </cell>
          <cell r="J866" t="str">
            <v>в т.ч. Кийского УН (Ярактинское НГКМ)</v>
          </cell>
        </row>
        <row r="866">
          <cell r="L866" t="str">
            <v>Кийский УН (Ярактинское НГКМ)</v>
          </cell>
          <cell r="M866" t="str">
            <v>Энергокомплекс (Яракта УКПГ)</v>
          </cell>
          <cell r="N866" t="str">
            <v>ГГП(ГС)без гелия</v>
          </cell>
          <cell r="O866" t="str">
            <v>тыс.м3</v>
          </cell>
          <cell r="P866">
            <v>0</v>
          </cell>
          <cell r="Q866">
            <v>0</v>
          </cell>
          <cell r="R866">
            <v>0</v>
          </cell>
          <cell r="S866">
            <v>0</v>
          </cell>
          <cell r="T866">
            <v>0</v>
          </cell>
          <cell r="U866">
            <v>0</v>
          </cell>
          <cell r="V866">
            <v>0</v>
          </cell>
          <cell r="W866">
            <v>0</v>
          </cell>
          <cell r="X866">
            <v>0</v>
          </cell>
          <cell r="Y866">
            <v>0</v>
          </cell>
          <cell r="Z866">
            <v>0</v>
          </cell>
          <cell r="AA866">
            <v>0</v>
          </cell>
          <cell r="AB866">
            <v>0</v>
          </cell>
          <cell r="AC866">
            <v>0</v>
          </cell>
          <cell r="AD866">
            <v>0</v>
          </cell>
          <cell r="AE866">
            <v>0</v>
          </cell>
          <cell r="AF866">
            <v>0</v>
          </cell>
          <cell r="AG866">
            <v>0</v>
          </cell>
          <cell r="AH866">
            <v>0</v>
          </cell>
          <cell r="AI866">
            <v>0</v>
          </cell>
          <cell r="AJ866">
            <v>0</v>
          </cell>
          <cell r="AK866">
            <v>0</v>
          </cell>
          <cell r="AL866">
            <v>0</v>
          </cell>
          <cell r="AM866">
            <v>0</v>
          </cell>
        </row>
        <row r="867">
          <cell r="I867" t="str">
            <v>37.43.</v>
          </cell>
          <cell r="J867" t="str">
            <v>в т.ч. Западно-Ярактинского УН (Токминское НГКМ)</v>
          </cell>
        </row>
        <row r="867">
          <cell r="L867" t="str">
            <v>Западно-Ярактинский УН (ТНГКМ)</v>
          </cell>
          <cell r="M867" t="str">
            <v>Энергокомплекс (Яракта УКПГ)</v>
          </cell>
          <cell r="N867" t="str">
            <v>ГГП(ГС)без гелия</v>
          </cell>
          <cell r="O867" t="str">
            <v>тыс.м3</v>
          </cell>
        </row>
        <row r="868">
          <cell r="I868" t="str">
            <v>37.44.</v>
          </cell>
          <cell r="J868" t="str">
            <v>в т.ч. Аянского ЛУ</v>
          </cell>
        </row>
        <row r="868">
          <cell r="L868" t="str">
            <v>Аянский УН (ЗАНГКМ)</v>
          </cell>
          <cell r="M868" t="str">
            <v>Энергокомплекс (Яракта УКПГ)</v>
          </cell>
          <cell r="N868" t="str">
            <v>ГГП(ГС)без гелия</v>
          </cell>
          <cell r="O868" t="str">
            <v>тыс.м3</v>
          </cell>
        </row>
        <row r="868">
          <cell r="V868">
            <v>0</v>
          </cell>
          <cell r="W868">
            <v>0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0</v>
          </cell>
          <cell r="AK868">
            <v>0</v>
          </cell>
          <cell r="AL868">
            <v>0</v>
          </cell>
          <cell r="AM868">
            <v>0</v>
          </cell>
        </row>
        <row r="869">
          <cell r="I869" t="str">
            <v>37.45.</v>
          </cell>
          <cell r="J869" t="str">
            <v>Энергокомплекс (Яракта УПН)</v>
          </cell>
        </row>
        <row r="869">
          <cell r="O869" t="str">
            <v>тыс.м3</v>
          </cell>
          <cell r="P869">
            <v>0</v>
          </cell>
          <cell r="Q869">
            <v>0</v>
          </cell>
          <cell r="R869">
            <v>0</v>
          </cell>
          <cell r="S869">
            <v>0</v>
          </cell>
          <cell r="T869">
            <v>0</v>
          </cell>
          <cell r="U869">
            <v>0</v>
          </cell>
          <cell r="V869">
            <v>0</v>
          </cell>
          <cell r="W869">
            <v>0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10128</v>
          </cell>
          <cell r="AC869">
            <v>7403.567</v>
          </cell>
          <cell r="AD869">
            <v>554</v>
          </cell>
          <cell r="AE869">
            <v>404.974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0</v>
          </cell>
          <cell r="AK869">
            <v>0</v>
          </cell>
          <cell r="AL869">
            <v>0</v>
          </cell>
          <cell r="AM869">
            <v>0</v>
          </cell>
        </row>
        <row r="870">
          <cell r="I870" t="str">
            <v>37.45.0.</v>
          </cell>
          <cell r="J870" t="str">
            <v>Попутный нефтяной газ</v>
          </cell>
        </row>
        <row r="870">
          <cell r="L870" t="str">
            <v>Аянский (Западный) УН (ЯНГКМ)</v>
          </cell>
          <cell r="M870" t="str">
            <v>ЦПТГ - УКПГ ЯНГКМ</v>
          </cell>
          <cell r="N870" t="str">
            <v>ГГП(ПНГ)</v>
          </cell>
          <cell r="O870" t="str">
            <v>тыс.м3</v>
          </cell>
        </row>
        <row r="870">
          <cell r="R870">
            <v>0</v>
          </cell>
          <cell r="S870">
            <v>0</v>
          </cell>
          <cell r="T870">
            <v>0</v>
          </cell>
          <cell r="U870">
            <v>0</v>
          </cell>
          <cell r="V870">
            <v>0</v>
          </cell>
          <cell r="W870">
            <v>0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3605.568</v>
          </cell>
          <cell r="AC870">
            <v>2635.67</v>
          </cell>
          <cell r="AD870">
            <v>213.29</v>
          </cell>
          <cell r="AE870">
            <v>155.915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0</v>
          </cell>
          <cell r="AK870">
            <v>0</v>
          </cell>
          <cell r="AL870">
            <v>0</v>
          </cell>
          <cell r="AM870">
            <v>0</v>
          </cell>
        </row>
        <row r="871">
          <cell r="I871" t="str">
            <v>37.46.</v>
          </cell>
          <cell r="J871" t="str">
            <v>Попутный нефтяной газ (ТОТ)</v>
          </cell>
        </row>
        <row r="871">
          <cell r="L871" t="str">
            <v>ЯНГКМ</v>
          </cell>
          <cell r="M871" t="str">
            <v>ЦПТГ - УПППНГ ЯНГКМ</v>
          </cell>
          <cell r="N871" t="str">
            <v>ГГП(ПНГ) без гелия</v>
          </cell>
          <cell r="O871" t="str">
            <v>тыс.м3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0</v>
          </cell>
          <cell r="V871">
            <v>0</v>
          </cell>
          <cell r="W871">
            <v>0</v>
          </cell>
          <cell r="X871">
            <v>0</v>
          </cell>
          <cell r="Y871">
            <v>0</v>
          </cell>
          <cell r="Z871">
            <v>0</v>
          </cell>
          <cell r="AA871">
            <v>0</v>
          </cell>
          <cell r="AB871">
            <v>3558.696</v>
          </cell>
          <cell r="AC871">
            <v>2601.407</v>
          </cell>
          <cell r="AD871">
            <v>113.684</v>
          </cell>
          <cell r="AE871">
            <v>83.103</v>
          </cell>
          <cell r="AF871">
            <v>0</v>
          </cell>
          <cell r="AG871">
            <v>0</v>
          </cell>
          <cell r="AH871">
            <v>0</v>
          </cell>
          <cell r="AI871">
            <v>0</v>
          </cell>
          <cell r="AJ871">
            <v>0</v>
          </cell>
          <cell r="AK871">
            <v>0</v>
          </cell>
          <cell r="AL871">
            <v>0</v>
          </cell>
          <cell r="AM871">
            <v>0</v>
          </cell>
        </row>
        <row r="872">
          <cell r="I872" t="str">
            <v>37.99.11.</v>
          </cell>
          <cell r="J872" t="str">
            <v>Попутный нефтяной газ (ИНК)</v>
          </cell>
        </row>
        <row r="872">
          <cell r="O872" t="str">
            <v>тыс.м3</v>
          </cell>
          <cell r="P872">
            <v>0</v>
          </cell>
          <cell r="Q872">
            <v>0</v>
          </cell>
          <cell r="R872">
            <v>0</v>
          </cell>
          <cell r="S872">
            <v>0</v>
          </cell>
          <cell r="T872">
            <v>0</v>
          </cell>
          <cell r="U872">
            <v>0</v>
          </cell>
          <cell r="V872">
            <v>0</v>
          </cell>
          <cell r="W872">
            <v>0</v>
          </cell>
          <cell r="X872">
            <v>0</v>
          </cell>
          <cell r="Y872">
            <v>0</v>
          </cell>
          <cell r="Z872">
            <v>0</v>
          </cell>
          <cell r="AA872">
            <v>0</v>
          </cell>
          <cell r="AB872">
            <v>46.8720000000003</v>
          </cell>
          <cell r="AC872">
            <v>34.263</v>
          </cell>
          <cell r="AD872">
            <v>71.452</v>
          </cell>
          <cell r="AE872">
            <v>52.231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0</v>
          </cell>
          <cell r="AK872">
            <v>0</v>
          </cell>
          <cell r="AL872">
            <v>0</v>
          </cell>
          <cell r="AM872">
            <v>0</v>
          </cell>
        </row>
        <row r="873">
          <cell r="I873" t="str">
            <v>37.99.11.1.</v>
          </cell>
          <cell r="J873" t="str">
            <v>Попутный нефтяной газ (НГГ)</v>
          </cell>
        </row>
        <row r="873">
          <cell r="O873" t="str">
            <v>тыс.м3</v>
          </cell>
        </row>
        <row r="873">
          <cell r="V873">
            <v>0</v>
          </cell>
          <cell r="W873">
            <v>0</v>
          </cell>
          <cell r="X873">
            <v>0</v>
          </cell>
          <cell r="Y873">
            <v>0</v>
          </cell>
          <cell r="Z873">
            <v>0</v>
          </cell>
          <cell r="AA873">
            <v>0</v>
          </cell>
          <cell r="AB873">
            <v>0</v>
          </cell>
          <cell r="AC873">
            <v>0</v>
          </cell>
          <cell r="AD873">
            <v>28.154</v>
          </cell>
          <cell r="AE873">
            <v>20.581</v>
          </cell>
          <cell r="AF873">
            <v>0</v>
          </cell>
          <cell r="AG873">
            <v>0</v>
          </cell>
          <cell r="AH873">
            <v>0</v>
          </cell>
          <cell r="AI873">
            <v>0</v>
          </cell>
          <cell r="AJ873">
            <v>0</v>
          </cell>
          <cell r="AK873">
            <v>0</v>
          </cell>
          <cell r="AL873">
            <v>0</v>
          </cell>
          <cell r="AM873">
            <v>0</v>
          </cell>
        </row>
        <row r="874">
          <cell r="I874" t="str">
            <v>37.47.</v>
          </cell>
          <cell r="J874" t="str">
            <v>Продукция газовых скважин</v>
          </cell>
        </row>
        <row r="874">
          <cell r="O874" t="str">
            <v>тыс.м3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0</v>
          </cell>
          <cell r="U874">
            <v>0</v>
          </cell>
          <cell r="V874">
            <v>0</v>
          </cell>
          <cell r="W874">
            <v>0</v>
          </cell>
          <cell r="X874">
            <v>0</v>
          </cell>
          <cell r="Y874">
            <v>0</v>
          </cell>
          <cell r="Z874">
            <v>0</v>
          </cell>
          <cell r="AA874">
            <v>0</v>
          </cell>
          <cell r="AB874">
            <v>6522.432</v>
          </cell>
          <cell r="AC874">
            <v>4767.897</v>
          </cell>
          <cell r="AD874">
            <v>340.71</v>
          </cell>
          <cell r="AE874">
            <v>249.059</v>
          </cell>
          <cell r="AF874">
            <v>0</v>
          </cell>
          <cell r="AG874">
            <v>0</v>
          </cell>
          <cell r="AH874">
            <v>0</v>
          </cell>
          <cell r="AI874">
            <v>0</v>
          </cell>
          <cell r="AJ874">
            <v>0</v>
          </cell>
          <cell r="AK874">
            <v>0</v>
          </cell>
          <cell r="AL874">
            <v>0</v>
          </cell>
          <cell r="AM874">
            <v>0</v>
          </cell>
        </row>
        <row r="875">
          <cell r="I875" t="str">
            <v>37.48.</v>
          </cell>
          <cell r="J875" t="str">
            <v>в т.ч. Ярактинского НГКМ</v>
          </cell>
        </row>
        <row r="875">
          <cell r="L875" t="str">
            <v>ЯНГКМ</v>
          </cell>
          <cell r="M875" t="str">
            <v>Энергокомплекс (Яракта УПН)</v>
          </cell>
          <cell r="N875" t="str">
            <v>ГГП(ГС)без гелия</v>
          </cell>
          <cell r="O875" t="str">
            <v>тыс.м3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0</v>
          </cell>
          <cell r="V875">
            <v>0</v>
          </cell>
          <cell r="W875">
            <v>0</v>
          </cell>
          <cell r="X875">
            <v>0</v>
          </cell>
          <cell r="Y875">
            <v>0</v>
          </cell>
          <cell r="Z875">
            <v>0</v>
          </cell>
          <cell r="AA875">
            <v>0</v>
          </cell>
          <cell r="AB875">
            <v>5720.173</v>
          </cell>
          <cell r="AC875">
            <v>4181.446</v>
          </cell>
          <cell r="AD875">
            <v>301.528</v>
          </cell>
          <cell r="AE875">
            <v>220.417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0</v>
          </cell>
          <cell r="AK875">
            <v>0</v>
          </cell>
          <cell r="AL875">
            <v>0</v>
          </cell>
          <cell r="AM875">
            <v>0</v>
          </cell>
        </row>
        <row r="876">
          <cell r="I876" t="str">
            <v>37.49.</v>
          </cell>
          <cell r="J876" t="str">
            <v>в т.ч. Аянского (Западного) ЛУ</v>
          </cell>
        </row>
        <row r="876">
          <cell r="L876" t="str">
            <v>Аянский (Западный) УН (ЯНГКМ)</v>
          </cell>
          <cell r="M876" t="str">
            <v>Энергокомплекс (Яракта УПН)</v>
          </cell>
          <cell r="N876" t="str">
            <v>ГГП(ГС)без гелия</v>
          </cell>
          <cell r="O876" t="str">
            <v>тыс.м3</v>
          </cell>
          <cell r="P876">
            <v>0</v>
          </cell>
          <cell r="Q876">
            <v>0</v>
          </cell>
          <cell r="R876">
            <v>0</v>
          </cell>
          <cell r="S876">
            <v>0</v>
          </cell>
          <cell r="T876">
            <v>0</v>
          </cell>
          <cell r="U876">
            <v>0</v>
          </cell>
          <cell r="V876">
            <v>0</v>
          </cell>
          <cell r="W876">
            <v>0</v>
          </cell>
          <cell r="X876">
            <v>0</v>
          </cell>
          <cell r="Y876">
            <v>0</v>
          </cell>
          <cell r="Z876">
            <v>0</v>
          </cell>
          <cell r="AA876">
            <v>0</v>
          </cell>
          <cell r="AB876">
            <v>802.259</v>
          </cell>
          <cell r="AC876">
            <v>586.451</v>
          </cell>
          <cell r="AD876">
            <v>39.182</v>
          </cell>
          <cell r="AE876">
            <v>28.642</v>
          </cell>
          <cell r="AF876">
            <v>0</v>
          </cell>
          <cell r="AG876">
            <v>0</v>
          </cell>
          <cell r="AH876">
            <v>0</v>
          </cell>
          <cell r="AI876">
            <v>0</v>
          </cell>
          <cell r="AJ876">
            <v>0</v>
          </cell>
          <cell r="AK876">
            <v>0</v>
          </cell>
          <cell r="AL876">
            <v>0</v>
          </cell>
          <cell r="AM876">
            <v>0</v>
          </cell>
        </row>
        <row r="877">
          <cell r="I877" t="str">
            <v>37.50.</v>
          </cell>
          <cell r="J877" t="str">
            <v>в т.ч. Западно-Ярактинского УН (Ярактинское НГКМ)</v>
          </cell>
        </row>
        <row r="877">
          <cell r="L877" t="str">
            <v>Западно-Ярактинский УН (ЯНГКМ)</v>
          </cell>
          <cell r="M877" t="str">
            <v>Энергокомплекс (Яракта УПН)</v>
          </cell>
          <cell r="N877" t="str">
            <v>ГГП(ГС)без гелия</v>
          </cell>
          <cell r="O877" t="str">
            <v>тыс.м3</v>
          </cell>
        </row>
        <row r="878">
          <cell r="I878" t="str">
            <v>37.51.</v>
          </cell>
          <cell r="J878" t="str">
            <v>в т.ч. Кийского УН (Ярактинское НГКМ)</v>
          </cell>
        </row>
        <row r="878">
          <cell r="L878" t="str">
            <v>Кийский УН (Ярактинское НГКМ)</v>
          </cell>
          <cell r="M878" t="str">
            <v>Энергокомплекс (Яракта УПН)</v>
          </cell>
          <cell r="N878" t="str">
            <v>ГГП(ГС)без гелия</v>
          </cell>
          <cell r="O878" t="str">
            <v>тыс.м3</v>
          </cell>
          <cell r="P878">
            <v>0</v>
          </cell>
          <cell r="Q878">
            <v>0</v>
          </cell>
          <cell r="R878">
            <v>0</v>
          </cell>
          <cell r="S878">
            <v>0</v>
          </cell>
          <cell r="T878">
            <v>0</v>
          </cell>
          <cell r="U878">
            <v>0</v>
          </cell>
          <cell r="V878">
            <v>0</v>
          </cell>
          <cell r="W878">
            <v>0</v>
          </cell>
          <cell r="X878">
            <v>0</v>
          </cell>
          <cell r="Y878">
            <v>0</v>
          </cell>
          <cell r="Z878">
            <v>0</v>
          </cell>
          <cell r="AA878">
            <v>0</v>
          </cell>
          <cell r="AB878">
            <v>0</v>
          </cell>
          <cell r="AC878">
            <v>0</v>
          </cell>
          <cell r="AD878">
            <v>0</v>
          </cell>
          <cell r="AE878">
            <v>0</v>
          </cell>
          <cell r="AF878">
            <v>0</v>
          </cell>
          <cell r="AG878">
            <v>0</v>
          </cell>
          <cell r="AH878">
            <v>0</v>
          </cell>
          <cell r="AI878">
            <v>0</v>
          </cell>
          <cell r="AJ878">
            <v>0</v>
          </cell>
          <cell r="AK878">
            <v>0</v>
          </cell>
          <cell r="AL878">
            <v>0</v>
          </cell>
          <cell r="AM878">
            <v>0</v>
          </cell>
        </row>
        <row r="879">
          <cell r="I879" t="str">
            <v>37.52.</v>
          </cell>
          <cell r="J879" t="str">
            <v>в т.ч. Западно-Ярактинского УН (Токминское НГКМ)</v>
          </cell>
        </row>
        <row r="879">
          <cell r="L879" t="str">
            <v>Западно-Ярактинский УН (ТНГКМ)</v>
          </cell>
          <cell r="M879" t="str">
            <v>Энергокомплекс (Яракта УПН)</v>
          </cell>
          <cell r="N879" t="str">
            <v>ГГП(ГС)без гелия</v>
          </cell>
          <cell r="O879" t="str">
            <v>тыс.м3</v>
          </cell>
        </row>
        <row r="880">
          <cell r="I880" t="str">
            <v>37.53.</v>
          </cell>
          <cell r="J880" t="str">
            <v>в т.ч. Аянского ЛУ</v>
          </cell>
        </row>
        <row r="880">
          <cell r="L880" t="str">
            <v>Аянский УН (ЗАНГКМ)</v>
          </cell>
          <cell r="M880" t="str">
            <v>Энергокомплекс (Яракта УПН)</v>
          </cell>
          <cell r="N880" t="str">
            <v>ГГП(ГС)без гелия</v>
          </cell>
          <cell r="O880" t="str">
            <v>тыс.м3</v>
          </cell>
        </row>
        <row r="880">
          <cell r="V880">
            <v>0</v>
          </cell>
          <cell r="W880">
            <v>0</v>
          </cell>
          <cell r="X880">
            <v>0</v>
          </cell>
          <cell r="Y880">
            <v>0</v>
          </cell>
          <cell r="Z880">
            <v>0</v>
          </cell>
          <cell r="AA880">
            <v>0</v>
          </cell>
          <cell r="AB880">
            <v>0</v>
          </cell>
          <cell r="AC880">
            <v>0</v>
          </cell>
          <cell r="AD880">
            <v>0</v>
          </cell>
          <cell r="AE880">
            <v>0</v>
          </cell>
          <cell r="AF880">
            <v>0</v>
          </cell>
          <cell r="AG880">
            <v>0</v>
          </cell>
          <cell r="AH880">
            <v>0</v>
          </cell>
          <cell r="AI880">
            <v>0</v>
          </cell>
          <cell r="AJ880">
            <v>0</v>
          </cell>
          <cell r="AK880">
            <v>0</v>
          </cell>
          <cell r="AL880">
            <v>0</v>
          </cell>
          <cell r="AM880">
            <v>0</v>
          </cell>
        </row>
        <row r="881">
          <cell r="I881" t="str">
            <v>43.0.</v>
          </cell>
          <cell r="J881" t="str">
            <v>Передача ГГП с ЦПГ-2 на ИНМ</v>
          </cell>
        </row>
        <row r="881">
          <cell r="O881" t="str">
            <v>тыс.м3</v>
          </cell>
        </row>
        <row r="882">
          <cell r="I882" t="str">
            <v>43.1.</v>
          </cell>
          <cell r="J882" t="str">
            <v>Печи УПН Ичединского НМ</v>
          </cell>
        </row>
        <row r="882">
          <cell r="O882" t="str">
            <v>тыс.м3</v>
          </cell>
        </row>
        <row r="883">
          <cell r="I883" t="str">
            <v>43.1.1.</v>
          </cell>
          <cell r="J883" t="str">
            <v>Попутный нефтяной газ</v>
          </cell>
        </row>
        <row r="883">
          <cell r="L883" t="str">
            <v>Аянский (Западный) УН (ЯНГКМ)</v>
          </cell>
          <cell r="M883" t="str">
            <v>ЦПТГ - УКПГ ЯНГКМ</v>
          </cell>
          <cell r="N883" t="str">
            <v>ГГП(ПНГ)</v>
          </cell>
          <cell r="O883" t="str">
            <v>тыс.м3</v>
          </cell>
        </row>
        <row r="884">
          <cell r="I884" t="str">
            <v>43.1.2.</v>
          </cell>
          <cell r="J884" t="str">
            <v>Попутный нефтяной газ (ТОТ)</v>
          </cell>
        </row>
        <row r="884">
          <cell r="L884" t="str">
            <v>ЯНГКМ</v>
          </cell>
          <cell r="M884" t="str">
            <v>ЦПТГ - УПППНГ ЯНГКМ</v>
          </cell>
          <cell r="N884" t="str">
            <v>ГГП(ПНГ) без гелия</v>
          </cell>
          <cell r="O884" t="str">
            <v>тыс.м3</v>
          </cell>
        </row>
        <row r="885">
          <cell r="I885" t="str">
            <v>43.1.3.</v>
          </cell>
          <cell r="J885" t="str">
            <v>Попутный нефтяной газ (ИНК)</v>
          </cell>
        </row>
        <row r="885">
          <cell r="O885" t="str">
            <v>тыс.м3</v>
          </cell>
        </row>
        <row r="886">
          <cell r="I886" t="str">
            <v>43.1.4.</v>
          </cell>
          <cell r="J886" t="str">
            <v>Попутный нефтяной газ (НГГ)</v>
          </cell>
        </row>
        <row r="886">
          <cell r="O886" t="str">
            <v>тыс.м3</v>
          </cell>
        </row>
        <row r="887">
          <cell r="I887" t="str">
            <v>43.1.5.</v>
          </cell>
          <cell r="J887" t="str">
            <v>Продукция газовых скважин</v>
          </cell>
        </row>
        <row r="887">
          <cell r="O887" t="str">
            <v>тыс.м3</v>
          </cell>
        </row>
        <row r="888">
          <cell r="I888" t="str">
            <v>43.1.6.</v>
          </cell>
          <cell r="J888" t="str">
            <v>в т.ч. Ярактинского НГКМ</v>
          </cell>
        </row>
        <row r="888">
          <cell r="L888" t="str">
            <v>ЯНГКМ</v>
          </cell>
          <cell r="M888" t="str">
            <v>Энергокомплекс (Яракта УПН)</v>
          </cell>
          <cell r="N888" t="str">
            <v>ГГП(ГС)без гелия</v>
          </cell>
          <cell r="O888" t="str">
            <v>тыс.м3</v>
          </cell>
        </row>
        <row r="889">
          <cell r="I889" t="str">
            <v>43.1.7.</v>
          </cell>
          <cell r="J889" t="str">
            <v>в т.ч. Аянского (Западного) ЛУ</v>
          </cell>
        </row>
        <row r="889">
          <cell r="L889" t="str">
            <v>Аянский (Западный) УН (ЯНГКМ)</v>
          </cell>
          <cell r="M889" t="str">
            <v>Энергокомплекс (Яракта УПН)</v>
          </cell>
          <cell r="N889" t="str">
            <v>ГГП(ГС)без гелия</v>
          </cell>
          <cell r="O889" t="str">
            <v>тыс.м3</v>
          </cell>
        </row>
        <row r="890">
          <cell r="I890" t="str">
            <v>43.1.8.</v>
          </cell>
          <cell r="J890" t="str">
            <v>в т.ч. Западно-Ярактинского УН (Ярактинское НГКМ)</v>
          </cell>
        </row>
        <row r="890">
          <cell r="L890" t="str">
            <v>Западно-Ярактинский УН (ЯНГКМ)</v>
          </cell>
          <cell r="M890" t="str">
            <v>Энергокомплекс (Яракта УПН)</v>
          </cell>
          <cell r="N890" t="str">
            <v>ГГП(ГС)без гелия</v>
          </cell>
          <cell r="O890" t="str">
            <v>тыс.м3</v>
          </cell>
        </row>
        <row r="891">
          <cell r="I891" t="str">
            <v>43.1.9.</v>
          </cell>
          <cell r="J891" t="str">
            <v>в т.ч. Кийского УН (Ярактинское НГКМ)</v>
          </cell>
        </row>
        <row r="891">
          <cell r="L891" t="str">
            <v>Кийский УН (Ярактинское НГКМ)</v>
          </cell>
          <cell r="M891" t="str">
            <v>Энергокомплекс (Яракта УПН)</v>
          </cell>
          <cell r="N891" t="str">
            <v>ГГП(ГС)без гелия</v>
          </cell>
          <cell r="O891" t="str">
            <v>тыс.м3</v>
          </cell>
        </row>
        <row r="892">
          <cell r="I892" t="str">
            <v>43.1.10.</v>
          </cell>
          <cell r="J892" t="str">
            <v>в т.ч. Западно-Ярактинского УН (Токминское НГКМ)</v>
          </cell>
        </row>
        <row r="892">
          <cell r="L892" t="str">
            <v>Западно-Ярактинский УН (ТНГКМ)</v>
          </cell>
          <cell r="M892" t="str">
            <v>Энергокомплекс (Яракта УПН)</v>
          </cell>
          <cell r="N892" t="str">
            <v>ГГП(ГС)без гелия</v>
          </cell>
          <cell r="O892" t="str">
            <v>тыс.м3</v>
          </cell>
        </row>
        <row r="893">
          <cell r="I893" t="str">
            <v>43.1.11.</v>
          </cell>
          <cell r="J893" t="str">
            <v>в т.ч. Аянского ЛУ</v>
          </cell>
        </row>
        <row r="893">
          <cell r="L893" t="str">
            <v>Аянский УН (ЗАНГКМ)</v>
          </cell>
          <cell r="M893" t="str">
            <v>Энергокомплекс (Яракта УПН)</v>
          </cell>
          <cell r="N893" t="str">
            <v>ГГП(ГС)без гелия</v>
          </cell>
          <cell r="O893" t="str">
            <v>тыс.м3</v>
          </cell>
        </row>
        <row r="894">
          <cell r="I894" t="str">
            <v>43.2.</v>
          </cell>
          <cell r="J894" t="str">
            <v>Котельная Ичединского НМ</v>
          </cell>
        </row>
        <row r="894">
          <cell r="O894" t="str">
            <v>тыс.м3</v>
          </cell>
        </row>
        <row r="895">
          <cell r="I895" t="str">
            <v>43.2.1.</v>
          </cell>
          <cell r="J895" t="str">
            <v>Попутный нефтяной газ</v>
          </cell>
        </row>
        <row r="895">
          <cell r="L895" t="str">
            <v>Аянский (Западный) УН (ЯНГКМ)</v>
          </cell>
          <cell r="M895" t="str">
            <v>ЦПТГ - УКПГ ЯНГКМ</v>
          </cell>
          <cell r="N895" t="str">
            <v>ГГП(ПНГ)</v>
          </cell>
          <cell r="O895" t="str">
            <v>тыс.м3</v>
          </cell>
        </row>
        <row r="896">
          <cell r="I896" t="str">
            <v>43.2.2.</v>
          </cell>
          <cell r="J896" t="str">
            <v>Попутный нефтяной газ (ТОТ)</v>
          </cell>
        </row>
        <row r="896">
          <cell r="L896" t="str">
            <v>ЯНГКМ</v>
          </cell>
          <cell r="M896" t="str">
            <v>ЦПТГ - УПППНГ ЯНГКМ</v>
          </cell>
          <cell r="N896" t="str">
            <v>ГГП(ПНГ) без гелия</v>
          </cell>
          <cell r="O896" t="str">
            <v>тыс.м3</v>
          </cell>
        </row>
        <row r="897">
          <cell r="I897" t="str">
            <v>43.2.3.</v>
          </cell>
          <cell r="J897" t="str">
            <v>Попутный нефтяной газ (ИНК)</v>
          </cell>
        </row>
        <row r="897">
          <cell r="O897" t="str">
            <v>тыс.м3</v>
          </cell>
        </row>
        <row r="898">
          <cell r="I898" t="str">
            <v>43.2.4.</v>
          </cell>
          <cell r="J898" t="str">
            <v>Попутный нефтяной газ (НГГ)</v>
          </cell>
        </row>
        <row r="898">
          <cell r="O898" t="str">
            <v>тыс.м3</v>
          </cell>
        </row>
        <row r="899">
          <cell r="I899" t="str">
            <v>43.2.5.</v>
          </cell>
          <cell r="J899" t="str">
            <v>Продукция газовых скважин</v>
          </cell>
        </row>
        <row r="899">
          <cell r="O899" t="str">
            <v>тыс.м3</v>
          </cell>
        </row>
        <row r="900">
          <cell r="I900" t="str">
            <v>43.2.6.</v>
          </cell>
          <cell r="J900" t="str">
            <v>в т.ч. Ярактинского НГКМ</v>
          </cell>
        </row>
        <row r="900">
          <cell r="L900" t="str">
            <v>ЯНГКМ</v>
          </cell>
          <cell r="M900" t="str">
            <v>Энергокомплекс (Яракта УПН)</v>
          </cell>
          <cell r="N900" t="str">
            <v>ГГП(ГС)без гелия</v>
          </cell>
          <cell r="O900" t="str">
            <v>тыс.м3</v>
          </cell>
        </row>
        <row r="901">
          <cell r="I901" t="str">
            <v>43.2.7.</v>
          </cell>
          <cell r="J901" t="str">
            <v>в т.ч. Аянского (Западного) ЛУ</v>
          </cell>
        </row>
        <row r="901">
          <cell r="L901" t="str">
            <v>Аянский (Западный) УН (ЯНГКМ)</v>
          </cell>
          <cell r="M901" t="str">
            <v>Энергокомплекс (Яракта УПН)</v>
          </cell>
          <cell r="N901" t="str">
            <v>ГГП(ГС)без гелия</v>
          </cell>
          <cell r="O901" t="str">
            <v>тыс.м3</v>
          </cell>
        </row>
        <row r="902">
          <cell r="I902" t="str">
            <v>43.2.8.</v>
          </cell>
          <cell r="J902" t="str">
            <v>в т.ч. Западно-Ярактинского УН (Ярактинское НГКМ)</v>
          </cell>
        </row>
        <row r="902">
          <cell r="L902" t="str">
            <v>Западно-Ярактинский УН (ЯНГКМ)</v>
          </cell>
          <cell r="M902" t="str">
            <v>Энергокомплекс (Яракта УПН)</v>
          </cell>
          <cell r="N902" t="str">
            <v>ГГП(ГС)без гелия</v>
          </cell>
          <cell r="O902" t="str">
            <v>тыс.м3</v>
          </cell>
        </row>
        <row r="903">
          <cell r="I903" t="str">
            <v>43.2.9.</v>
          </cell>
          <cell r="J903" t="str">
            <v>в т.ч. Кийского УН (Ярактинское НГКМ)</v>
          </cell>
        </row>
        <row r="903">
          <cell r="L903" t="str">
            <v>Кийский УН (Ярактинское НГКМ)</v>
          </cell>
          <cell r="M903" t="str">
            <v>Энергокомплекс (Яракта УПН)</v>
          </cell>
          <cell r="N903" t="str">
            <v>ГГП(ГС)без гелия</v>
          </cell>
          <cell r="O903" t="str">
            <v>тыс.м3</v>
          </cell>
        </row>
        <row r="904">
          <cell r="I904" t="str">
            <v>43.2.10.</v>
          </cell>
          <cell r="J904" t="str">
            <v>в т.ч. Западно-Ярактинского УН (Токминское НГКМ)</v>
          </cell>
        </row>
        <row r="904">
          <cell r="L904" t="str">
            <v>Западно-Ярактинский УН (ТНГКМ)</v>
          </cell>
          <cell r="M904" t="str">
            <v>Энергокомплекс (Яракта УПН)</v>
          </cell>
          <cell r="N904" t="str">
            <v>ГГП(ГС)без гелия</v>
          </cell>
          <cell r="O904" t="str">
            <v>тыс.м3</v>
          </cell>
        </row>
        <row r="905">
          <cell r="I905" t="str">
            <v>43.2.11.</v>
          </cell>
          <cell r="J905" t="str">
            <v>в т.ч. Аянского ЛУ</v>
          </cell>
        </row>
        <row r="905">
          <cell r="L905" t="str">
            <v>Аянский УН (ЗАНГКМ)</v>
          </cell>
          <cell r="M905" t="str">
            <v>Энергокомплекс (Яракта УПН)</v>
          </cell>
          <cell r="N905" t="str">
            <v>ГГП(ГС)без гелия</v>
          </cell>
          <cell r="O905" t="str">
            <v>тыс.м3</v>
          </cell>
        </row>
        <row r="906">
          <cell r="I906" t="str">
            <v>43.3.</v>
          </cell>
          <cell r="J906" t="str">
            <v>Энергокомплекс Ичединского НМ</v>
          </cell>
        </row>
        <row r="906">
          <cell r="O906" t="str">
            <v>тыс.м3</v>
          </cell>
        </row>
        <row r="907">
          <cell r="I907" t="str">
            <v>43.3.1.</v>
          </cell>
          <cell r="J907" t="str">
            <v>Попутный нефтяной газ</v>
          </cell>
        </row>
        <row r="907">
          <cell r="L907" t="str">
            <v>Аянский (Западный) УН (ЯНГКМ)</v>
          </cell>
          <cell r="M907" t="str">
            <v>ЦПТГ - УКПГ ЯНГКМ</v>
          </cell>
          <cell r="N907" t="str">
            <v>ГГП(ПНГ)</v>
          </cell>
          <cell r="O907" t="str">
            <v>тыс.м3</v>
          </cell>
        </row>
        <row r="908">
          <cell r="I908" t="str">
            <v>43.3.2.</v>
          </cell>
          <cell r="J908" t="str">
            <v>Попутный нефтяной газ (ТОТ)</v>
          </cell>
        </row>
        <row r="908">
          <cell r="L908" t="str">
            <v>ЯНГКМ</v>
          </cell>
          <cell r="M908" t="str">
            <v>ЦПТГ - УПППНГ ЯНГКМ</v>
          </cell>
          <cell r="N908" t="str">
            <v>ГГП(ПНГ) без гелия</v>
          </cell>
          <cell r="O908" t="str">
            <v>тыс.м3</v>
          </cell>
        </row>
        <row r="909">
          <cell r="I909" t="str">
            <v>43.3.3.</v>
          </cell>
          <cell r="J909" t="str">
            <v>Попутный нефтяной газ (ИНК)</v>
          </cell>
        </row>
        <row r="909">
          <cell r="O909" t="str">
            <v>тыс.м3</v>
          </cell>
        </row>
        <row r="910">
          <cell r="I910" t="str">
            <v>43.3.4.</v>
          </cell>
          <cell r="J910" t="str">
            <v>Попутный нефтяной газ (НГГ)</v>
          </cell>
        </row>
        <row r="910">
          <cell r="O910" t="str">
            <v>тыс.м3</v>
          </cell>
        </row>
        <row r="911">
          <cell r="I911" t="str">
            <v>43.3.5.</v>
          </cell>
          <cell r="J911" t="str">
            <v>Продукция газовых скважин</v>
          </cell>
        </row>
        <row r="911">
          <cell r="O911" t="str">
            <v>тыс.м3</v>
          </cell>
        </row>
        <row r="912">
          <cell r="I912" t="str">
            <v>43.3.6.</v>
          </cell>
          <cell r="J912" t="str">
            <v>в т.ч. Ярактинского НГКМ</v>
          </cell>
        </row>
        <row r="912">
          <cell r="L912" t="str">
            <v>ЯНГКМ</v>
          </cell>
          <cell r="M912" t="str">
            <v>Энергокомплекс (Яракта УПН)</v>
          </cell>
          <cell r="N912" t="str">
            <v>ГГП(ГС)без гелия</v>
          </cell>
          <cell r="O912" t="str">
            <v>тыс.м3</v>
          </cell>
        </row>
        <row r="913">
          <cell r="I913" t="str">
            <v>43.3.7.</v>
          </cell>
          <cell r="J913" t="str">
            <v>в т.ч. Аянского (Западного) ЛУ</v>
          </cell>
        </row>
        <row r="913">
          <cell r="L913" t="str">
            <v>Аянский (Западный) УН (ЯНГКМ)</v>
          </cell>
          <cell r="M913" t="str">
            <v>Энергокомплекс (Яракта УПН)</v>
          </cell>
          <cell r="N913" t="str">
            <v>ГГП(ГС)без гелия</v>
          </cell>
          <cell r="O913" t="str">
            <v>тыс.м3</v>
          </cell>
        </row>
        <row r="914">
          <cell r="I914" t="str">
            <v>43.3.8.</v>
          </cell>
          <cell r="J914" t="str">
            <v>в т.ч. Западно-Ярактинского УН (Ярактинское НГКМ)</v>
          </cell>
        </row>
        <row r="914">
          <cell r="L914" t="str">
            <v>Западно-Ярактинский УН (ЯНГКМ)</v>
          </cell>
          <cell r="M914" t="str">
            <v>Энергокомплекс (Яракта УПН)</v>
          </cell>
          <cell r="N914" t="str">
            <v>ГГП(ГС)без гелия</v>
          </cell>
          <cell r="O914" t="str">
            <v>тыс.м3</v>
          </cell>
        </row>
        <row r="915">
          <cell r="I915" t="str">
            <v>43.3.9.</v>
          </cell>
          <cell r="J915" t="str">
            <v>в т.ч. Кийского УН (Ярактинское НГКМ)</v>
          </cell>
        </row>
        <row r="915">
          <cell r="L915" t="str">
            <v>Кийский УН (Ярактинское НГКМ)</v>
          </cell>
          <cell r="M915" t="str">
            <v>Энергокомплекс (Яракта УПН)</v>
          </cell>
          <cell r="N915" t="str">
            <v>ГГП(ГС)без гелия</v>
          </cell>
          <cell r="O915" t="str">
            <v>тыс.м3</v>
          </cell>
        </row>
        <row r="916">
          <cell r="I916" t="str">
            <v>43.3.10.</v>
          </cell>
          <cell r="J916" t="str">
            <v>в т.ч. Западно-Ярактинского УН (Токминское НГКМ)</v>
          </cell>
        </row>
        <row r="916">
          <cell r="L916" t="str">
            <v>Западно-Ярактинский УН (ТНГКМ)</v>
          </cell>
          <cell r="M916" t="str">
            <v>Энергокомплекс (Яракта УПН)</v>
          </cell>
          <cell r="N916" t="str">
            <v>ГГП(ГС)без гелия</v>
          </cell>
          <cell r="O916" t="str">
            <v>тыс.м3</v>
          </cell>
        </row>
        <row r="917">
          <cell r="I917" t="str">
            <v>43.3.11.</v>
          </cell>
          <cell r="J917" t="str">
            <v>в т.ч. Аянского ЛУ</v>
          </cell>
        </row>
        <row r="917">
          <cell r="L917" t="str">
            <v>Аянский УН (ЗАНГКМ)</v>
          </cell>
          <cell r="M917" t="str">
            <v>Энергокомплекс (Яракта УПН)</v>
          </cell>
          <cell r="N917" t="str">
            <v>ГГП(ГС)без гелия</v>
          </cell>
          <cell r="O917" t="str">
            <v>тыс.м3</v>
          </cell>
        </row>
        <row r="918">
          <cell r="I918" t="str">
            <v>43.4.</v>
          </cell>
          <cell r="J918" t="str">
            <v>ДКС Ичединского НМ</v>
          </cell>
        </row>
        <row r="918">
          <cell r="O918" t="str">
            <v>тыс.м3</v>
          </cell>
        </row>
        <row r="919">
          <cell r="I919" t="str">
            <v>43.4.1.</v>
          </cell>
          <cell r="J919" t="str">
            <v>Попутный нефтяной газ</v>
          </cell>
        </row>
        <row r="919">
          <cell r="L919" t="str">
            <v>Аянский (Западный) УН (ЯНГКМ)</v>
          </cell>
          <cell r="M919" t="str">
            <v>ЦПТГ - УКПГ ЯНГКМ</v>
          </cell>
          <cell r="N919" t="str">
            <v>ГГП(ПНГ)</v>
          </cell>
          <cell r="O919" t="str">
            <v>тыс.м3</v>
          </cell>
        </row>
        <row r="920">
          <cell r="I920" t="str">
            <v>43.4.2.</v>
          </cell>
          <cell r="J920" t="str">
            <v>Попутный нефтяной газ (ТОТ)</v>
          </cell>
        </row>
        <row r="920">
          <cell r="L920" t="str">
            <v>ЯНГКМ</v>
          </cell>
          <cell r="M920" t="str">
            <v>ЦПТГ - УПППНГ ЯНГКМ</v>
          </cell>
          <cell r="N920" t="str">
            <v>ГГП(ПНГ) без гелия</v>
          </cell>
          <cell r="O920" t="str">
            <v>тыс.м3</v>
          </cell>
        </row>
        <row r="921">
          <cell r="I921" t="str">
            <v>43.4.3.</v>
          </cell>
          <cell r="J921" t="str">
            <v>Попутный нефтяной газ (ИНК)</v>
          </cell>
        </row>
        <row r="921">
          <cell r="O921" t="str">
            <v>тыс.м3</v>
          </cell>
        </row>
        <row r="922">
          <cell r="I922" t="str">
            <v>43.4.4.</v>
          </cell>
          <cell r="J922" t="str">
            <v>Попутный нефтяной газ (НГГ)</v>
          </cell>
        </row>
        <row r="922">
          <cell r="O922" t="str">
            <v>тыс.м3</v>
          </cell>
        </row>
        <row r="923">
          <cell r="I923" t="str">
            <v>43.4.5.</v>
          </cell>
          <cell r="J923" t="str">
            <v>Продукция газовых скважин</v>
          </cell>
        </row>
        <row r="923">
          <cell r="O923" t="str">
            <v>тыс.м3</v>
          </cell>
        </row>
        <row r="924">
          <cell r="I924" t="str">
            <v>43.4.6.</v>
          </cell>
          <cell r="J924" t="str">
            <v>в т.ч. Ярактинского НГКМ</v>
          </cell>
        </row>
        <row r="924">
          <cell r="L924" t="str">
            <v>ЯНГКМ</v>
          </cell>
          <cell r="M924" t="str">
            <v>Энергокомплекс (Яракта УПН)</v>
          </cell>
          <cell r="N924" t="str">
            <v>ГГП(ГС)без гелия</v>
          </cell>
          <cell r="O924" t="str">
            <v>тыс.м3</v>
          </cell>
        </row>
        <row r="925">
          <cell r="I925" t="str">
            <v>43.4.7.</v>
          </cell>
          <cell r="J925" t="str">
            <v>в т.ч. Аянского (Западного) ЛУ</v>
          </cell>
        </row>
        <row r="925">
          <cell r="L925" t="str">
            <v>Аянский (Западный) УН (ЯНГКМ)</v>
          </cell>
          <cell r="M925" t="str">
            <v>Энергокомплекс (Яракта УПН)</v>
          </cell>
          <cell r="N925" t="str">
            <v>ГГП(ГС)без гелия</v>
          </cell>
          <cell r="O925" t="str">
            <v>тыс.м3</v>
          </cell>
        </row>
        <row r="926">
          <cell r="I926" t="str">
            <v>43.4.8.</v>
          </cell>
          <cell r="J926" t="str">
            <v>в т.ч. Западно-Ярактинского УН (Ярактинское НГКМ)</v>
          </cell>
        </row>
        <row r="926">
          <cell r="L926" t="str">
            <v>Западно-Ярактинский УН (ЯНГКМ)</v>
          </cell>
          <cell r="M926" t="str">
            <v>Энергокомплекс (Яракта УПН)</v>
          </cell>
          <cell r="N926" t="str">
            <v>ГГП(ГС)без гелия</v>
          </cell>
          <cell r="O926" t="str">
            <v>тыс.м3</v>
          </cell>
        </row>
        <row r="927">
          <cell r="I927" t="str">
            <v>43.4.9.</v>
          </cell>
          <cell r="J927" t="str">
            <v>в т.ч. Кийского УН (Ярактинское НГКМ)</v>
          </cell>
        </row>
        <row r="927">
          <cell r="L927" t="str">
            <v>Кийский УН (Ярактинское НГКМ)</v>
          </cell>
          <cell r="M927" t="str">
            <v>Энергокомплекс (Яракта УПН)</v>
          </cell>
          <cell r="N927" t="str">
            <v>ГГП(ГС)без гелия</v>
          </cell>
          <cell r="O927" t="str">
            <v>тыс.м3</v>
          </cell>
        </row>
        <row r="928">
          <cell r="I928" t="str">
            <v>43.4.10.</v>
          </cell>
          <cell r="J928" t="str">
            <v>в т.ч. Западно-Ярактинского УН (Токминское НГКМ)</v>
          </cell>
        </row>
        <row r="928">
          <cell r="L928" t="str">
            <v>Западно-Ярактинский УН (ТНГКМ)</v>
          </cell>
          <cell r="M928" t="str">
            <v>Энергокомплекс (Яракта УПН)</v>
          </cell>
          <cell r="N928" t="str">
            <v>ГГП(ГС)без гелия</v>
          </cell>
          <cell r="O928" t="str">
            <v>тыс.м3</v>
          </cell>
        </row>
        <row r="929">
          <cell r="I929" t="str">
            <v>43.4.11.</v>
          </cell>
          <cell r="J929" t="str">
            <v>в т.ч. Аянского ЛУ</v>
          </cell>
        </row>
        <row r="929">
          <cell r="L929" t="str">
            <v>Аянский УН (ЗАНГКМ)</v>
          </cell>
          <cell r="M929" t="str">
            <v>Энергокомплекс (Яракта УПН)</v>
          </cell>
          <cell r="N929" t="str">
            <v>ГГП(ГС)без гелия</v>
          </cell>
          <cell r="O929" t="str">
            <v>тыс.м3</v>
          </cell>
        </row>
        <row r="930">
          <cell r="I930" t="str">
            <v>43.5.</v>
          </cell>
          <cell r="J930" t="str">
            <v>Пилотная горелка Ичединского НМ</v>
          </cell>
        </row>
        <row r="930">
          <cell r="O930" t="str">
            <v>тыс.м3</v>
          </cell>
        </row>
        <row r="931">
          <cell r="I931" t="str">
            <v>43.5.1.</v>
          </cell>
          <cell r="J931" t="str">
            <v>Попутный нефтяной газ</v>
          </cell>
        </row>
        <row r="931">
          <cell r="L931" t="str">
            <v>Аянский (Западный) УН (ЯНГКМ)</v>
          </cell>
          <cell r="M931" t="str">
            <v>ЦПТГ - УКПГ ЯНГКМ</v>
          </cell>
          <cell r="N931" t="str">
            <v>ГГП(ПНГ)</v>
          </cell>
          <cell r="O931" t="str">
            <v>тыс.м3</v>
          </cell>
        </row>
        <row r="932">
          <cell r="I932" t="str">
            <v>43.5.2.</v>
          </cell>
          <cell r="J932" t="str">
            <v>Попутный нефтяной газ (ТОТ)</v>
          </cell>
        </row>
        <row r="932">
          <cell r="L932" t="str">
            <v>ЯНГКМ</v>
          </cell>
          <cell r="M932" t="str">
            <v>ЦПТГ - УПППНГ ЯНГКМ</v>
          </cell>
          <cell r="N932" t="str">
            <v>ГГП(ПНГ) без гелия</v>
          </cell>
          <cell r="O932" t="str">
            <v>тыс.м3</v>
          </cell>
        </row>
        <row r="933">
          <cell r="I933" t="str">
            <v>43.5.3.</v>
          </cell>
          <cell r="J933" t="str">
            <v>Попутный нефтяной газ (ИНК)</v>
          </cell>
        </row>
        <row r="933">
          <cell r="O933" t="str">
            <v>тыс.м3</v>
          </cell>
        </row>
        <row r="934">
          <cell r="I934" t="str">
            <v>43.5.4.</v>
          </cell>
          <cell r="J934" t="str">
            <v>Попутный нефтяной газ (НГГ)</v>
          </cell>
        </row>
        <row r="934">
          <cell r="O934" t="str">
            <v>тыс.м3</v>
          </cell>
        </row>
        <row r="935">
          <cell r="I935" t="str">
            <v>43.5.5.</v>
          </cell>
          <cell r="J935" t="str">
            <v>Продукция газовых скважин</v>
          </cell>
        </row>
        <row r="935">
          <cell r="O935" t="str">
            <v>тыс.м3</v>
          </cell>
        </row>
        <row r="936">
          <cell r="I936" t="str">
            <v>43.5.6.</v>
          </cell>
          <cell r="J936" t="str">
            <v>в т.ч. Ярактинского НГКМ</v>
          </cell>
        </row>
        <row r="936">
          <cell r="L936" t="str">
            <v>ЯНГКМ</v>
          </cell>
          <cell r="M936" t="str">
            <v>Энергокомплекс (Яракта УПН)</v>
          </cell>
          <cell r="N936" t="str">
            <v>ГГП(ГС)без гелия</v>
          </cell>
          <cell r="O936" t="str">
            <v>тыс.м3</v>
          </cell>
        </row>
        <row r="937">
          <cell r="I937" t="str">
            <v>43.5.7.</v>
          </cell>
          <cell r="J937" t="str">
            <v>в т.ч. Аянского (Западного) ЛУ</v>
          </cell>
        </row>
        <row r="937">
          <cell r="L937" t="str">
            <v>Аянский (Западный) УН (ЯНГКМ)</v>
          </cell>
          <cell r="M937" t="str">
            <v>Энергокомплекс (Яракта УПН)</v>
          </cell>
          <cell r="N937" t="str">
            <v>ГГП(ГС)без гелия</v>
          </cell>
          <cell r="O937" t="str">
            <v>тыс.м3</v>
          </cell>
        </row>
        <row r="938">
          <cell r="I938" t="str">
            <v>43.5.8.</v>
          </cell>
          <cell r="J938" t="str">
            <v>в т.ч. Западно-Ярактинского УН (Ярактинское НГКМ)</v>
          </cell>
        </row>
        <row r="938">
          <cell r="L938" t="str">
            <v>Западно-Ярактинский УН (ЯНГКМ)</v>
          </cell>
          <cell r="M938" t="str">
            <v>Энергокомплекс (Яракта УПН)</v>
          </cell>
          <cell r="N938" t="str">
            <v>ГГП(ГС)без гелия</v>
          </cell>
          <cell r="O938" t="str">
            <v>тыс.м3</v>
          </cell>
        </row>
        <row r="939">
          <cell r="I939" t="str">
            <v>43.5.9.</v>
          </cell>
          <cell r="J939" t="str">
            <v>в т.ч. Кийского УН (Ярактинское НГКМ)</v>
          </cell>
        </row>
        <row r="939">
          <cell r="L939" t="str">
            <v>Кийский УН (Ярактинское НГКМ)</v>
          </cell>
          <cell r="M939" t="str">
            <v>Энергокомплекс (Яракта УПН)</v>
          </cell>
          <cell r="N939" t="str">
            <v>ГГП(ГС)без гелия</v>
          </cell>
          <cell r="O939" t="str">
            <v>тыс.м3</v>
          </cell>
        </row>
        <row r="940">
          <cell r="I940" t="str">
            <v>43.5.10.</v>
          </cell>
          <cell r="J940" t="str">
            <v>в т.ч. Западно-Ярактинского УН (Токминское НГКМ)</v>
          </cell>
        </row>
        <row r="940">
          <cell r="L940" t="str">
            <v>Западно-Ярактинский УН (ТНГКМ)</v>
          </cell>
          <cell r="M940" t="str">
            <v>Энергокомплекс (Яракта УПН)</v>
          </cell>
          <cell r="N940" t="str">
            <v>ГГП(ГС)без гелия</v>
          </cell>
          <cell r="O940" t="str">
            <v>тыс.м3</v>
          </cell>
        </row>
        <row r="941">
          <cell r="I941" t="str">
            <v>43.5.11.</v>
          </cell>
          <cell r="J941" t="str">
            <v>в т.ч. Аянского ЛУ</v>
          </cell>
        </row>
        <row r="941">
          <cell r="L941" t="str">
            <v>Аянский УН (ЗАНГКМ)</v>
          </cell>
          <cell r="M941" t="str">
            <v>Энергокомплекс (Яракта УПН)</v>
          </cell>
          <cell r="N941" t="str">
            <v>ГГП(ГС)без гелия</v>
          </cell>
          <cell r="O941" t="str">
            <v>тыс.м3</v>
          </cell>
        </row>
        <row r="942">
          <cell r="I942">
            <v>38</v>
          </cell>
          <cell r="J942" t="str">
            <v>Закачка в пласт ГГП без гелия</v>
          </cell>
          <cell r="K942">
            <v>1</v>
          </cell>
        </row>
        <row r="942">
          <cell r="O942" t="str">
            <v>тыс.м3</v>
          </cell>
          <cell r="P942">
            <v>207021.424</v>
          </cell>
          <cell r="Q942">
            <v>150449.644</v>
          </cell>
          <cell r="R942">
            <v>150267.811</v>
          </cell>
          <cell r="S942">
            <v>113968.832</v>
          </cell>
          <cell r="T942">
            <v>246324.456</v>
          </cell>
          <cell r="U942">
            <v>182540.83</v>
          </cell>
          <cell r="V942">
            <v>168813.295</v>
          </cell>
          <cell r="W942">
            <v>127197.824</v>
          </cell>
          <cell r="X942">
            <v>252051.263</v>
          </cell>
          <cell r="Y942">
            <v>184174.626</v>
          </cell>
          <cell r="Z942">
            <v>136337.843</v>
          </cell>
          <cell r="AA942">
            <v>99617.72</v>
          </cell>
          <cell r="AB942">
            <v>47595.296</v>
          </cell>
          <cell r="AC942">
            <v>34753.933</v>
          </cell>
          <cell r="AD942">
            <v>202681.752</v>
          </cell>
          <cell r="AE942">
            <v>148120.586</v>
          </cell>
          <cell r="AF942">
            <v>234559.211</v>
          </cell>
          <cell r="AG942">
            <v>171371.315</v>
          </cell>
          <cell r="AH942">
            <v>127888.042</v>
          </cell>
          <cell r="AI942">
            <v>87009.19</v>
          </cell>
          <cell r="AJ942">
            <v>223713.944</v>
          </cell>
          <cell r="AK942">
            <v>152244.23</v>
          </cell>
          <cell r="AL942">
            <v>150070.575</v>
          </cell>
          <cell r="AM942">
            <v>102155.557</v>
          </cell>
        </row>
        <row r="943">
          <cell r="I943" t="str">
            <v>38.1.</v>
          </cell>
          <cell r="J943" t="str">
            <v>ЦПТГ - УКПГ ЯНГКМ (после УПСГ)</v>
          </cell>
        </row>
        <row r="943">
          <cell r="O943" t="str">
            <v>тыс.м3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</row>
        <row r="944">
          <cell r="I944" t="str">
            <v>38.2.</v>
          </cell>
          <cell r="J944" t="str">
            <v>Попутный нефтяной газ</v>
          </cell>
        </row>
        <row r="944">
          <cell r="L944" t="str">
            <v>ЯНГКМ</v>
          </cell>
          <cell r="M944" t="str">
            <v>ЦПТГ - УКПГ ЯНГКМ</v>
          </cell>
          <cell r="N944" t="str">
            <v>ГГП(ПНГ)без гелия</v>
          </cell>
          <cell r="O944" t="str">
            <v>тыс.м3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0</v>
          </cell>
          <cell r="AK944">
            <v>0</v>
          </cell>
          <cell r="AL944">
            <v>0</v>
          </cell>
          <cell r="AM944">
            <v>0</v>
          </cell>
        </row>
        <row r="945">
          <cell r="I945" t="str">
            <v>38.3.</v>
          </cell>
          <cell r="J945" t="str">
            <v>Продукция газовых скважин</v>
          </cell>
        </row>
        <row r="945">
          <cell r="L945" t="str">
            <v>ЯНГКМ</v>
          </cell>
          <cell r="M945" t="str">
            <v>ЦПТГ - УКПГ ЯНГКМ</v>
          </cell>
          <cell r="N945" t="str">
            <v>ГГП(ГС)без гелия</v>
          </cell>
          <cell r="O945" t="str">
            <v>тыс.м3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  <cell r="AI945">
            <v>0</v>
          </cell>
          <cell r="AJ945">
            <v>0</v>
          </cell>
          <cell r="AK945">
            <v>0</v>
          </cell>
          <cell r="AL945">
            <v>0</v>
          </cell>
          <cell r="AM945">
            <v>0</v>
          </cell>
        </row>
        <row r="946">
          <cell r="I946" t="str">
            <v>38.4.</v>
          </cell>
          <cell r="J946" t="str">
            <v>ЦПТГ - ДКС-2 ЯНГКМ  (после УПСГ)</v>
          </cell>
        </row>
        <row r="946">
          <cell r="O946" t="str">
            <v>тыс.м3</v>
          </cell>
          <cell r="P946">
            <v>207021.424</v>
          </cell>
          <cell r="Q946">
            <v>150449.644</v>
          </cell>
          <cell r="R946">
            <v>150267.811</v>
          </cell>
          <cell r="S946">
            <v>113968.832</v>
          </cell>
          <cell r="T946">
            <v>246324.456</v>
          </cell>
          <cell r="U946">
            <v>182540.83</v>
          </cell>
          <cell r="V946">
            <v>168813.295</v>
          </cell>
          <cell r="W946">
            <v>127197.824</v>
          </cell>
          <cell r="X946">
            <v>252051.263</v>
          </cell>
          <cell r="Y946">
            <v>184174.626</v>
          </cell>
          <cell r="Z946">
            <v>136337.843</v>
          </cell>
          <cell r="AA946">
            <v>99617.72</v>
          </cell>
          <cell r="AB946">
            <v>47595.296</v>
          </cell>
          <cell r="AC946">
            <v>34753.933</v>
          </cell>
          <cell r="AD946">
            <v>202681.752</v>
          </cell>
          <cell r="AE946">
            <v>148120.586</v>
          </cell>
          <cell r="AF946">
            <v>234559.211</v>
          </cell>
          <cell r="AG946">
            <v>171371.315</v>
          </cell>
          <cell r="AH946">
            <v>127888.042</v>
          </cell>
          <cell r="AI946">
            <v>87009.19</v>
          </cell>
          <cell r="AJ946">
            <v>223713.944</v>
          </cell>
          <cell r="AK946">
            <v>152244.23</v>
          </cell>
          <cell r="AL946">
            <v>150070.575</v>
          </cell>
          <cell r="AM946">
            <v>102155.557</v>
          </cell>
        </row>
        <row r="947">
          <cell r="I947" t="str">
            <v>38.4.0.</v>
          </cell>
          <cell r="J947" t="str">
            <v>Попутный нефтяной газ</v>
          </cell>
        </row>
        <row r="947">
          <cell r="L947" t="str">
            <v>Аянский (Западный) УН (ЯНГКМ)</v>
          </cell>
          <cell r="M947" t="str">
            <v>ЦПТГ - УКПГ ЯНГКМ</v>
          </cell>
          <cell r="N947" t="str">
            <v>ГГП(ПНГ)</v>
          </cell>
          <cell r="O947" t="str">
            <v>тыс.м3</v>
          </cell>
          <cell r="P947">
            <v>61333.636</v>
          </cell>
          <cell r="Q947">
            <v>44539.435</v>
          </cell>
          <cell r="R947">
            <v>45261.172</v>
          </cell>
          <cell r="S947">
            <v>34307.084</v>
          </cell>
          <cell r="T947">
            <v>67063.078</v>
          </cell>
          <cell r="U947">
            <v>49657.381</v>
          </cell>
          <cell r="V947">
            <v>51319.244</v>
          </cell>
          <cell r="W947">
            <v>38667.49</v>
          </cell>
          <cell r="X947">
            <v>76623.583</v>
          </cell>
          <cell r="Y947">
            <v>55988.83</v>
          </cell>
          <cell r="Z947">
            <v>55762.177</v>
          </cell>
          <cell r="AA947">
            <v>40743.443</v>
          </cell>
          <cell r="AB947">
            <v>16943.928</v>
          </cell>
          <cell r="AC947">
            <v>12372.081</v>
          </cell>
          <cell r="AD947">
            <v>78032.476</v>
          </cell>
          <cell r="AE947">
            <v>57026.281</v>
          </cell>
          <cell r="AF947">
            <v>55121.415</v>
          </cell>
          <cell r="AG947">
            <v>40271.944</v>
          </cell>
          <cell r="AH947">
            <v>41435.726</v>
          </cell>
          <cell r="AI947">
            <v>28190.579</v>
          </cell>
          <cell r="AJ947">
            <v>74720.456</v>
          </cell>
          <cell r="AK947">
            <v>50849.182</v>
          </cell>
          <cell r="AL947">
            <v>43820.611</v>
          </cell>
          <cell r="AM947">
            <v>29829.173</v>
          </cell>
        </row>
        <row r="948">
          <cell r="I948" t="str">
            <v>38.12.</v>
          </cell>
          <cell r="J948" t="str">
            <v>Попутный нефтяной газ (ТОТ)</v>
          </cell>
        </row>
        <row r="948">
          <cell r="L948" t="str">
            <v>ЯНГКМ</v>
          </cell>
          <cell r="M948" t="str">
            <v>ЦПТГ - УПППНГ ЯНГКМ</v>
          </cell>
          <cell r="N948" t="str">
            <v>ГГП(ПНГ) без гелия</v>
          </cell>
          <cell r="O948" t="str">
            <v>тыс.м3</v>
          </cell>
          <cell r="P948">
            <v>38854.931</v>
          </cell>
          <cell r="Q948">
            <v>28208.459</v>
          </cell>
          <cell r="R948">
            <v>35402.766</v>
          </cell>
          <cell r="S948">
            <v>26828.828</v>
          </cell>
          <cell r="T948">
            <v>55343.12</v>
          </cell>
          <cell r="U948">
            <v>40968.945</v>
          </cell>
          <cell r="V948">
            <v>31715.296</v>
          </cell>
          <cell r="W948">
            <v>23896.511</v>
          </cell>
          <cell r="X948">
            <v>42755.961</v>
          </cell>
          <cell r="Y948">
            <v>31241.768</v>
          </cell>
          <cell r="Z948">
            <v>40093.006</v>
          </cell>
          <cell r="AA948">
            <v>29294.536</v>
          </cell>
          <cell r="AB948">
            <v>16723.656</v>
          </cell>
          <cell r="AC948">
            <v>12211.242</v>
          </cell>
          <cell r="AD948">
            <v>41591.307</v>
          </cell>
          <cell r="AE948">
            <v>30395.007</v>
          </cell>
          <cell r="AF948">
            <v>35277.706</v>
          </cell>
          <cell r="AG948">
            <v>25774.044</v>
          </cell>
          <cell r="AH948">
            <v>15952.756</v>
          </cell>
          <cell r="AI948">
            <v>10853.374</v>
          </cell>
          <cell r="AJ948">
            <v>29140.979</v>
          </cell>
          <cell r="AK948">
            <v>19831.181</v>
          </cell>
          <cell r="AL948">
            <v>23531.665</v>
          </cell>
          <cell r="AM948">
            <v>16018.265</v>
          </cell>
        </row>
        <row r="949">
          <cell r="I949" t="str">
            <v>38.13.</v>
          </cell>
          <cell r="J949" t="str">
            <v>Попутный нефтяной газ (ИНК)</v>
          </cell>
        </row>
        <row r="949">
          <cell r="O949" t="str">
            <v>тыс.м3</v>
          </cell>
          <cell r="P949">
            <v>22478.705</v>
          </cell>
          <cell r="Q949">
            <v>16330.976</v>
          </cell>
          <cell r="R949">
            <v>9858.406</v>
          </cell>
          <cell r="S949">
            <v>7478.256</v>
          </cell>
          <cell r="T949">
            <v>11719.958</v>
          </cell>
          <cell r="U949">
            <v>8688.436</v>
          </cell>
          <cell r="V949">
            <v>19603.948</v>
          </cell>
          <cell r="W949">
            <v>14770.979</v>
          </cell>
          <cell r="X949">
            <v>22067.588</v>
          </cell>
          <cell r="Y949">
            <v>16124.782</v>
          </cell>
          <cell r="Z949">
            <v>5185.88299999999</v>
          </cell>
          <cell r="AA949">
            <v>3789.139</v>
          </cell>
          <cell r="AB949">
            <v>220.272000000001</v>
          </cell>
          <cell r="AC949">
            <v>160.839</v>
          </cell>
          <cell r="AD949">
            <v>26140.88</v>
          </cell>
          <cell r="AE949">
            <v>19103.805</v>
          </cell>
          <cell r="AF949">
            <v>14552.052</v>
          </cell>
          <cell r="AG949">
            <v>10631.794</v>
          </cell>
          <cell r="AH949">
            <v>19309.048</v>
          </cell>
          <cell r="AI949">
            <v>13136.81</v>
          </cell>
          <cell r="AJ949">
            <v>34371.408</v>
          </cell>
          <cell r="AK949">
            <v>23390.624</v>
          </cell>
          <cell r="AL949">
            <v>12927.083</v>
          </cell>
          <cell r="AM949">
            <v>8799.606</v>
          </cell>
        </row>
        <row r="950">
          <cell r="I950" t="str">
            <v>38.13.1.</v>
          </cell>
          <cell r="J950" t="str">
            <v>Попутный нефтяной газ (НГГ)</v>
          </cell>
        </row>
        <row r="950">
          <cell r="O950" t="str">
            <v>тыс.м3</v>
          </cell>
        </row>
        <row r="950">
          <cell r="V950">
            <v>0</v>
          </cell>
          <cell r="W950">
            <v>0</v>
          </cell>
          <cell r="X950">
            <v>11800.034</v>
          </cell>
          <cell r="Y950">
            <v>8622.28</v>
          </cell>
          <cell r="Z950">
            <v>10483.288</v>
          </cell>
          <cell r="AA950">
            <v>7659.768</v>
          </cell>
          <cell r="AB950">
            <v>0</v>
          </cell>
          <cell r="AC950">
            <v>0</v>
          </cell>
          <cell r="AD950">
            <v>10300.289</v>
          </cell>
          <cell r="AE950">
            <v>7527.469</v>
          </cell>
          <cell r="AF950">
            <v>5291.657</v>
          </cell>
          <cell r="AG950">
            <v>3866.106</v>
          </cell>
          <cell r="AH950">
            <v>6173.922</v>
          </cell>
          <cell r="AI950">
            <v>4200.395</v>
          </cell>
          <cell r="AJ950">
            <v>11208.069</v>
          </cell>
          <cell r="AK950">
            <v>7627.377</v>
          </cell>
          <cell r="AL950">
            <v>7361.863</v>
          </cell>
          <cell r="AM950">
            <v>5011.302</v>
          </cell>
        </row>
        <row r="951">
          <cell r="I951" t="str">
            <v>38.5.</v>
          </cell>
          <cell r="J951" t="str">
            <v>Продукция газовых скважин</v>
          </cell>
        </row>
        <row r="951">
          <cell r="O951" t="str">
            <v>тыс.м3</v>
          </cell>
          <cell r="P951">
            <v>145687.788</v>
          </cell>
          <cell r="Q951">
            <v>105910.209</v>
          </cell>
          <cell r="R951">
            <v>105006.639</v>
          </cell>
          <cell r="S951">
            <v>79661.748</v>
          </cell>
          <cell r="T951">
            <v>179261.378</v>
          </cell>
          <cell r="U951">
            <v>132883.449</v>
          </cell>
          <cell r="V951">
            <v>117494.051</v>
          </cell>
          <cell r="W951">
            <v>88530.334</v>
          </cell>
          <cell r="X951">
            <v>175427.68</v>
          </cell>
          <cell r="Y951">
            <v>128185.796</v>
          </cell>
          <cell r="Z951">
            <v>80575.666</v>
          </cell>
          <cell r="AA951">
            <v>58874.277</v>
          </cell>
          <cell r="AB951">
            <v>30651.368</v>
          </cell>
          <cell r="AC951">
            <v>22381.852</v>
          </cell>
          <cell r="AD951">
            <v>124649.276</v>
          </cell>
          <cell r="AE951">
            <v>91094.305</v>
          </cell>
          <cell r="AF951">
            <v>179437.796</v>
          </cell>
          <cell r="AG951">
            <v>131099.371</v>
          </cell>
          <cell r="AH951">
            <v>86452.316</v>
          </cell>
          <cell r="AI951">
            <v>58818.611</v>
          </cell>
          <cell r="AJ951">
            <v>148993.488</v>
          </cell>
          <cell r="AK951">
            <v>101395.048</v>
          </cell>
          <cell r="AL951">
            <v>106249.964</v>
          </cell>
          <cell r="AM951">
            <v>72326.384</v>
          </cell>
        </row>
        <row r="952">
          <cell r="I952" t="str">
            <v>38.6.</v>
          </cell>
          <cell r="J952" t="str">
            <v>в т.ч. Ярактинского НГКМ</v>
          </cell>
        </row>
        <row r="952">
          <cell r="L952" t="str">
            <v>ЯНГКМ</v>
          </cell>
          <cell r="M952" t="str">
            <v>ЦПТГ - ДКС-2 ЯНГКМ</v>
          </cell>
          <cell r="N952" t="str">
            <v>ГГП(ГС)без гелия</v>
          </cell>
          <cell r="O952" t="str">
            <v>тыс.м3</v>
          </cell>
          <cell r="P952">
            <v>117425.157</v>
          </cell>
          <cell r="Q952">
            <v>85363.725</v>
          </cell>
          <cell r="R952">
            <v>90726.166</v>
          </cell>
          <cell r="S952">
            <v>68827.786</v>
          </cell>
          <cell r="T952">
            <v>154164.785</v>
          </cell>
          <cell r="U952">
            <v>114279.768</v>
          </cell>
          <cell r="V952">
            <v>103629.751</v>
          </cell>
          <cell r="W952">
            <v>78083.755</v>
          </cell>
          <cell r="X952">
            <v>152095.798</v>
          </cell>
          <cell r="Y952">
            <v>111137.085</v>
          </cell>
          <cell r="Z952">
            <v>70664.861</v>
          </cell>
          <cell r="AA952">
            <v>51632.741</v>
          </cell>
          <cell r="AB952">
            <v>26881.251</v>
          </cell>
          <cell r="AC952">
            <v>19628.885</v>
          </cell>
          <cell r="AD952">
            <v>110314.61</v>
          </cell>
          <cell r="AE952">
            <v>80618.459</v>
          </cell>
          <cell r="AF952">
            <v>157008.076</v>
          </cell>
          <cell r="AG952">
            <v>114711.951</v>
          </cell>
          <cell r="AH952">
            <v>76423.8430000001</v>
          </cell>
          <cell r="AI952">
            <v>51995.651</v>
          </cell>
          <cell r="AJ952">
            <v>131561.25</v>
          </cell>
          <cell r="AK952">
            <v>89531.828</v>
          </cell>
          <cell r="AL952">
            <v>93074.971</v>
          </cell>
          <cell r="AM952">
            <v>63357.913</v>
          </cell>
        </row>
        <row r="953">
          <cell r="I953" t="str">
            <v>38.7.</v>
          </cell>
          <cell r="J953" t="str">
            <v>в т.ч. Аянского (Западного) ЛУ</v>
          </cell>
        </row>
        <row r="953">
          <cell r="L953" t="str">
            <v>Аянский (Западный) УН (ЯНГКМ)</v>
          </cell>
          <cell r="M953" t="str">
            <v>ЦПТГ - ДКС-2 ЯНГКМ</v>
          </cell>
          <cell r="N953" t="str">
            <v>ГГП(ГС)без гелия</v>
          </cell>
          <cell r="O953" t="str">
            <v>тыс.м3</v>
          </cell>
          <cell r="P953">
            <v>27825.567</v>
          </cell>
          <cell r="Q953">
            <v>20228.754</v>
          </cell>
          <cell r="R953">
            <v>14280.473</v>
          </cell>
          <cell r="S953">
            <v>10833.962</v>
          </cell>
          <cell r="T953">
            <v>25096.593</v>
          </cell>
          <cell r="U953">
            <v>18603.681</v>
          </cell>
          <cell r="V953">
            <v>13864.3</v>
          </cell>
          <cell r="W953">
            <v>10446.579</v>
          </cell>
          <cell r="X953">
            <v>23331.882</v>
          </cell>
          <cell r="Y953">
            <v>17048.711</v>
          </cell>
          <cell r="Z953">
            <v>9910.805</v>
          </cell>
          <cell r="AA953">
            <v>7241.536</v>
          </cell>
          <cell r="AB953">
            <v>3770.117</v>
          </cell>
          <cell r="AC953">
            <v>2752.967</v>
          </cell>
          <cell r="AD953">
            <v>14334.666</v>
          </cell>
          <cell r="AE953">
            <v>10475.846</v>
          </cell>
          <cell r="AF953">
            <v>22429.72</v>
          </cell>
          <cell r="AG953">
            <v>16387.42</v>
          </cell>
          <cell r="AH953">
            <v>10028.473</v>
          </cell>
          <cell r="AI953">
            <v>6822.96</v>
          </cell>
          <cell r="AJ953">
            <v>17432.238</v>
          </cell>
          <cell r="AK953">
            <v>11863.22</v>
          </cell>
          <cell r="AL953">
            <v>13174.993</v>
          </cell>
          <cell r="AM953">
            <v>8968.471</v>
          </cell>
        </row>
        <row r="954">
          <cell r="I954" t="str">
            <v>38.8.</v>
          </cell>
          <cell r="J954" t="str">
            <v>в т.ч. Западно-Ярактинского УН (Ярактинское НГКМ)</v>
          </cell>
        </row>
        <row r="954">
          <cell r="L954" t="str">
            <v>Западно-Ярактинский УН (ЯНГКМ)</v>
          </cell>
          <cell r="M954" t="str">
            <v>ЦПТГ - ДКС-2 ЯНГКМ</v>
          </cell>
          <cell r="N954" t="str">
            <v>ГГП(ГС)без гелия</v>
          </cell>
          <cell r="O954" t="str">
            <v>тыс.м3</v>
          </cell>
        </row>
        <row r="955">
          <cell r="I955" t="str">
            <v>38.9.</v>
          </cell>
          <cell r="J955" t="str">
            <v>в т.ч. Кийского УН (Ярактинское НГКМ)</v>
          </cell>
        </row>
        <row r="955">
          <cell r="L955" t="str">
            <v>Кийский УН (Ярактинское НГКМ)</v>
          </cell>
          <cell r="M955" t="str">
            <v>ЦПТГ - ДКС-2 ЯНГКМ</v>
          </cell>
          <cell r="N955" t="str">
            <v>ГГП(ГС)без гелия</v>
          </cell>
          <cell r="O955" t="str">
            <v>тыс.м3</v>
          </cell>
          <cell r="P955">
            <v>437.064</v>
          </cell>
          <cell r="Q955">
            <v>317.73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</row>
        <row r="956">
          <cell r="I956" t="str">
            <v>38.10.</v>
          </cell>
          <cell r="J956" t="str">
            <v>в т.ч. Западно-Ярактинского УН (Токминское НГКМ)</v>
          </cell>
        </row>
        <row r="956">
          <cell r="L956" t="str">
            <v>Западно-Ярактинский УН (ТНГКМ)</v>
          </cell>
          <cell r="M956" t="str">
            <v>ЦПТГ - ДКС-2 ЯНГКМ</v>
          </cell>
          <cell r="N956" t="str">
            <v>ГГП(ГС)без гелия</v>
          </cell>
          <cell r="O956" t="str">
            <v>тыс.м3</v>
          </cell>
        </row>
        <row r="957">
          <cell r="I957" t="str">
            <v>38.11.</v>
          </cell>
          <cell r="J957" t="str">
            <v>в т.ч. Аянского ЛУ</v>
          </cell>
        </row>
        <row r="957">
          <cell r="L957" t="str">
            <v>Аянский УН (ЗАНГКМ)</v>
          </cell>
          <cell r="M957" t="str">
            <v>ЦПТГ - ДКС-2 ЯНГКМ</v>
          </cell>
          <cell r="N957" t="str">
            <v>ГГП(ГС)без гелия</v>
          </cell>
          <cell r="O957" t="str">
            <v>тыс.м3</v>
          </cell>
        </row>
        <row r="957">
          <cell r="V957">
            <v>0</v>
          </cell>
          <cell r="W957">
            <v>0</v>
          </cell>
          <cell r="X957">
            <v>0</v>
          </cell>
          <cell r="Y957">
            <v>0</v>
          </cell>
          <cell r="Z957">
            <v>0</v>
          </cell>
          <cell r="AA957">
            <v>0</v>
          </cell>
          <cell r="AB957">
            <v>0</v>
          </cell>
          <cell r="AC957">
            <v>0</v>
          </cell>
          <cell r="AD957">
            <v>0</v>
          </cell>
          <cell r="AE957">
            <v>0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0</v>
          </cell>
          <cell r="AK957">
            <v>0</v>
          </cell>
          <cell r="AL957">
            <v>0</v>
          </cell>
          <cell r="AM957">
            <v>0</v>
          </cell>
        </row>
        <row r="958">
          <cell r="I958">
            <v>39</v>
          </cell>
          <cell r="J958" t="str">
            <v>Сжигания ГГП без гелия</v>
          </cell>
          <cell r="K958">
            <v>1</v>
          </cell>
        </row>
        <row r="958">
          <cell r="O958" t="str">
            <v>тыс.м3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1.13686837721616E-012</v>
          </cell>
          <cell r="W958">
            <v>-3.29691829392686E-012</v>
          </cell>
          <cell r="X958">
            <v>-1.00044417195022E-011</v>
          </cell>
          <cell r="Y958">
            <v>2.27373675443232E-012</v>
          </cell>
          <cell r="Z958">
            <v>-5.57065504835919E-012</v>
          </cell>
          <cell r="AA958">
            <v>2.48689957516035E-012</v>
          </cell>
          <cell r="AB958">
            <v>0</v>
          </cell>
          <cell r="AC958">
            <v>0</v>
          </cell>
          <cell r="AD958">
            <v>6.08224581810646E-012</v>
          </cell>
          <cell r="AE958">
            <v>5.79802872380242E-012</v>
          </cell>
          <cell r="AF958">
            <v>1.13686837721616E-012</v>
          </cell>
          <cell r="AG958">
            <v>-7.105427357601E-014</v>
          </cell>
          <cell r="AH958">
            <v>-7.50333128962666E-012</v>
          </cell>
          <cell r="AI958">
            <v>0</v>
          </cell>
          <cell r="AJ958">
            <v>-9.26547727431171E-012</v>
          </cell>
          <cell r="AK958">
            <v>-6.48014975013211E-012</v>
          </cell>
          <cell r="AL958">
            <v>-6.3664629124105E-012</v>
          </cell>
          <cell r="AM958">
            <v>2.38742359215394E-012</v>
          </cell>
        </row>
        <row r="959">
          <cell r="I959" t="str">
            <v>39.1.</v>
          </cell>
          <cell r="J959" t="str">
            <v>ЦПТГ - УКПГ ЯНГКМ</v>
          </cell>
        </row>
        <row r="959">
          <cell r="O959" t="str">
            <v>тыс.м3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</row>
        <row r="960">
          <cell r="I960" t="str">
            <v>39.2.</v>
          </cell>
          <cell r="J960" t="str">
            <v>ЦПТГ - УКПГ ЯНГКМ (газ с УКПГ-2)</v>
          </cell>
        </row>
        <row r="960">
          <cell r="O960" t="str">
            <v>тыс.м3</v>
          </cell>
        </row>
        <row r="960">
          <cell r="Q960">
            <v>0</v>
          </cell>
        </row>
        <row r="960">
          <cell r="S960">
            <v>0</v>
          </cell>
        </row>
        <row r="960">
          <cell r="U960">
            <v>0</v>
          </cell>
          <cell r="V960">
            <v>1.13686837721616E-012</v>
          </cell>
          <cell r="W960">
            <v>-3.29691829392686E-012</v>
          </cell>
          <cell r="X960">
            <v>-1.00044417195022E-011</v>
          </cell>
          <cell r="Y960">
            <v>2.27373675443232E-012</v>
          </cell>
          <cell r="Z960">
            <v>-5.57065504835919E-012</v>
          </cell>
          <cell r="AA960">
            <v>2.48689957516035E-012</v>
          </cell>
          <cell r="AB960">
            <v>0</v>
          </cell>
          <cell r="AC960">
            <v>0</v>
          </cell>
          <cell r="AD960">
            <v>6.08224581810646E-012</v>
          </cell>
          <cell r="AE960">
            <v>5.79802872380242E-012</v>
          </cell>
          <cell r="AF960">
            <v>1.13686837721616E-012</v>
          </cell>
          <cell r="AG960">
            <v>-7.105427357601E-014</v>
          </cell>
          <cell r="AH960">
            <v>-7.50333128962666E-012</v>
          </cell>
          <cell r="AI960">
            <v>0</v>
          </cell>
          <cell r="AJ960">
            <v>-9.26547727431171E-012</v>
          </cell>
          <cell r="AK960">
            <v>-6.48014975013211E-012</v>
          </cell>
          <cell r="AL960">
            <v>-6.3664629124105E-012</v>
          </cell>
          <cell r="AM960">
            <v>2.38742359215394E-012</v>
          </cell>
        </row>
        <row r="961">
          <cell r="I961" t="str">
            <v>39.2.0.</v>
          </cell>
          <cell r="J961" t="str">
            <v>Попутный нефтяной газ</v>
          </cell>
        </row>
        <row r="961">
          <cell r="L961" t="str">
            <v>Аянский (Западный) УН (ЯНГКМ)</v>
          </cell>
          <cell r="M961" t="str">
            <v>ЦПТГ - УКПГ ЯНГКМ</v>
          </cell>
          <cell r="N961" t="str">
            <v>ГГП(ПНГ)</v>
          </cell>
          <cell r="O961" t="str">
            <v>тыс.м3</v>
          </cell>
        </row>
        <row r="961">
          <cell r="V961">
            <v>1.13686837721616E-012</v>
          </cell>
          <cell r="W961">
            <v>0</v>
          </cell>
          <cell r="X961">
            <v>0</v>
          </cell>
          <cell r="Y961">
            <v>0</v>
          </cell>
          <cell r="Z961">
            <v>-1.47792889038101E-012</v>
          </cell>
          <cell r="AA961">
            <v>-2.41584530158434E-013</v>
          </cell>
          <cell r="AB961">
            <v>0</v>
          </cell>
          <cell r="AC961">
            <v>0</v>
          </cell>
          <cell r="AD961">
            <v>7.38964445190504E-013</v>
          </cell>
          <cell r="AE961">
            <v>-2.27373675443232E-013</v>
          </cell>
          <cell r="AF961">
            <v>1.13686837721616E-012</v>
          </cell>
          <cell r="AG961">
            <v>-1.49213974509621E-012</v>
          </cell>
          <cell r="AH961">
            <v>-1.13686837721616E-012</v>
          </cell>
          <cell r="AI961">
            <v>0</v>
          </cell>
          <cell r="AJ961">
            <v>-2.1600499167107E-012</v>
          </cell>
          <cell r="AK961">
            <v>-5.6843418860808E-013</v>
          </cell>
          <cell r="AL961">
            <v>4.54747350886464E-013</v>
          </cell>
          <cell r="AM961">
            <v>1.64845914696343E-012</v>
          </cell>
        </row>
        <row r="962">
          <cell r="I962" t="str">
            <v>39.2.1.</v>
          </cell>
          <cell r="J962" t="str">
            <v>Попутный нефтяной газ (ТОТ)</v>
          </cell>
        </row>
        <row r="962">
          <cell r="L962" t="str">
            <v>ЯНГКМ</v>
          </cell>
          <cell r="M962" t="str">
            <v>ЦПТГ - УПППНГ ЯНГКМ</v>
          </cell>
          <cell r="N962" t="str">
            <v>ГГП(ПНГ) без гелия</v>
          </cell>
          <cell r="O962" t="str">
            <v>тыс.м3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-1.81898940354586E-012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-1.13686837721616E-012</v>
          </cell>
          <cell r="AF962">
            <v>1.47792889038101E-012</v>
          </cell>
          <cell r="AG962">
            <v>-1.36424205265939E-012</v>
          </cell>
          <cell r="AH962">
            <v>0</v>
          </cell>
          <cell r="AI962">
            <v>0</v>
          </cell>
          <cell r="AJ962">
            <v>1.36424205265939E-012</v>
          </cell>
          <cell r="AK962">
            <v>-1.59161572810262E-012</v>
          </cell>
          <cell r="AL962">
            <v>1.36424205265939E-012</v>
          </cell>
          <cell r="AM962">
            <v>9.09494701772928E-013</v>
          </cell>
        </row>
        <row r="963">
          <cell r="I963" t="str">
            <v>39.2.1.1.</v>
          </cell>
          <cell r="J963" t="str">
            <v>Попутный нефтяной газ (ИНК)</v>
          </cell>
        </row>
        <row r="963">
          <cell r="O963" t="str">
            <v>тыс.м3</v>
          </cell>
        </row>
        <row r="963">
          <cell r="V963">
            <v>1.13686837721616E-012</v>
          </cell>
          <cell r="W963">
            <v>0</v>
          </cell>
          <cell r="X963">
            <v>0</v>
          </cell>
          <cell r="Y963">
            <v>0</v>
          </cell>
          <cell r="Z963">
            <v>3.41060513164848E-013</v>
          </cell>
          <cell r="AA963">
            <v>1.56319401867222E-013</v>
          </cell>
          <cell r="AB963">
            <v>0</v>
          </cell>
          <cell r="AC963">
            <v>0</v>
          </cell>
          <cell r="AD963">
            <v>0</v>
          </cell>
          <cell r="AE963">
            <v>9.09494701772928E-013</v>
          </cell>
          <cell r="AF963">
            <v>0</v>
          </cell>
          <cell r="AG963">
            <v>0</v>
          </cell>
          <cell r="AH963">
            <v>-1.13686837721616E-012</v>
          </cell>
          <cell r="AI963">
            <v>0</v>
          </cell>
          <cell r="AJ963">
            <v>-3.5242919693701E-012</v>
          </cell>
          <cell r="AK963">
            <v>1.02318153949454E-012</v>
          </cell>
          <cell r="AL963">
            <v>-9.09494701772928E-013</v>
          </cell>
          <cell r="AM963">
            <v>7.38964445190504E-013</v>
          </cell>
        </row>
        <row r="964">
          <cell r="I964" t="str">
            <v>39.2.1.2.</v>
          </cell>
          <cell r="J964" t="str">
            <v>Попутный нефтяной газ (НГГ)</v>
          </cell>
        </row>
        <row r="964">
          <cell r="O964" t="str">
            <v>тыс.м3</v>
          </cell>
        </row>
        <row r="964"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-3.97903932025656E-013</v>
          </cell>
          <cell r="AB964">
            <v>0</v>
          </cell>
          <cell r="AC964">
            <v>0</v>
          </cell>
          <cell r="AD964">
            <v>7.38964445190504E-013</v>
          </cell>
          <cell r="AE964">
            <v>0</v>
          </cell>
          <cell r="AF964">
            <v>-3.41060513164848E-013</v>
          </cell>
          <cell r="AG964">
            <v>-1.27897692436818E-013</v>
          </cell>
          <cell r="AH964">
            <v>0</v>
          </cell>
          <cell r="AI964">
            <v>0</v>
          </cell>
          <cell r="AJ964">
            <v>0</v>
          </cell>
          <cell r="AK964">
            <v>0</v>
          </cell>
          <cell r="AL964">
            <v>0</v>
          </cell>
          <cell r="AM964">
            <v>0</v>
          </cell>
        </row>
        <row r="965">
          <cell r="I965" t="str">
            <v>39.2.2.</v>
          </cell>
          <cell r="J965" t="str">
            <v>Продукция газовых скважин</v>
          </cell>
        </row>
        <row r="965">
          <cell r="O965" t="str">
            <v>тыс.м3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-3.29691829392686E-012</v>
          </cell>
          <cell r="X965">
            <v>-1.00044417195022E-011</v>
          </cell>
          <cell r="Y965">
            <v>2.27373675443232E-012</v>
          </cell>
          <cell r="Z965">
            <v>-4.09272615797818E-012</v>
          </cell>
          <cell r="AA965">
            <v>2.72848410531878E-012</v>
          </cell>
          <cell r="AB965">
            <v>0</v>
          </cell>
          <cell r="AC965">
            <v>0</v>
          </cell>
          <cell r="AD965">
            <v>5.34328137291595E-012</v>
          </cell>
          <cell r="AE965">
            <v>6.02540239924565E-012</v>
          </cell>
          <cell r="AF965">
            <v>0</v>
          </cell>
          <cell r="AG965">
            <v>1.4210854715202E-012</v>
          </cell>
          <cell r="AH965">
            <v>-6.3664629124105E-012</v>
          </cell>
          <cell r="AI965">
            <v>0</v>
          </cell>
          <cell r="AJ965">
            <v>-7.105427357601E-012</v>
          </cell>
          <cell r="AK965">
            <v>-5.91171556152403E-012</v>
          </cell>
          <cell r="AL965">
            <v>-6.82121026329696E-012</v>
          </cell>
          <cell r="AM965">
            <v>7.38964445190504E-013</v>
          </cell>
        </row>
        <row r="966">
          <cell r="I966" t="str">
            <v>39.2.3.</v>
          </cell>
          <cell r="J966" t="str">
            <v>в т.ч. Ярактинского НГКМ</v>
          </cell>
        </row>
        <row r="966">
          <cell r="L966" t="str">
            <v>ЯНГКМ</v>
          </cell>
          <cell r="M966" t="str">
            <v>ЦПТГ - ДКС-2 ЯНГКМ</v>
          </cell>
          <cell r="N966" t="str">
            <v>ГГП(ГС)без гелия</v>
          </cell>
          <cell r="O966" t="str">
            <v>тыс.м3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-4.09272615797818E-012</v>
          </cell>
          <cell r="X966">
            <v>-8.64019966684282E-012</v>
          </cell>
          <cell r="Y966">
            <v>3.63797880709171E-012</v>
          </cell>
          <cell r="Z966">
            <v>-4.09272615797818E-012</v>
          </cell>
          <cell r="AA966">
            <v>2.72848410531878E-012</v>
          </cell>
          <cell r="AB966">
            <v>0</v>
          </cell>
          <cell r="AC966">
            <v>0</v>
          </cell>
          <cell r="AD966">
            <v>4.54747350886464E-012</v>
          </cell>
          <cell r="AE966">
            <v>6.82121026329696E-012</v>
          </cell>
          <cell r="AF966">
            <v>0</v>
          </cell>
          <cell r="AG966">
            <v>0</v>
          </cell>
          <cell r="AH966">
            <v>-6.3664629124105E-012</v>
          </cell>
          <cell r="AI966">
            <v>0</v>
          </cell>
          <cell r="AJ966">
            <v>-6.3664629124105E-012</v>
          </cell>
          <cell r="AK966">
            <v>-5.91171556152403E-012</v>
          </cell>
          <cell r="AL966">
            <v>-6.82121026329696E-012</v>
          </cell>
          <cell r="AM966">
            <v>0</v>
          </cell>
        </row>
        <row r="967">
          <cell r="I967" t="str">
            <v>39.2.4.</v>
          </cell>
          <cell r="J967" t="str">
            <v>в т.ч. Аянского (Западного) ЛУ</v>
          </cell>
        </row>
        <row r="967">
          <cell r="L967" t="str">
            <v>Аянский (Западный) УН (ЯНГКМ)</v>
          </cell>
          <cell r="M967" t="str">
            <v>ЦПТГ - ДКС-2 ЯНГКМ</v>
          </cell>
          <cell r="N967" t="str">
            <v>ГГП(ГС)без гелия</v>
          </cell>
          <cell r="O967" t="str">
            <v>тыс.м3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7.95807864051312E-013</v>
          </cell>
          <cell r="X967">
            <v>-1.36424205265939E-012</v>
          </cell>
          <cell r="Y967">
            <v>-1.36424205265939E-012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7.95807864051312E-013</v>
          </cell>
          <cell r="AE967">
            <v>-7.95807864051312E-013</v>
          </cell>
          <cell r="AF967">
            <v>0</v>
          </cell>
          <cell r="AG967">
            <v>1.4210854715202E-012</v>
          </cell>
          <cell r="AH967">
            <v>0</v>
          </cell>
          <cell r="AI967">
            <v>0</v>
          </cell>
          <cell r="AJ967">
            <v>-7.38964445190504E-013</v>
          </cell>
          <cell r="AK967">
            <v>0</v>
          </cell>
          <cell r="AL967">
            <v>0</v>
          </cell>
          <cell r="AM967">
            <v>7.38964445190504E-013</v>
          </cell>
        </row>
        <row r="968">
          <cell r="I968" t="str">
            <v>39.2.5.</v>
          </cell>
          <cell r="J968" t="str">
            <v>в т.ч. Западно-Ярактинского УН (Ярактинское НГКМ)</v>
          </cell>
        </row>
        <row r="968">
          <cell r="L968" t="str">
            <v>Западно-Ярактинский УН (ЯНГКМ)</v>
          </cell>
          <cell r="M968" t="str">
            <v>ЦПТГ - ДКС-2 ЯНГКМ</v>
          </cell>
          <cell r="N968" t="str">
            <v>ГГП(ГС)без гелия</v>
          </cell>
          <cell r="O968" t="str">
            <v>тыс.м3</v>
          </cell>
        </row>
        <row r="969">
          <cell r="I969" t="str">
            <v>39.2.6.</v>
          </cell>
          <cell r="J969" t="str">
            <v>в т.ч. Кийского УН (Ярактинское НГКМ)</v>
          </cell>
        </row>
        <row r="969">
          <cell r="L969" t="str">
            <v>Кийский УН (Ярактинское НГКМ)</v>
          </cell>
          <cell r="M969" t="str">
            <v>ЦПТГ - ДКС-2 ЯНГКМ</v>
          </cell>
          <cell r="N969" t="str">
            <v>ГГП(ГС)без гелия</v>
          </cell>
          <cell r="O969" t="str">
            <v>тыс.м3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0</v>
          </cell>
          <cell r="AK969">
            <v>0</v>
          </cell>
          <cell r="AL969">
            <v>0</v>
          </cell>
          <cell r="AM969">
            <v>0</v>
          </cell>
        </row>
        <row r="970">
          <cell r="I970" t="str">
            <v>39.2.7.</v>
          </cell>
          <cell r="J970" t="str">
            <v>в т.ч. Западно-Ярактинского УН (Токминское НГКМ)</v>
          </cell>
        </row>
        <row r="970">
          <cell r="L970" t="str">
            <v>Западно-Ярактинский УН (ТНГКМ)</v>
          </cell>
          <cell r="M970" t="str">
            <v>ЦПТГ - ДКС-2 ЯНГКМ</v>
          </cell>
          <cell r="N970" t="str">
            <v>ГГП(ГС)без гелия</v>
          </cell>
          <cell r="O970" t="str">
            <v>тыс.м3</v>
          </cell>
        </row>
        <row r="971">
          <cell r="I971" t="str">
            <v>39.2.8.</v>
          </cell>
          <cell r="J971" t="str">
            <v>в т.ч. Аянского ЛУ</v>
          </cell>
        </row>
        <row r="971">
          <cell r="L971" t="str">
            <v>Аянский УН (ЯНГКМ)</v>
          </cell>
          <cell r="M971" t="str">
            <v>ЦПТГ - ДКС-2 ЯНГКМ</v>
          </cell>
          <cell r="N971" t="str">
            <v>ГГП(ГС)</v>
          </cell>
          <cell r="O971" t="str">
            <v>тыс.м3</v>
          </cell>
        </row>
        <row r="972">
          <cell r="I972">
            <v>40</v>
          </cell>
          <cell r="J972" t="str">
            <v>Выработка деэтанизированного конденсата (ДЭК)</v>
          </cell>
          <cell r="K972">
            <v>1</v>
          </cell>
        </row>
        <row r="972">
          <cell r="O972" t="str">
            <v>тонн</v>
          </cell>
        </row>
        <row r="972">
          <cell r="Q972">
            <v>37820.214</v>
          </cell>
        </row>
        <row r="972">
          <cell r="S972">
            <v>32903.166</v>
          </cell>
        </row>
        <row r="972">
          <cell r="U972">
            <v>27492.702</v>
          </cell>
        </row>
        <row r="972">
          <cell r="W972">
            <v>42386.602</v>
          </cell>
        </row>
        <row r="972">
          <cell r="Y972">
            <v>42945.565</v>
          </cell>
        </row>
        <row r="972">
          <cell r="AA972">
            <v>27669.014</v>
          </cell>
        </row>
        <row r="972">
          <cell r="AC972">
            <v>9373.842</v>
          </cell>
        </row>
        <row r="972">
          <cell r="AE972">
            <v>35694.67</v>
          </cell>
        </row>
        <row r="972">
          <cell r="AG972">
            <v>40028.691</v>
          </cell>
        </row>
        <row r="972">
          <cell r="AI972">
            <v>59214.477</v>
          </cell>
        </row>
        <row r="972">
          <cell r="AK972">
            <v>56587.767</v>
          </cell>
        </row>
        <row r="972">
          <cell r="AM972">
            <v>53094.835</v>
          </cell>
        </row>
        <row r="973">
          <cell r="I973" t="str">
            <v>40.1.</v>
          </cell>
          <cell r="J973" t="str">
            <v>ЦДНГ - Марковское НГКМ</v>
          </cell>
        </row>
        <row r="973">
          <cell r="O973" t="str">
            <v>тонн</v>
          </cell>
        </row>
        <row r="973">
          <cell r="Q973">
            <v>119.832</v>
          </cell>
        </row>
        <row r="973">
          <cell r="S973">
            <v>219.087</v>
          </cell>
        </row>
        <row r="973">
          <cell r="U973">
            <v>276.827</v>
          </cell>
        </row>
        <row r="973">
          <cell r="W973">
            <v>10</v>
          </cell>
        </row>
        <row r="973">
          <cell r="Y973">
            <v>0</v>
          </cell>
        </row>
        <row r="973">
          <cell r="AA973">
            <v>0</v>
          </cell>
        </row>
        <row r="973">
          <cell r="AC973">
            <v>0</v>
          </cell>
        </row>
        <row r="973">
          <cell r="AE973">
            <v>0</v>
          </cell>
        </row>
        <row r="973">
          <cell r="AG973">
            <v>0</v>
          </cell>
        </row>
        <row r="973">
          <cell r="AI973">
            <v>1126.458</v>
          </cell>
        </row>
        <row r="973">
          <cell r="AK973">
            <v>0</v>
          </cell>
        </row>
        <row r="973">
          <cell r="AM973">
            <v>0</v>
          </cell>
        </row>
        <row r="974">
          <cell r="I974" t="str">
            <v>40.2.</v>
          </cell>
          <cell r="J974" t="str">
            <v>Продукция газовых скважин</v>
          </cell>
        </row>
        <row r="974">
          <cell r="L974" t="str">
            <v>МНГКМ</v>
          </cell>
          <cell r="M974" t="str">
            <v>ЦДНГ – Марковское НГКМ</v>
          </cell>
          <cell r="N974" t="str">
            <v>ПГС</v>
          </cell>
          <cell r="O974" t="str">
            <v>тонн</v>
          </cell>
        </row>
        <row r="974">
          <cell r="Q974">
            <v>119.832</v>
          </cell>
        </row>
        <row r="974">
          <cell r="S974">
            <v>219.087</v>
          </cell>
        </row>
        <row r="974">
          <cell r="U974">
            <v>276.827</v>
          </cell>
        </row>
        <row r="974">
          <cell r="W974">
            <v>10</v>
          </cell>
        </row>
        <row r="974">
          <cell r="Y974">
            <v>0</v>
          </cell>
        </row>
        <row r="974">
          <cell r="AA974">
            <v>0</v>
          </cell>
        </row>
        <row r="974">
          <cell r="AC974">
            <v>0</v>
          </cell>
        </row>
        <row r="974">
          <cell r="AE974">
            <v>0</v>
          </cell>
        </row>
        <row r="974">
          <cell r="AG974">
            <v>0</v>
          </cell>
        </row>
        <row r="974">
          <cell r="AI974">
            <v>1126.458</v>
          </cell>
        </row>
        <row r="974">
          <cell r="AK974">
            <v>0</v>
          </cell>
        </row>
        <row r="974">
          <cell r="AM974">
            <v>0</v>
          </cell>
        </row>
        <row r="975">
          <cell r="I975" t="str">
            <v>40.3.</v>
          </cell>
          <cell r="J975" t="str">
            <v>ЦПТГ - УПППНГ ЯНГКМ</v>
          </cell>
        </row>
        <row r="975">
          <cell r="O975" t="str">
            <v>тонн</v>
          </cell>
        </row>
        <row r="975">
          <cell r="Q975">
            <v>9809.023</v>
          </cell>
        </row>
        <row r="975">
          <cell r="S975">
            <v>8406.675</v>
          </cell>
        </row>
        <row r="975">
          <cell r="U975">
            <v>8783.021</v>
          </cell>
        </row>
        <row r="975">
          <cell r="W975">
            <v>9465.365</v>
          </cell>
        </row>
        <row r="975">
          <cell r="Y975">
            <v>8437.021</v>
          </cell>
        </row>
        <row r="975">
          <cell r="AA975">
            <v>7127.459</v>
          </cell>
        </row>
        <row r="975">
          <cell r="AC975">
            <v>251.698</v>
          </cell>
        </row>
        <row r="975">
          <cell r="AE975">
            <v>8890.52</v>
          </cell>
        </row>
        <row r="975">
          <cell r="AG975">
            <v>4856.765</v>
          </cell>
        </row>
        <row r="975">
          <cell r="AI975">
            <v>9482.081</v>
          </cell>
        </row>
        <row r="975">
          <cell r="AK975">
            <v>9351.498</v>
          </cell>
        </row>
        <row r="975">
          <cell r="AM975">
            <v>6875.902</v>
          </cell>
        </row>
        <row r="976">
          <cell r="I976" t="str">
            <v>40.4.</v>
          </cell>
          <cell r="J976" t="str">
            <v>Продукция газовых скважин</v>
          </cell>
        </row>
        <row r="976">
          <cell r="L976" t="str">
            <v>ЯНГКМ</v>
          </cell>
          <cell r="M976" t="str">
            <v>ЦПТГ - УПППНГ ЯНГКМ</v>
          </cell>
          <cell r="N976" t="str">
            <v>ПГС</v>
          </cell>
          <cell r="O976" t="str">
            <v>тонн</v>
          </cell>
        </row>
        <row r="976">
          <cell r="Q976">
            <v>9809.023</v>
          </cell>
        </row>
        <row r="976">
          <cell r="S976">
            <v>8406.675</v>
          </cell>
        </row>
        <row r="976">
          <cell r="U976">
            <v>8783.021</v>
          </cell>
        </row>
        <row r="976">
          <cell r="W976">
            <v>9465.365</v>
          </cell>
        </row>
        <row r="976">
          <cell r="Y976">
            <v>8437.021</v>
          </cell>
        </row>
        <row r="976">
          <cell r="AA976">
            <v>7127.459</v>
          </cell>
        </row>
        <row r="976">
          <cell r="AC976">
            <v>251.698</v>
          </cell>
        </row>
        <row r="976">
          <cell r="AE976">
            <v>8890.52</v>
          </cell>
        </row>
        <row r="976">
          <cell r="AG976">
            <v>4856.765</v>
          </cell>
        </row>
        <row r="976">
          <cell r="AI976">
            <v>9482.081</v>
          </cell>
        </row>
        <row r="976">
          <cell r="AK976">
            <v>9351.498</v>
          </cell>
        </row>
        <row r="976">
          <cell r="AM976">
            <v>6875.902</v>
          </cell>
        </row>
        <row r="977">
          <cell r="I977" t="str">
            <v>40.5.</v>
          </cell>
          <cell r="J977" t="str">
            <v>НГК с НТС ЯНГКМ</v>
          </cell>
        </row>
        <row r="977">
          <cell r="L977" t="str">
            <v>ЯНГКМ</v>
          </cell>
          <cell r="M977" t="str">
            <v>ЦПТГ - УПППНГ ЯНГКМ</v>
          </cell>
          <cell r="N977" t="str">
            <v>НГК УКПГ</v>
          </cell>
          <cell r="O977" t="str">
            <v>тонн</v>
          </cell>
        </row>
        <row r="977">
          <cell r="Q977">
            <v>0</v>
          </cell>
        </row>
        <row r="977">
          <cell r="S977">
            <v>0</v>
          </cell>
        </row>
        <row r="977">
          <cell r="U977">
            <v>0</v>
          </cell>
        </row>
        <row r="977">
          <cell r="W977">
            <v>0</v>
          </cell>
        </row>
        <row r="977">
          <cell r="Y977">
            <v>0</v>
          </cell>
        </row>
        <row r="977">
          <cell r="AA977">
            <v>0</v>
          </cell>
        </row>
        <row r="977">
          <cell r="AC977">
            <v>0</v>
          </cell>
        </row>
        <row r="977">
          <cell r="AE977">
            <v>0</v>
          </cell>
        </row>
        <row r="977">
          <cell r="AG977">
            <v>0</v>
          </cell>
        </row>
        <row r="977">
          <cell r="AI977">
            <v>0</v>
          </cell>
        </row>
        <row r="977">
          <cell r="AK977">
            <v>0</v>
          </cell>
        </row>
        <row r="977">
          <cell r="AM977">
            <v>0</v>
          </cell>
        </row>
        <row r="978">
          <cell r="I978" t="str">
            <v>40.6.</v>
          </cell>
          <cell r="J978" t="str">
            <v>ЦПТГ - УКПГ-2 ЯНГКМ</v>
          </cell>
        </row>
        <row r="978">
          <cell r="O978" t="str">
            <v>тонн</v>
          </cell>
        </row>
        <row r="978">
          <cell r="Q978">
            <v>16091.246</v>
          </cell>
        </row>
        <row r="978">
          <cell r="S978">
            <v>17430.668</v>
          </cell>
        </row>
        <row r="978">
          <cell r="U978">
            <v>18432.854</v>
          </cell>
        </row>
        <row r="978">
          <cell r="W978">
            <v>27758.264</v>
          </cell>
        </row>
        <row r="978">
          <cell r="Y978">
            <v>25529.146</v>
          </cell>
        </row>
        <row r="978">
          <cell r="AA978">
            <v>11542.285</v>
          </cell>
        </row>
        <row r="978">
          <cell r="AC978">
            <v>6653.4</v>
          </cell>
        </row>
        <row r="978">
          <cell r="AE978">
            <v>17082.705</v>
          </cell>
        </row>
        <row r="978">
          <cell r="AG978">
            <v>25803.747</v>
          </cell>
        </row>
        <row r="978">
          <cell r="AI978">
            <v>24431.473</v>
          </cell>
        </row>
        <row r="978">
          <cell r="AK978">
            <v>23961.92</v>
          </cell>
        </row>
        <row r="978">
          <cell r="AM978">
            <v>23928.22</v>
          </cell>
        </row>
        <row r="979">
          <cell r="I979" t="str">
            <v>40.8.</v>
          </cell>
          <cell r="J979" t="str">
            <v>в т.ч. Ярактинского НГКМ</v>
          </cell>
        </row>
        <row r="979">
          <cell r="L979" t="str">
            <v>ЯНГКМ</v>
          </cell>
          <cell r="M979" t="str">
            <v>ЦПТГ - УКПГ-2 ЯНГКМ</v>
          </cell>
          <cell r="N979" t="str">
            <v>ПГС</v>
          </cell>
          <cell r="O979" t="str">
            <v>тонн</v>
          </cell>
        </row>
        <row r="979">
          <cell r="Q979">
            <v>12594.827</v>
          </cell>
        </row>
        <row r="979">
          <cell r="S979">
            <v>14713.954</v>
          </cell>
        </row>
        <row r="979">
          <cell r="U979">
            <v>15365.829</v>
          </cell>
        </row>
        <row r="979">
          <cell r="W979">
            <v>24479.693</v>
          </cell>
        </row>
        <row r="979">
          <cell r="Y979">
            <v>22610.619</v>
          </cell>
        </row>
        <row r="979">
          <cell r="AA979">
            <v>10303.567</v>
          </cell>
        </row>
        <row r="979">
          <cell r="AC979">
            <v>5941.208</v>
          </cell>
        </row>
        <row r="979">
          <cell r="AE979">
            <v>15324.092</v>
          </cell>
        </row>
        <row r="979">
          <cell r="AG979">
            <v>23014.662</v>
          </cell>
        </row>
        <row r="979">
          <cell r="AI979">
            <v>22192.124</v>
          </cell>
        </row>
        <row r="979">
          <cell r="AK979">
            <v>21712.72</v>
          </cell>
        </row>
        <row r="979">
          <cell r="AM979">
            <v>21808.962</v>
          </cell>
        </row>
        <row r="980">
          <cell r="I980" t="str">
            <v>40.9.</v>
          </cell>
          <cell r="J980" t="str">
            <v>в т.ч. Аянского (Западного) ЛУ</v>
          </cell>
        </row>
        <row r="980">
          <cell r="L980" t="str">
            <v>Аянский (Западный) УН (ЯНГКМ)</v>
          </cell>
          <cell r="M980" t="str">
            <v>ЦПТГ - УКПГ-2 ЯНГКМ</v>
          </cell>
          <cell r="N980" t="str">
            <v>ПГС</v>
          </cell>
          <cell r="O980" t="str">
            <v>тонн</v>
          </cell>
        </row>
        <row r="980">
          <cell r="Q980">
            <v>3455.825</v>
          </cell>
        </row>
        <row r="980">
          <cell r="S980">
            <v>2716.714</v>
          </cell>
        </row>
        <row r="980">
          <cell r="U980">
            <v>3067.025</v>
          </cell>
        </row>
        <row r="980">
          <cell r="W980">
            <v>3278.571</v>
          </cell>
        </row>
        <row r="980">
          <cell r="Y980">
            <v>2918.527</v>
          </cell>
        </row>
        <row r="980">
          <cell r="AA980">
            <v>1238.718</v>
          </cell>
        </row>
        <row r="980">
          <cell r="AC980">
            <v>712.192</v>
          </cell>
        </row>
        <row r="980">
          <cell r="AE980">
            <v>1758.613</v>
          </cell>
        </row>
        <row r="980">
          <cell r="AG980">
            <v>2789.085</v>
          </cell>
        </row>
        <row r="980">
          <cell r="AI980">
            <v>2239.349</v>
          </cell>
        </row>
        <row r="980">
          <cell r="AK980">
            <v>2249.2</v>
          </cell>
        </row>
        <row r="980">
          <cell r="AM980">
            <v>2119.258</v>
          </cell>
        </row>
        <row r="981">
          <cell r="I981" t="str">
            <v>40.10.</v>
          </cell>
          <cell r="J981" t="str">
            <v>в т.ч. Западно-Ярактинского УН (Ярактинское НГКМ)</v>
          </cell>
        </row>
        <row r="981">
          <cell r="L981" t="str">
            <v>Западно-Ярактинский УН (ЯНГКМ)</v>
          </cell>
          <cell r="M981" t="str">
            <v>ЦПТГ - УКПГ-2 ЯНГКМ</v>
          </cell>
          <cell r="N981" t="str">
            <v>ПГС</v>
          </cell>
          <cell r="O981" t="str">
            <v>тонн</v>
          </cell>
        </row>
        <row r="982">
          <cell r="I982" t="str">
            <v>40.11.</v>
          </cell>
          <cell r="J982" t="str">
            <v>в т.ч. Кийского УН (Ярактинское НГКМ)</v>
          </cell>
        </row>
        <row r="982">
          <cell r="L982" t="str">
            <v>Кийский УН (Ярактинское НГКМ)</v>
          </cell>
          <cell r="M982" t="str">
            <v>ЦПТГ - УКПГ-2 ЯНГКМ</v>
          </cell>
          <cell r="N982" t="str">
            <v>ПГС</v>
          </cell>
          <cell r="O982" t="str">
            <v>тонн</v>
          </cell>
        </row>
        <row r="982">
          <cell r="Q982">
            <v>40.594</v>
          </cell>
        </row>
        <row r="982">
          <cell r="S982">
            <v>0</v>
          </cell>
        </row>
        <row r="982">
          <cell r="U982">
            <v>0</v>
          </cell>
        </row>
        <row r="982">
          <cell r="W982">
            <v>0</v>
          </cell>
        </row>
        <row r="982">
          <cell r="Y982">
            <v>0</v>
          </cell>
        </row>
        <row r="982">
          <cell r="AA982">
            <v>0</v>
          </cell>
        </row>
        <row r="982">
          <cell r="AC982">
            <v>0</v>
          </cell>
        </row>
        <row r="982">
          <cell r="AE982">
            <v>0</v>
          </cell>
        </row>
        <row r="982">
          <cell r="AG982">
            <v>0</v>
          </cell>
        </row>
        <row r="982">
          <cell r="AI982">
            <v>0</v>
          </cell>
        </row>
        <row r="982">
          <cell r="AK982">
            <v>0</v>
          </cell>
        </row>
        <row r="982">
          <cell r="AM982">
            <v>0</v>
          </cell>
        </row>
        <row r="983">
          <cell r="I983" t="str">
            <v>40.12.</v>
          </cell>
          <cell r="J983" t="str">
            <v>в т.ч. Западно-Ярактинского УН (Токминское НГКМ)</v>
          </cell>
        </row>
        <row r="983">
          <cell r="L983" t="str">
            <v>Западно-Ярактинский УН (ТНГКМ)</v>
          </cell>
          <cell r="M983" t="str">
            <v>ЦПТГ - УКПГ-2 ЯНГКМ</v>
          </cell>
          <cell r="N983" t="str">
            <v>ПГС</v>
          </cell>
          <cell r="O983" t="str">
            <v>тонн</v>
          </cell>
        </row>
        <row r="984">
          <cell r="I984" t="str">
            <v>40.13.</v>
          </cell>
          <cell r="J984" t="str">
            <v>в т.ч. Аянского ЛУ</v>
          </cell>
        </row>
        <row r="984">
          <cell r="L984" t="str">
            <v>Аянский УН (ЗАНГКМ)</v>
          </cell>
          <cell r="M984" t="str">
            <v>ЦПТГ - УКПГ-2 ЯНГКМ</v>
          </cell>
          <cell r="N984" t="str">
            <v>ПГС</v>
          </cell>
          <cell r="O984" t="str">
            <v>тонн</v>
          </cell>
        </row>
        <row r="984">
          <cell r="W984">
            <v>0</v>
          </cell>
        </row>
        <row r="984">
          <cell r="Y984">
            <v>0</v>
          </cell>
        </row>
        <row r="984">
          <cell r="AA984">
            <v>0</v>
          </cell>
        </row>
        <row r="984">
          <cell r="AC984">
            <v>0</v>
          </cell>
        </row>
        <row r="984">
          <cell r="AE984">
            <v>0</v>
          </cell>
        </row>
        <row r="984">
          <cell r="AG984">
            <v>0</v>
          </cell>
        </row>
        <row r="984">
          <cell r="AI984">
            <v>0</v>
          </cell>
        </row>
        <row r="984">
          <cell r="AK984">
            <v>0</v>
          </cell>
        </row>
        <row r="984">
          <cell r="AM984">
            <v>0</v>
          </cell>
        </row>
        <row r="985">
          <cell r="I985" t="str">
            <v>40.14.</v>
          </cell>
          <cell r="J985" t="str">
            <v>ЦПТГ - УКПГ МНГКМ</v>
          </cell>
        </row>
        <row r="985">
          <cell r="O985" t="str">
            <v>тонн</v>
          </cell>
        </row>
        <row r="985">
          <cell r="Q985">
            <v>11800.113</v>
          </cell>
        </row>
        <row r="985">
          <cell r="S985">
            <v>6846.736</v>
          </cell>
        </row>
        <row r="985">
          <cell r="U985">
            <v>0</v>
          </cell>
        </row>
        <row r="985">
          <cell r="W985">
            <v>5152.973</v>
          </cell>
        </row>
        <row r="985">
          <cell r="Y985">
            <v>8979.398</v>
          </cell>
        </row>
        <row r="985">
          <cell r="AA985">
            <v>8999.27</v>
          </cell>
        </row>
        <row r="985">
          <cell r="AC985">
            <v>2468.744</v>
          </cell>
        </row>
        <row r="985">
          <cell r="AE985">
            <v>9721.445</v>
          </cell>
        </row>
        <row r="985">
          <cell r="AG985">
            <v>9368.179</v>
          </cell>
        </row>
        <row r="985">
          <cell r="AI985">
            <v>24174.465</v>
          </cell>
        </row>
        <row r="985">
          <cell r="AK985">
            <v>23274.349</v>
          </cell>
        </row>
        <row r="985">
          <cell r="AM985">
            <v>22290.713</v>
          </cell>
        </row>
        <row r="986">
          <cell r="I986" t="str">
            <v>40.15.</v>
          </cell>
          <cell r="J986" t="str">
            <v>Продукция газовых скважин</v>
          </cell>
        </row>
        <row r="986">
          <cell r="L986" t="str">
            <v>МНГКМ</v>
          </cell>
          <cell r="M986" t="str">
            <v>ЦПТГ - УКПГ МНГКМ</v>
          </cell>
          <cell r="N986" t="str">
            <v>ПГС</v>
          </cell>
          <cell r="O986" t="str">
            <v>тонн</v>
          </cell>
        </row>
        <row r="986">
          <cell r="Q986">
            <v>11800.113</v>
          </cell>
        </row>
        <row r="986">
          <cell r="S986">
            <v>6846.736</v>
          </cell>
        </row>
        <row r="986">
          <cell r="U986">
            <v>0</v>
          </cell>
        </row>
        <row r="986">
          <cell r="W986">
            <v>5152.973</v>
          </cell>
        </row>
        <row r="986">
          <cell r="Y986">
            <v>8979.398</v>
          </cell>
        </row>
        <row r="986">
          <cell r="AA986">
            <v>8999.27</v>
          </cell>
        </row>
        <row r="986">
          <cell r="AC986">
            <v>2468.744</v>
          </cell>
        </row>
        <row r="986">
          <cell r="AE986">
            <v>9721.445</v>
          </cell>
        </row>
        <row r="986">
          <cell r="AG986">
            <v>9368.179</v>
          </cell>
        </row>
        <row r="986">
          <cell r="AI986">
            <v>24174.465</v>
          </cell>
        </row>
        <row r="986">
          <cell r="AK986">
            <v>23274.349</v>
          </cell>
        </row>
        <row r="986">
          <cell r="AM986">
            <v>22290.713</v>
          </cell>
        </row>
        <row r="987">
          <cell r="I987">
            <v>41</v>
          </cell>
          <cell r="J987" t="str">
            <v>Выработка ШФЛУ</v>
          </cell>
          <cell r="K987">
            <v>1</v>
          </cell>
        </row>
        <row r="987">
          <cell r="O987" t="str">
            <v>тонн</v>
          </cell>
        </row>
        <row r="987">
          <cell r="Q987">
            <v>58444.645</v>
          </cell>
        </row>
        <row r="987">
          <cell r="S987">
            <v>59542.866</v>
          </cell>
        </row>
        <row r="987">
          <cell r="U987">
            <v>56493.312</v>
          </cell>
        </row>
        <row r="987">
          <cell r="W987">
            <v>58869.601</v>
          </cell>
        </row>
        <row r="987">
          <cell r="Y987">
            <v>49757.39</v>
          </cell>
        </row>
        <row r="987">
          <cell r="AA987">
            <v>32194.536</v>
          </cell>
        </row>
        <row r="987">
          <cell r="AC987">
            <v>23928.422</v>
          </cell>
        </row>
        <row r="987">
          <cell r="AE987">
            <v>38818.158</v>
          </cell>
        </row>
        <row r="987">
          <cell r="AG987">
            <v>45264.968</v>
          </cell>
        </row>
        <row r="987">
          <cell r="AI987">
            <v>88797.149</v>
          </cell>
        </row>
        <row r="987">
          <cell r="AK987">
            <v>90353.067</v>
          </cell>
        </row>
        <row r="987">
          <cell r="AM987">
            <v>109242.031</v>
          </cell>
        </row>
        <row r="988">
          <cell r="I988" t="str">
            <v>41.1.</v>
          </cell>
          <cell r="J988" t="str">
            <v>ЦПТГ - МУППНГ ИНМ</v>
          </cell>
        </row>
        <row r="988">
          <cell r="O988" t="str">
            <v>тонн</v>
          </cell>
        </row>
        <row r="988">
          <cell r="Q988">
            <v>4810.183</v>
          </cell>
        </row>
        <row r="988">
          <cell r="S988">
            <v>4676.367</v>
          </cell>
        </row>
        <row r="988">
          <cell r="U988">
            <v>4402.437</v>
          </cell>
        </row>
        <row r="988">
          <cell r="W988">
            <v>4136.559</v>
          </cell>
        </row>
        <row r="988">
          <cell r="Y988">
            <v>4663.375</v>
          </cell>
        </row>
        <row r="988">
          <cell r="AA988">
            <v>4162.65</v>
          </cell>
        </row>
        <row r="988">
          <cell r="AC988">
            <v>2259.294</v>
          </cell>
        </row>
        <row r="988">
          <cell r="AE988">
            <v>4394.914</v>
          </cell>
        </row>
        <row r="988">
          <cell r="AG988">
            <v>4434.128</v>
          </cell>
        </row>
        <row r="988">
          <cell r="AI988">
            <v>4575.462</v>
          </cell>
        </row>
        <row r="988">
          <cell r="AK988">
            <v>4631.781</v>
          </cell>
        </row>
        <row r="988">
          <cell r="AM988">
            <v>4786.174</v>
          </cell>
        </row>
        <row r="989">
          <cell r="I989" t="str">
            <v>41.2.</v>
          </cell>
          <cell r="J989" t="str">
            <v>Попутный нефтяной газ (ИНМ ИНК Запад)</v>
          </cell>
        </row>
        <row r="989">
          <cell r="L989" t="str">
            <v>Западно-Ярактинский УН (ИНМ)</v>
          </cell>
          <cell r="M989" t="str">
            <v>ЦПТГ - МУППНГ ИНМ</v>
          </cell>
          <cell r="N989" t="str">
            <v>ПНГ</v>
          </cell>
          <cell r="O989" t="str">
            <v>тонн</v>
          </cell>
        </row>
        <row r="989">
          <cell r="Q989">
            <v>4810.183</v>
          </cell>
        </row>
        <row r="989">
          <cell r="S989">
            <v>4676.367</v>
          </cell>
        </row>
        <row r="989">
          <cell r="U989">
            <v>4402.437</v>
          </cell>
        </row>
        <row r="989">
          <cell r="W989">
            <v>4136.559</v>
          </cell>
        </row>
        <row r="989">
          <cell r="Y989">
            <v>4663.375</v>
          </cell>
        </row>
        <row r="989">
          <cell r="AA989">
            <v>0</v>
          </cell>
        </row>
        <row r="989">
          <cell r="AC989">
            <v>0</v>
          </cell>
        </row>
        <row r="989">
          <cell r="AE989">
            <v>0</v>
          </cell>
        </row>
        <row r="989">
          <cell r="AG989">
            <v>0</v>
          </cell>
        </row>
        <row r="989">
          <cell r="AI989">
            <v>0</v>
          </cell>
        </row>
        <row r="989">
          <cell r="AK989">
            <v>0</v>
          </cell>
        </row>
        <row r="989">
          <cell r="AM989">
            <v>0</v>
          </cell>
        </row>
        <row r="990">
          <cell r="I990" t="str">
            <v>41.2.1.</v>
          </cell>
          <cell r="J990" t="str">
            <v>Попутный нефтяной газ (В-тира ИНК)</v>
          </cell>
        </row>
        <row r="990">
          <cell r="O990" t="str">
            <v>тонн</v>
          </cell>
        </row>
        <row r="990">
          <cell r="Y990">
            <v>0</v>
          </cell>
        </row>
        <row r="990">
          <cell r="AA990">
            <v>4162.65</v>
          </cell>
        </row>
        <row r="990">
          <cell r="AC990">
            <v>2259.294</v>
          </cell>
        </row>
        <row r="990">
          <cell r="AE990">
            <v>4394.914</v>
          </cell>
        </row>
        <row r="990">
          <cell r="AG990">
            <v>4434.128</v>
          </cell>
        </row>
        <row r="990">
          <cell r="AI990">
            <v>4575.462</v>
          </cell>
        </row>
        <row r="990">
          <cell r="AK990">
            <v>4631.781</v>
          </cell>
        </row>
        <row r="990">
          <cell r="AM990">
            <v>4786.174</v>
          </cell>
        </row>
        <row r="991">
          <cell r="I991" t="str">
            <v>41.3.</v>
          </cell>
          <cell r="J991" t="str">
            <v>ЦПТГ - УПППНГ ЯНГКМ</v>
          </cell>
        </row>
        <row r="991">
          <cell r="O991" t="str">
            <v>тонн</v>
          </cell>
        </row>
        <row r="991">
          <cell r="Q991">
            <v>9549.071</v>
          </cell>
        </row>
        <row r="991">
          <cell r="S991">
            <v>9894.687</v>
          </cell>
        </row>
        <row r="991">
          <cell r="U991">
            <v>9384.975</v>
          </cell>
        </row>
        <row r="991">
          <cell r="W991">
            <v>8687.294</v>
          </cell>
        </row>
        <row r="991">
          <cell r="Y991">
            <v>8267.998</v>
          </cell>
        </row>
        <row r="991">
          <cell r="AA991">
            <v>8943.541</v>
          </cell>
        </row>
        <row r="991">
          <cell r="AC991">
            <v>2459.383</v>
          </cell>
        </row>
        <row r="991">
          <cell r="AE991">
            <v>7981.482</v>
          </cell>
        </row>
        <row r="991">
          <cell r="AG991">
            <v>8663.919</v>
          </cell>
        </row>
        <row r="991">
          <cell r="AI991">
            <v>9306.8</v>
          </cell>
        </row>
        <row r="991">
          <cell r="AK991">
            <v>8600.584</v>
          </cell>
        </row>
        <row r="991">
          <cell r="AM991">
            <v>9686.631</v>
          </cell>
        </row>
        <row r="992">
          <cell r="I992" t="str">
            <v>41.3.0.</v>
          </cell>
          <cell r="J992" t="str">
            <v>Попутный нефтяной газ</v>
          </cell>
        </row>
        <row r="992">
          <cell r="L992" t="str">
            <v>Аянский (Западный) УН (ЯНГКМ)</v>
          </cell>
          <cell r="M992" t="str">
            <v>ЦПТГ - УКПГ ЯНГКМ</v>
          </cell>
          <cell r="N992" t="str">
            <v>ГГП(ПНГ)</v>
          </cell>
          <cell r="O992" t="str">
            <v>тонн</v>
          </cell>
        </row>
        <row r="992">
          <cell r="Q992">
            <v>1979.318</v>
          </cell>
        </row>
        <row r="992">
          <cell r="S992">
            <v>2658.202</v>
          </cell>
        </row>
        <row r="992">
          <cell r="U992">
            <v>2550.785</v>
          </cell>
        </row>
        <row r="992">
          <cell r="W992">
            <v>1517.64</v>
          </cell>
        </row>
        <row r="992">
          <cell r="Y992">
            <v>1019.338</v>
          </cell>
        </row>
        <row r="992">
          <cell r="AA992">
            <v>2597.794</v>
          </cell>
        </row>
        <row r="992">
          <cell r="AC992">
            <v>1834.298</v>
          </cell>
        </row>
        <row r="992">
          <cell r="AE992">
            <v>825.283</v>
          </cell>
        </row>
        <row r="992">
          <cell r="AG992">
            <v>3285.184</v>
          </cell>
        </row>
        <row r="992">
          <cell r="AI992">
            <v>908.755</v>
          </cell>
        </row>
        <row r="992">
          <cell r="AK992">
            <v>878.107</v>
          </cell>
        </row>
        <row r="992">
          <cell r="AM992">
            <v>3134.344</v>
          </cell>
        </row>
        <row r="993">
          <cell r="I993" t="str">
            <v>41.4.</v>
          </cell>
          <cell r="J993" t="str">
            <v>Попутный нефтяной газ (ИНК)</v>
          </cell>
        </row>
        <row r="993">
          <cell r="L993" t="str">
            <v>ЯНГКМ</v>
          </cell>
          <cell r="M993" t="str">
            <v>ЦПТГ - УПППНГ ЯНГКМ</v>
          </cell>
          <cell r="N993" t="str">
            <v>ПНГ</v>
          </cell>
          <cell r="O993" t="str">
            <v>тонн</v>
          </cell>
        </row>
        <row r="993">
          <cell r="Q993">
            <v>1979.318</v>
          </cell>
        </row>
        <row r="993">
          <cell r="S993">
            <v>2658.202</v>
          </cell>
        </row>
        <row r="993">
          <cell r="U993">
            <v>2550.785</v>
          </cell>
        </row>
        <row r="993">
          <cell r="W993">
            <v>1517.64</v>
          </cell>
        </row>
        <row r="993">
          <cell r="Y993">
            <v>1019.338</v>
          </cell>
        </row>
        <row r="993">
          <cell r="AA993">
            <v>2597.794</v>
          </cell>
        </row>
        <row r="993">
          <cell r="AC993">
            <v>1834.298</v>
          </cell>
        </row>
        <row r="993">
          <cell r="AE993">
            <v>825.283</v>
          </cell>
        </row>
        <row r="993">
          <cell r="AG993">
            <v>3285.184</v>
          </cell>
        </row>
        <row r="993">
          <cell r="AI993">
            <v>908.755</v>
          </cell>
        </row>
        <row r="993">
          <cell r="AK993">
            <v>878.107</v>
          </cell>
        </row>
        <row r="993">
          <cell r="AM993">
            <v>3134.344</v>
          </cell>
        </row>
        <row r="994">
          <cell r="I994" t="str">
            <v>41.32.</v>
          </cell>
          <cell r="J994" t="str">
            <v>Попутный нефтяной газ (ТОТ)</v>
          </cell>
        </row>
        <row r="994">
          <cell r="L994" t="str">
            <v>Аянский (Западный) УН (ЯНГКМ)</v>
          </cell>
          <cell r="M994" t="str">
            <v>ЦПТГ - УПППНГ ЯНГКМ</v>
          </cell>
          <cell r="N994" t="str">
            <v>ПНГ</v>
          </cell>
          <cell r="O994" t="str">
            <v>тонн</v>
          </cell>
        </row>
        <row r="994">
          <cell r="Q994">
            <v>0</v>
          </cell>
        </row>
        <row r="994">
          <cell r="S994">
            <v>0</v>
          </cell>
        </row>
        <row r="994">
          <cell r="U994">
            <v>0</v>
          </cell>
        </row>
        <row r="994">
          <cell r="W994">
            <v>0</v>
          </cell>
        </row>
        <row r="994">
          <cell r="Y994">
            <v>0</v>
          </cell>
        </row>
        <row r="994">
          <cell r="AA994">
            <v>0</v>
          </cell>
        </row>
        <row r="994">
          <cell r="AC994">
            <v>0</v>
          </cell>
        </row>
        <row r="994">
          <cell r="AE994">
            <v>0</v>
          </cell>
        </row>
        <row r="994">
          <cell r="AG994">
            <v>0</v>
          </cell>
        </row>
        <row r="994">
          <cell r="AI994">
            <v>0</v>
          </cell>
        </row>
        <row r="994">
          <cell r="AK994">
            <v>0</v>
          </cell>
        </row>
        <row r="994">
          <cell r="AM994">
            <v>0</v>
          </cell>
        </row>
        <row r="995">
          <cell r="I995" t="str">
            <v>41.31.1</v>
          </cell>
          <cell r="J995" t="str">
            <v>Попутный нефтяной газ (НГГ)</v>
          </cell>
        </row>
        <row r="995">
          <cell r="L995" t="str">
            <v>Аянский (Западный) УН (ЯНГКМ)</v>
          </cell>
          <cell r="M995" t="str">
            <v>ЦПТГ - УПППНГ ЯНГКМ</v>
          </cell>
          <cell r="N995" t="str">
            <v>ПНГ</v>
          </cell>
          <cell r="O995" t="str">
            <v>тонн</v>
          </cell>
        </row>
        <row r="995">
          <cell r="Q995">
            <v>0</v>
          </cell>
        </row>
        <row r="995">
          <cell r="S995">
            <v>0</v>
          </cell>
        </row>
        <row r="995">
          <cell r="U995">
            <v>0</v>
          </cell>
        </row>
        <row r="995">
          <cell r="W995">
            <v>0</v>
          </cell>
        </row>
        <row r="995">
          <cell r="Y995">
            <v>0</v>
          </cell>
        </row>
        <row r="995">
          <cell r="AA995">
            <v>0</v>
          </cell>
        </row>
        <row r="995">
          <cell r="AC995">
            <v>0</v>
          </cell>
        </row>
        <row r="995">
          <cell r="AE995">
            <v>0</v>
          </cell>
        </row>
        <row r="995">
          <cell r="AG995">
            <v>0</v>
          </cell>
        </row>
        <row r="995">
          <cell r="AI995">
            <v>0</v>
          </cell>
        </row>
        <row r="995">
          <cell r="AK995">
            <v>0</v>
          </cell>
        </row>
        <row r="995">
          <cell r="AM995">
            <v>0</v>
          </cell>
        </row>
        <row r="996">
          <cell r="I996" t="str">
            <v>41.5.</v>
          </cell>
          <cell r="J996" t="str">
            <v>Деэтанизированный конденсат</v>
          </cell>
        </row>
        <row r="996">
          <cell r="L996" t="str">
            <v>ЯНГКМ</v>
          </cell>
          <cell r="M996" t="str">
            <v>ЦПТГ - УПППНГ ЯНГКМ</v>
          </cell>
          <cell r="N996" t="str">
            <v>ДЭК</v>
          </cell>
          <cell r="O996" t="str">
            <v>тонн</v>
          </cell>
        </row>
        <row r="996">
          <cell r="Q996">
            <v>4960.094</v>
          </cell>
        </row>
        <row r="996">
          <cell r="S996">
            <v>4407.712</v>
          </cell>
        </row>
        <row r="996">
          <cell r="U996">
            <v>4226.712</v>
          </cell>
        </row>
        <row r="996">
          <cell r="W996">
            <v>4643.761</v>
          </cell>
        </row>
        <row r="996">
          <cell r="Y996">
            <v>4120.531</v>
          </cell>
        </row>
        <row r="996">
          <cell r="AA996">
            <v>3554.521</v>
          </cell>
        </row>
        <row r="996">
          <cell r="AC996">
            <v>125.321</v>
          </cell>
        </row>
        <row r="996">
          <cell r="AE996">
            <v>4417.114</v>
          </cell>
        </row>
        <row r="996">
          <cell r="AG996">
            <v>2389.341</v>
          </cell>
        </row>
        <row r="996">
          <cell r="AI996">
            <v>5340.227</v>
          </cell>
        </row>
        <row r="996">
          <cell r="AK996">
            <v>4693.099</v>
          </cell>
        </row>
        <row r="996">
          <cell r="AM996">
            <v>3423.298</v>
          </cell>
        </row>
        <row r="997">
          <cell r="I997" t="str">
            <v>41.6.</v>
          </cell>
          <cell r="J997" t="str">
            <v>ДЭК с МНГКМ</v>
          </cell>
        </row>
        <row r="997">
          <cell r="L997" t="str">
            <v>МНГКМ</v>
          </cell>
          <cell r="M997" t="str">
            <v>ЦПТГ - УПППНГ ЯНГКМ</v>
          </cell>
          <cell r="N997" t="str">
            <v>ДЭК</v>
          </cell>
          <cell r="O997" t="str">
            <v>тонн</v>
          </cell>
        </row>
        <row r="997">
          <cell r="Q997">
            <v>5.666</v>
          </cell>
        </row>
        <row r="997">
          <cell r="S997">
            <v>4.629</v>
          </cell>
        </row>
        <row r="997">
          <cell r="U997">
            <v>13.929</v>
          </cell>
        </row>
        <row r="997">
          <cell r="W997">
            <v>0.5</v>
          </cell>
        </row>
        <row r="997">
          <cell r="Y997">
            <v>0</v>
          </cell>
        </row>
        <row r="997">
          <cell r="AA997">
            <v>0</v>
          </cell>
        </row>
        <row r="997">
          <cell r="AC997">
            <v>0</v>
          </cell>
        </row>
        <row r="997">
          <cell r="AE997">
            <v>0</v>
          </cell>
        </row>
        <row r="997">
          <cell r="AG997">
            <v>0</v>
          </cell>
        </row>
        <row r="997">
          <cell r="AI997">
            <v>56.323</v>
          </cell>
        </row>
        <row r="997">
          <cell r="AK997">
            <v>0</v>
          </cell>
        </row>
        <row r="997">
          <cell r="AM997">
            <v>0</v>
          </cell>
        </row>
        <row r="998">
          <cell r="I998" t="str">
            <v>41.27</v>
          </cell>
          <cell r="J998" t="str">
            <v>ШФЛУ ИНМ</v>
          </cell>
        </row>
        <row r="998">
          <cell r="L998" t="str">
            <v>Западно-Ярактинский УН (ИНМ)</v>
          </cell>
          <cell r="M998" t="str">
            <v>ЦПТГ - УПППНГ ЯНГКМ</v>
          </cell>
          <cell r="N998" t="str">
            <v>ШФЛУ</v>
          </cell>
          <cell r="O998" t="str">
            <v>тонн</v>
          </cell>
        </row>
        <row r="998">
          <cell r="Q998">
            <v>2603.993</v>
          </cell>
        </row>
        <row r="998">
          <cell r="S998">
            <v>2640.095</v>
          </cell>
        </row>
        <row r="998">
          <cell r="U998">
            <v>2541.236</v>
          </cell>
        </row>
        <row r="998">
          <cell r="W998">
            <v>2525.393</v>
          </cell>
        </row>
        <row r="998">
          <cell r="Y998">
            <v>3128.129</v>
          </cell>
        </row>
        <row r="998">
          <cell r="AA998">
            <v>2791.226</v>
          </cell>
        </row>
        <row r="998">
          <cell r="AC998">
            <v>499.764</v>
          </cell>
        </row>
        <row r="998">
          <cell r="AE998">
            <v>2739.085</v>
          </cell>
        </row>
        <row r="998">
          <cell r="AG998">
            <v>2989.394</v>
          </cell>
        </row>
        <row r="998">
          <cell r="AI998">
            <v>3001.495</v>
          </cell>
        </row>
        <row r="998">
          <cell r="AK998">
            <v>3029.378</v>
          </cell>
        </row>
        <row r="998">
          <cell r="AM998">
            <v>3128.989</v>
          </cell>
        </row>
        <row r="999">
          <cell r="I999" t="str">
            <v>41.28</v>
          </cell>
          <cell r="J999" t="str">
            <v>СГ ГФУ</v>
          </cell>
        </row>
        <row r="999">
          <cell r="O999" t="str">
            <v>тонн</v>
          </cell>
        </row>
        <row r="999">
          <cell r="Q999">
            <v>0</v>
          </cell>
        </row>
        <row r="999">
          <cell r="S999">
            <v>0</v>
          </cell>
        </row>
        <row r="999">
          <cell r="U999">
            <v>0</v>
          </cell>
        </row>
        <row r="1000">
          <cell r="I1000" t="str">
            <v>41.7.</v>
          </cell>
          <cell r="J1000" t="str">
            <v>ЦПТГ - УКПГ-2 ЯНГКМ</v>
          </cell>
        </row>
        <row r="1000">
          <cell r="O1000" t="str">
            <v>тонн</v>
          </cell>
        </row>
        <row r="1000">
          <cell r="Q1000">
            <v>39799.9</v>
          </cell>
        </row>
        <row r="1000">
          <cell r="S1000">
            <v>41021.382</v>
          </cell>
        </row>
        <row r="1000">
          <cell r="U1000">
            <v>42705.9</v>
          </cell>
        </row>
        <row r="1000">
          <cell r="W1000">
            <v>45134.312</v>
          </cell>
        </row>
        <row r="1000">
          <cell r="Y1000">
            <v>35382.072</v>
          </cell>
        </row>
        <row r="1000">
          <cell r="AA1000">
            <v>17757.205</v>
          </cell>
        </row>
        <row r="1000">
          <cell r="AC1000">
            <v>18722.033</v>
          </cell>
        </row>
        <row r="1000">
          <cell r="AE1000">
            <v>24746.338</v>
          </cell>
        </row>
        <row r="1000">
          <cell r="AG1000">
            <v>30493.285</v>
          </cell>
        </row>
        <row r="1000">
          <cell r="AI1000">
            <v>54588.245</v>
          </cell>
        </row>
        <row r="1000">
          <cell r="AK1000">
            <v>56505.221</v>
          </cell>
        </row>
        <row r="1000">
          <cell r="AM1000">
            <v>74356.107</v>
          </cell>
        </row>
        <row r="1001">
          <cell r="I1001" t="str">
            <v>41.7.0.</v>
          </cell>
          <cell r="J1001" t="str">
            <v>Попутный нефтяной газ</v>
          </cell>
        </row>
        <row r="1001">
          <cell r="L1001" t="str">
            <v>Аянский (Западный) УН (ЯНГКМ)</v>
          </cell>
          <cell r="M1001" t="str">
            <v>ЦПТГ - УКПГ ЯНГКМ</v>
          </cell>
          <cell r="N1001" t="str">
            <v>ГГП(ПНГ)</v>
          </cell>
          <cell r="O1001" t="str">
            <v>тонн</v>
          </cell>
        </row>
        <row r="1001">
          <cell r="Q1001">
            <v>15949.81</v>
          </cell>
        </row>
        <row r="1001">
          <cell r="S1001">
            <v>16835.377</v>
          </cell>
        </row>
        <row r="1001">
          <cell r="U1001">
            <v>16599.304</v>
          </cell>
        </row>
        <row r="1001">
          <cell r="W1001">
            <v>14755.052</v>
          </cell>
        </row>
        <row r="1001">
          <cell r="Y1001">
            <v>12845.3</v>
          </cell>
        </row>
        <row r="1001">
          <cell r="AA1001">
            <v>8639.264</v>
          </cell>
        </row>
        <row r="1001">
          <cell r="AC1001">
            <v>6938.3</v>
          </cell>
        </row>
        <row r="1001">
          <cell r="AE1001">
            <v>11350.304</v>
          </cell>
        </row>
        <row r="1001">
          <cell r="AG1001">
            <v>9376.652</v>
          </cell>
        </row>
        <row r="1001">
          <cell r="AI1001">
            <v>24733.681</v>
          </cell>
        </row>
        <row r="1001">
          <cell r="AK1001">
            <v>18519.192</v>
          </cell>
        </row>
        <row r="1001">
          <cell r="AM1001">
            <v>25719.032</v>
          </cell>
        </row>
        <row r="1002">
          <cell r="I1002" t="str">
            <v>41.25.</v>
          </cell>
          <cell r="J1002" t="str">
            <v>Попутный нефтяной газ (ТОТ)</v>
          </cell>
        </row>
        <row r="1002">
          <cell r="L1002" t="str">
            <v>ЯНГКМ</v>
          </cell>
          <cell r="M1002" t="str">
            <v>ЦПТГ - УПППНГ ЯНГКМ</v>
          </cell>
          <cell r="N1002" t="str">
            <v>ГГП(ПНГ) без гелия</v>
          </cell>
          <cell r="O1002" t="str">
            <v>тонн</v>
          </cell>
        </row>
        <row r="1002">
          <cell r="Q1002">
            <v>11882.609</v>
          </cell>
        </row>
        <row r="1002">
          <cell r="S1002">
            <v>13485.137</v>
          </cell>
        </row>
        <row r="1002">
          <cell r="U1002">
            <v>14441.394</v>
          </cell>
        </row>
        <row r="1002">
          <cell r="W1002">
            <v>9118.622</v>
          </cell>
        </row>
        <row r="1002">
          <cell r="Y1002">
            <v>7167.677</v>
          </cell>
        </row>
        <row r="1002">
          <cell r="AA1002">
            <v>6211.631</v>
          </cell>
        </row>
        <row r="1002">
          <cell r="AC1002">
            <v>6848.102</v>
          </cell>
        </row>
        <row r="1002">
          <cell r="AE1002">
            <v>6049.712</v>
          </cell>
        </row>
        <row r="1002">
          <cell r="AG1002">
            <v>6001.057</v>
          </cell>
        </row>
        <row r="1002">
          <cell r="AI1002">
            <v>9522.468</v>
          </cell>
        </row>
        <row r="1002">
          <cell r="AK1002">
            <v>7222.485</v>
          </cell>
        </row>
        <row r="1002">
          <cell r="AM1002">
            <v>13811.12</v>
          </cell>
        </row>
        <row r="1003">
          <cell r="I1003" t="str">
            <v>41.27.</v>
          </cell>
          <cell r="J1003" t="str">
            <v>Попутный нефтяной газ (ИНК)</v>
          </cell>
        </row>
        <row r="1003">
          <cell r="O1003" t="str">
            <v>тонн</v>
          </cell>
        </row>
        <row r="1003">
          <cell r="Q1003">
            <v>4067.201</v>
          </cell>
        </row>
        <row r="1003">
          <cell r="S1003">
            <v>3350.24</v>
          </cell>
        </row>
        <row r="1003">
          <cell r="U1003">
            <v>2157.91</v>
          </cell>
        </row>
        <row r="1003">
          <cell r="W1003">
            <v>5636.43</v>
          </cell>
        </row>
        <row r="1003">
          <cell r="Y1003">
            <v>3699.447</v>
          </cell>
        </row>
        <row r="1003">
          <cell r="AA1003">
            <v>803.451000000001</v>
          </cell>
        </row>
        <row r="1003">
          <cell r="AC1003">
            <v>90.1979999999999</v>
          </cell>
        </row>
        <row r="1003">
          <cell r="AE1003">
            <v>3802.352</v>
          </cell>
        </row>
        <row r="1003">
          <cell r="AG1003">
            <v>2475.437</v>
          </cell>
        </row>
        <row r="1003">
          <cell r="AI1003">
            <v>11525.894</v>
          </cell>
        </row>
        <row r="1003">
          <cell r="AK1003">
            <v>8518.828</v>
          </cell>
        </row>
        <row r="1003">
          <cell r="AM1003">
            <v>7587.115</v>
          </cell>
        </row>
        <row r="1004">
          <cell r="I1004" t="str">
            <v>41.27.1.</v>
          </cell>
          <cell r="J1004" t="str">
            <v>Попутный нефтяной газ (НГГ)</v>
          </cell>
        </row>
        <row r="1004">
          <cell r="O1004" t="str">
            <v>тонн</v>
          </cell>
        </row>
        <row r="1004">
          <cell r="Q1004">
            <v>0</v>
          </cell>
        </row>
        <row r="1004">
          <cell r="S1004">
            <v>0</v>
          </cell>
        </row>
        <row r="1004">
          <cell r="U1004">
            <v>0</v>
          </cell>
        </row>
        <row r="1004">
          <cell r="W1004">
            <v>0</v>
          </cell>
        </row>
        <row r="1004">
          <cell r="Y1004">
            <v>1978.176</v>
          </cell>
        </row>
        <row r="1004">
          <cell r="AA1004">
            <v>1624.182</v>
          </cell>
        </row>
        <row r="1004">
          <cell r="AC1004">
            <v>0</v>
          </cell>
        </row>
        <row r="1004">
          <cell r="AE1004">
            <v>1498.24</v>
          </cell>
        </row>
        <row r="1004">
          <cell r="AG1004">
            <v>900.158</v>
          </cell>
        </row>
        <row r="1004">
          <cell r="AI1004">
            <v>3685.319</v>
          </cell>
        </row>
        <row r="1004">
          <cell r="AK1004">
            <v>2777.879</v>
          </cell>
        </row>
        <row r="1004">
          <cell r="AM1004">
            <v>4320.797</v>
          </cell>
        </row>
        <row r="1005">
          <cell r="I1005" t="str">
            <v>41.8.</v>
          </cell>
          <cell r="J1005" t="str">
            <v>Деэтанизированный конденсат</v>
          </cell>
        </row>
        <row r="1005">
          <cell r="O1005" t="str">
            <v>тонн</v>
          </cell>
        </row>
        <row r="1005">
          <cell r="Q1005">
            <v>1249.602</v>
          </cell>
        </row>
        <row r="1005">
          <cell r="S1005">
            <v>1563.119</v>
          </cell>
        </row>
        <row r="1005">
          <cell r="U1005">
            <v>1434.272</v>
          </cell>
        </row>
        <row r="1005">
          <cell r="W1005">
            <v>10431.367</v>
          </cell>
        </row>
        <row r="1005">
          <cell r="Y1005">
            <v>6900.427</v>
          </cell>
        </row>
        <row r="1005">
          <cell r="AA1005">
            <v>2721.672</v>
          </cell>
        </row>
        <row r="1005">
          <cell r="AC1005">
            <v>1601.902</v>
          </cell>
        </row>
        <row r="1005">
          <cell r="AE1005">
            <v>4410.504</v>
          </cell>
        </row>
        <row r="1005">
          <cell r="AG1005">
            <v>6627.441</v>
          </cell>
        </row>
        <row r="1005">
          <cell r="AI1005">
            <v>6207.64</v>
          </cell>
        </row>
        <row r="1005">
          <cell r="AK1005">
            <v>5814.989</v>
          </cell>
        </row>
        <row r="1005">
          <cell r="AM1005">
            <v>5953.065</v>
          </cell>
        </row>
        <row r="1006">
          <cell r="I1006" t="str">
            <v>41.9.</v>
          </cell>
          <cell r="J1006" t="str">
            <v>в т.ч. Ярактинского НГКМ</v>
          </cell>
        </row>
        <row r="1006">
          <cell r="L1006" t="str">
            <v>ЯНГКМ</v>
          </cell>
          <cell r="M1006" t="str">
            <v>ЦПТГ - УКПГ-2 ЯНГКМ</v>
          </cell>
          <cell r="N1006" t="str">
            <v>ДЭК</v>
          </cell>
          <cell r="O1006" t="str">
            <v>тонн</v>
          </cell>
        </row>
        <row r="1006">
          <cell r="Q1006">
            <v>953.939</v>
          </cell>
        </row>
        <row r="1006">
          <cell r="S1006">
            <v>1293.239</v>
          </cell>
        </row>
        <row r="1006">
          <cell r="U1006">
            <v>1210.497</v>
          </cell>
        </row>
        <row r="1006">
          <cell r="W1006">
            <v>9363.602</v>
          </cell>
        </row>
        <row r="1006">
          <cell r="Y1006">
            <v>6071.908</v>
          </cell>
        </row>
        <row r="1006">
          <cell r="AA1006">
            <v>2433.525</v>
          </cell>
        </row>
        <row r="1006">
          <cell r="AC1006">
            <v>1427.999</v>
          </cell>
        </row>
        <row r="1006">
          <cell r="AE1006">
            <v>3962.925</v>
          </cell>
        </row>
        <row r="1006">
          <cell r="AG1006">
            <v>5908.771</v>
          </cell>
        </row>
        <row r="1006">
          <cell r="AI1006">
            <v>5641.741</v>
          </cell>
        </row>
        <row r="1006">
          <cell r="AK1006">
            <v>5262.423</v>
          </cell>
        </row>
        <row r="1006">
          <cell r="AM1006">
            <v>5412.503</v>
          </cell>
        </row>
        <row r="1007">
          <cell r="I1007" t="str">
            <v>41.10.</v>
          </cell>
          <cell r="J1007" t="str">
            <v>в т.ч. Аянского (Западного) ЛУ</v>
          </cell>
        </row>
        <row r="1007">
          <cell r="L1007" t="str">
            <v>Аянский (Западный) УН (ЯНГКМ)</v>
          </cell>
          <cell r="M1007" t="str">
            <v>ЦПТГ - УКПГ-2 ЯНГКМ</v>
          </cell>
          <cell r="N1007" t="str">
            <v>ДЭК</v>
          </cell>
          <cell r="O1007" t="str">
            <v>тонн</v>
          </cell>
        </row>
        <row r="1007">
          <cell r="Q1007">
            <v>291.872</v>
          </cell>
        </row>
        <row r="1007">
          <cell r="S1007">
            <v>269.88</v>
          </cell>
        </row>
        <row r="1007">
          <cell r="U1007">
            <v>223.775</v>
          </cell>
        </row>
        <row r="1007">
          <cell r="W1007">
            <v>1067.765</v>
          </cell>
        </row>
        <row r="1007">
          <cell r="Y1007">
            <v>828.519</v>
          </cell>
        </row>
        <row r="1007">
          <cell r="AA1007">
            <v>288.147</v>
          </cell>
        </row>
        <row r="1007">
          <cell r="AC1007">
            <v>173.903</v>
          </cell>
        </row>
        <row r="1007">
          <cell r="AE1007">
            <v>447.579</v>
          </cell>
        </row>
        <row r="1007">
          <cell r="AG1007">
            <v>718.67</v>
          </cell>
        </row>
        <row r="1007">
          <cell r="AI1007">
            <v>565.899</v>
          </cell>
        </row>
        <row r="1007">
          <cell r="AK1007">
            <v>552.566</v>
          </cell>
        </row>
        <row r="1007">
          <cell r="AM1007">
            <v>540.562</v>
          </cell>
        </row>
        <row r="1008">
          <cell r="I1008" t="str">
            <v>41.11.</v>
          </cell>
          <cell r="J1008" t="str">
            <v>в т.ч. Западно-Ярактинского УН (Ярактинское НГКМ)</v>
          </cell>
        </row>
        <row r="1008">
          <cell r="L1008" t="str">
            <v>Западно-Ярактинский УН (ЯНГКМ)</v>
          </cell>
          <cell r="M1008" t="str">
            <v>ЦПТГ - УКПГ-2 ЯНГКМ</v>
          </cell>
          <cell r="N1008" t="str">
            <v>ДЭК</v>
          </cell>
          <cell r="O1008" t="str">
            <v>тонн</v>
          </cell>
        </row>
        <row r="1009">
          <cell r="I1009" t="str">
            <v>41.12.</v>
          </cell>
          <cell r="J1009" t="str">
            <v>в т.ч. Кийского УН (Ярактинское НГКМ)</v>
          </cell>
        </row>
        <row r="1009">
          <cell r="L1009" t="str">
            <v>Кийский УН (Ярактинское НГКМ)</v>
          </cell>
          <cell r="M1009" t="str">
            <v>ЦПТГ - УКПГ-2 ЯНГКМ</v>
          </cell>
          <cell r="N1009" t="str">
            <v>ДЭК</v>
          </cell>
          <cell r="O1009" t="str">
            <v>тонн</v>
          </cell>
        </row>
        <row r="1009">
          <cell r="Q1009">
            <v>3.791</v>
          </cell>
        </row>
        <row r="1009">
          <cell r="S1009">
            <v>0</v>
          </cell>
        </row>
        <row r="1009">
          <cell r="U1009">
            <v>0</v>
          </cell>
        </row>
        <row r="1009">
          <cell r="W1009">
            <v>0</v>
          </cell>
        </row>
        <row r="1009">
          <cell r="Y1009">
            <v>0</v>
          </cell>
        </row>
        <row r="1009">
          <cell r="AA1009">
            <v>0</v>
          </cell>
        </row>
        <row r="1009">
          <cell r="AC1009">
            <v>0</v>
          </cell>
        </row>
        <row r="1009">
          <cell r="AE1009">
            <v>0</v>
          </cell>
        </row>
        <row r="1009">
          <cell r="AG1009">
            <v>0</v>
          </cell>
        </row>
        <row r="1009">
          <cell r="AI1009">
            <v>0</v>
          </cell>
        </row>
        <row r="1009">
          <cell r="AK1009">
            <v>0</v>
          </cell>
        </row>
        <row r="1009">
          <cell r="AM1009">
            <v>0</v>
          </cell>
        </row>
        <row r="1010">
          <cell r="I1010" t="str">
            <v>41.13.</v>
          </cell>
          <cell r="J1010" t="str">
            <v>в т.ч. Западно-Ярактинского УН (Токминское НГКМ)</v>
          </cell>
        </row>
        <row r="1010">
          <cell r="L1010" t="str">
            <v>Западно-Ярактинский УН (ТНГКМ)</v>
          </cell>
          <cell r="M1010" t="str">
            <v>ЦПТГ - УКПГ-2 ЯНГКМ</v>
          </cell>
          <cell r="N1010" t="str">
            <v>ДЭК</v>
          </cell>
          <cell r="O1010" t="str">
            <v>тонн</v>
          </cell>
        </row>
        <row r="1011">
          <cell r="I1011" t="str">
            <v>41.14.</v>
          </cell>
          <cell r="J1011" t="str">
            <v>в т.ч. Аянского ЛУ</v>
          </cell>
        </row>
        <row r="1011">
          <cell r="L1011" t="str">
            <v>Аянский УН (ЗАНГКМ)</v>
          </cell>
          <cell r="M1011" t="str">
            <v>ЦПТГ - УКПГ-2 ЯНГКМ</v>
          </cell>
          <cell r="N1011" t="str">
            <v>ДЭК</v>
          </cell>
          <cell r="O1011" t="str">
            <v>тонн</v>
          </cell>
        </row>
        <row r="1011">
          <cell r="W1011">
            <v>0</v>
          </cell>
        </row>
        <row r="1011">
          <cell r="Y1011">
            <v>0</v>
          </cell>
        </row>
        <row r="1011">
          <cell r="AA1011">
            <v>0</v>
          </cell>
        </row>
        <row r="1011">
          <cell r="AC1011">
            <v>0</v>
          </cell>
        </row>
        <row r="1011">
          <cell r="AE1011">
            <v>0</v>
          </cell>
        </row>
        <row r="1011">
          <cell r="AG1011">
            <v>0</v>
          </cell>
        </row>
        <row r="1011">
          <cell r="AI1011">
            <v>0</v>
          </cell>
        </row>
        <row r="1011">
          <cell r="AK1011">
            <v>0</v>
          </cell>
        </row>
        <row r="1011">
          <cell r="AM1011">
            <v>0</v>
          </cell>
        </row>
        <row r="1012">
          <cell r="I1012" t="str">
            <v>41.17.</v>
          </cell>
          <cell r="J1012" t="str">
            <v>Газ горючий природный</v>
          </cell>
        </row>
        <row r="1012">
          <cell r="O1012" t="str">
            <v>тонн</v>
          </cell>
        </row>
        <row r="1012">
          <cell r="Q1012">
            <v>22600.488</v>
          </cell>
        </row>
        <row r="1012">
          <cell r="S1012">
            <v>22622.886</v>
          </cell>
        </row>
        <row r="1012">
          <cell r="U1012">
            <v>24672.324</v>
          </cell>
        </row>
        <row r="1012">
          <cell r="W1012">
            <v>19947.893</v>
          </cell>
        </row>
        <row r="1012">
          <cell r="Y1012">
            <v>15636.345</v>
          </cell>
        </row>
        <row r="1012">
          <cell r="AA1012">
            <v>6396.269</v>
          </cell>
        </row>
        <row r="1012">
          <cell r="AC1012">
            <v>9172.249</v>
          </cell>
        </row>
        <row r="1012">
          <cell r="AE1012">
            <v>8893.576</v>
          </cell>
        </row>
        <row r="1012">
          <cell r="AG1012">
            <v>14489.192</v>
          </cell>
        </row>
        <row r="1012">
          <cell r="AI1012">
            <v>23646.924</v>
          </cell>
        </row>
        <row r="1012">
          <cell r="AK1012">
            <v>32171.04</v>
          </cell>
        </row>
        <row r="1012">
          <cell r="AM1012">
            <v>42684.01</v>
          </cell>
        </row>
        <row r="1013">
          <cell r="I1013" t="str">
            <v>41.18.</v>
          </cell>
          <cell r="J1013" t="str">
            <v>в т.ч. Ярактинского НГКМ</v>
          </cell>
        </row>
        <row r="1013">
          <cell r="L1013" t="str">
            <v>ЯНГКМ</v>
          </cell>
          <cell r="M1013" t="str">
            <v>ЦПТГ - УКПГ-2 ЯНГКМ</v>
          </cell>
          <cell r="N1013" t="str">
            <v>ГГП</v>
          </cell>
          <cell r="O1013" t="str">
            <v>тонн</v>
          </cell>
        </row>
        <row r="1013">
          <cell r="Q1013">
            <v>17306.119</v>
          </cell>
        </row>
        <row r="1013">
          <cell r="S1013">
            <v>18833.223</v>
          </cell>
        </row>
        <row r="1013">
          <cell r="U1013">
            <v>20819.462</v>
          </cell>
        </row>
        <row r="1013">
          <cell r="W1013">
            <v>18109.666</v>
          </cell>
        </row>
        <row r="1013">
          <cell r="Y1013">
            <v>13916.2</v>
          </cell>
        </row>
        <row r="1013">
          <cell r="AA1013">
            <v>5694.931</v>
          </cell>
        </row>
        <row r="1013">
          <cell r="AC1013">
            <v>8124.383</v>
          </cell>
        </row>
        <row r="1013">
          <cell r="AE1013">
            <v>7951.453</v>
          </cell>
        </row>
        <row r="1013">
          <cell r="AG1013">
            <v>12854.35</v>
          </cell>
        </row>
        <row r="1013">
          <cell r="AI1013">
            <v>22343.949</v>
          </cell>
        </row>
        <row r="1013">
          <cell r="AK1013">
            <v>28824.703</v>
          </cell>
        </row>
        <row r="1013">
          <cell r="AM1013">
            <v>38290.167</v>
          </cell>
        </row>
        <row r="1014">
          <cell r="I1014" t="str">
            <v>41.19.</v>
          </cell>
          <cell r="J1014" t="str">
            <v>в т.ч. Аянского (Западного) ЛУ</v>
          </cell>
        </row>
        <row r="1014">
          <cell r="L1014" t="str">
            <v>Аянский (Западный) УН (ЯНГКМ)</v>
          </cell>
          <cell r="M1014" t="str">
            <v>ЦПТГ - УКПГ-2 ЯНГКМ</v>
          </cell>
          <cell r="N1014" t="str">
            <v>ГГП</v>
          </cell>
          <cell r="O1014" t="str">
            <v>тонн</v>
          </cell>
        </row>
        <row r="1014">
          <cell r="Q1014">
            <v>5223.797</v>
          </cell>
        </row>
        <row r="1014">
          <cell r="S1014">
            <v>3789.663</v>
          </cell>
        </row>
        <row r="1014">
          <cell r="U1014">
            <v>3852.862</v>
          </cell>
        </row>
        <row r="1014">
          <cell r="W1014">
            <v>1838.227</v>
          </cell>
        </row>
        <row r="1014">
          <cell r="Y1014">
            <v>1720.145</v>
          </cell>
        </row>
        <row r="1014">
          <cell r="AA1014">
            <v>701.338</v>
          </cell>
        </row>
        <row r="1014">
          <cell r="AC1014">
            <v>1047.866</v>
          </cell>
        </row>
        <row r="1014">
          <cell r="AE1014">
            <v>942.123</v>
          </cell>
        </row>
        <row r="1014">
          <cell r="AG1014">
            <v>1634.842</v>
          </cell>
        </row>
        <row r="1014">
          <cell r="AI1014">
            <v>1302.975</v>
          </cell>
        </row>
        <row r="1014">
          <cell r="AK1014">
            <v>3346.337</v>
          </cell>
        </row>
        <row r="1014">
          <cell r="AM1014">
            <v>4393.843</v>
          </cell>
        </row>
        <row r="1015">
          <cell r="I1015" t="str">
            <v>41.20.</v>
          </cell>
          <cell r="J1015" t="str">
            <v>в т.ч. Западно-Ярактинского УН (Ярактинское НГКМ)</v>
          </cell>
        </row>
        <row r="1015">
          <cell r="L1015" t="str">
            <v>Западно-Ярактинский УН (ЯНГКМ)</v>
          </cell>
          <cell r="M1015" t="str">
            <v>ЦПТГ - УКПГ-2 ЯНГКМ</v>
          </cell>
          <cell r="N1015" t="str">
            <v>ГГП</v>
          </cell>
          <cell r="O1015" t="str">
            <v>тонн</v>
          </cell>
        </row>
        <row r="1016">
          <cell r="I1016" t="str">
            <v>41.22.</v>
          </cell>
          <cell r="J1016" t="str">
            <v>в т.ч. Кийского УН (Ярактинское НГКМ)</v>
          </cell>
        </row>
        <row r="1016">
          <cell r="L1016" t="str">
            <v>Кийский УН (Ярактинское НГКМ)</v>
          </cell>
          <cell r="M1016" t="str">
            <v>ЦПТГ - УКПГ-2 ЯНГКМ</v>
          </cell>
          <cell r="N1016" t="str">
            <v>ГГП</v>
          </cell>
          <cell r="O1016" t="str">
            <v>тонн</v>
          </cell>
        </row>
        <row r="1016">
          <cell r="Q1016">
            <v>70.572</v>
          </cell>
        </row>
        <row r="1016">
          <cell r="S1016">
            <v>0</v>
          </cell>
        </row>
        <row r="1016">
          <cell r="U1016">
            <v>0</v>
          </cell>
        </row>
        <row r="1016">
          <cell r="W1016">
            <v>0</v>
          </cell>
        </row>
        <row r="1016">
          <cell r="Y1016">
            <v>0</v>
          </cell>
        </row>
        <row r="1016">
          <cell r="AA1016">
            <v>0</v>
          </cell>
        </row>
        <row r="1016">
          <cell r="AC1016">
            <v>0</v>
          </cell>
        </row>
        <row r="1016">
          <cell r="AE1016">
            <v>0</v>
          </cell>
        </row>
        <row r="1016">
          <cell r="AG1016">
            <v>0</v>
          </cell>
        </row>
        <row r="1016">
          <cell r="AI1016">
            <v>0</v>
          </cell>
        </row>
        <row r="1016">
          <cell r="AK1016">
            <v>0</v>
          </cell>
        </row>
        <row r="1016">
          <cell r="AM1016">
            <v>0</v>
          </cell>
        </row>
        <row r="1017">
          <cell r="I1017" t="str">
            <v>41.23.</v>
          </cell>
          <cell r="J1017" t="str">
            <v>в т.ч. Западно-Ярактинского УН (Токминское НГКМ)</v>
          </cell>
        </row>
        <row r="1017">
          <cell r="L1017" t="str">
            <v>Западно-Ярактинский УН (ТНГКМ)</v>
          </cell>
          <cell r="M1017" t="str">
            <v>ЦПТГ - УКПГ-2 ЯНГКМ</v>
          </cell>
          <cell r="N1017" t="str">
            <v>ГГП</v>
          </cell>
          <cell r="O1017" t="str">
            <v>тонн</v>
          </cell>
        </row>
        <row r="1018">
          <cell r="I1018" t="str">
            <v>41.24.</v>
          </cell>
          <cell r="J1018" t="str">
            <v>в т.ч. Аянского ЛУ</v>
          </cell>
        </row>
        <row r="1018">
          <cell r="L1018" t="str">
            <v>Аянский УН (ЗАНГКМ)</v>
          </cell>
          <cell r="M1018" t="str">
            <v>ЦПТГ - УКПГ-2 ЯНГКМ</v>
          </cell>
          <cell r="N1018" t="str">
            <v>ГГП</v>
          </cell>
          <cell r="O1018" t="str">
            <v>тонн</v>
          </cell>
        </row>
        <row r="1018">
          <cell r="W1018">
            <v>0</v>
          </cell>
        </row>
        <row r="1018">
          <cell r="Y1018">
            <v>0</v>
          </cell>
        </row>
        <row r="1018">
          <cell r="AA1018">
            <v>0</v>
          </cell>
        </row>
        <row r="1018">
          <cell r="AC1018">
            <v>0</v>
          </cell>
        </row>
        <row r="1018">
          <cell r="AE1018">
            <v>0</v>
          </cell>
        </row>
        <row r="1018">
          <cell r="AG1018">
            <v>0</v>
          </cell>
        </row>
        <row r="1018">
          <cell r="AI1018">
            <v>0</v>
          </cell>
        </row>
        <row r="1018">
          <cell r="AK1018">
            <v>0</v>
          </cell>
        </row>
        <row r="1018">
          <cell r="AM1018">
            <v>0</v>
          </cell>
        </row>
        <row r="1019">
          <cell r="I1019" t="str">
            <v>41.30.</v>
          </cell>
          <cell r="J1019" t="str">
            <v>ДЭК с МНГКМ</v>
          </cell>
        </row>
        <row r="1019">
          <cell r="O1019" t="str">
            <v>тонн</v>
          </cell>
        </row>
        <row r="1019">
          <cell r="Q1019">
            <v>0</v>
          </cell>
        </row>
        <row r="1019">
          <cell r="S1019">
            <v>0</v>
          </cell>
        </row>
        <row r="1019">
          <cell r="U1019">
            <v>0</v>
          </cell>
        </row>
        <row r="1020">
          <cell r="I1020" t="str">
            <v>41.29.</v>
          </cell>
          <cell r="J1020" t="str">
            <v>ШФЛУ ИНМ</v>
          </cell>
        </row>
        <row r="1020">
          <cell r="O1020" t="str">
            <v>тонн</v>
          </cell>
        </row>
        <row r="1020">
          <cell r="Q1020">
            <v>0</v>
          </cell>
        </row>
        <row r="1020">
          <cell r="S1020">
            <v>0</v>
          </cell>
        </row>
        <row r="1020">
          <cell r="U1020">
            <v>0</v>
          </cell>
        </row>
        <row r="1020">
          <cell r="Y1020">
            <v>0</v>
          </cell>
        </row>
        <row r="1020">
          <cell r="AA1020">
            <v>0</v>
          </cell>
        </row>
        <row r="1020">
          <cell r="AC1020">
            <v>1009.582</v>
          </cell>
        </row>
        <row r="1020">
          <cell r="AE1020">
            <v>91.954</v>
          </cell>
        </row>
        <row r="1020">
          <cell r="AG1020">
            <v>0</v>
          </cell>
        </row>
        <row r="1020">
          <cell r="AI1020">
            <v>0</v>
          </cell>
        </row>
        <row r="1020">
          <cell r="AK1020">
            <v>0</v>
          </cell>
        </row>
        <row r="1020">
          <cell r="AM1020">
            <v>0</v>
          </cell>
        </row>
        <row r="1021">
          <cell r="I1021" t="str">
            <v>41.31.</v>
          </cell>
          <cell r="J1021" t="str">
            <v>СГ ГФУ</v>
          </cell>
        </row>
        <row r="1021">
          <cell r="O1021" t="str">
            <v>тонн</v>
          </cell>
        </row>
        <row r="1021">
          <cell r="Q1021">
            <v>0</v>
          </cell>
        </row>
        <row r="1021">
          <cell r="S1021">
            <v>0</v>
          </cell>
        </row>
        <row r="1021">
          <cell r="U1021">
            <v>0</v>
          </cell>
        </row>
        <row r="1022">
          <cell r="I1022" t="str">
            <v>41.15.</v>
          </cell>
          <cell r="J1022" t="str">
            <v>ЦПТГ - УКПГ МНГКМ</v>
          </cell>
        </row>
        <row r="1022">
          <cell r="O1022" t="str">
            <v>тонн</v>
          </cell>
        </row>
        <row r="1022">
          <cell r="Q1022">
            <v>4285.491</v>
          </cell>
        </row>
        <row r="1022">
          <cell r="S1022">
            <v>3950.43</v>
          </cell>
        </row>
        <row r="1022">
          <cell r="U1022">
            <v>0</v>
          </cell>
        </row>
        <row r="1022">
          <cell r="W1022">
            <v>911.436</v>
          </cell>
        </row>
        <row r="1022">
          <cell r="Y1022">
            <v>1443.945</v>
          </cell>
        </row>
        <row r="1022">
          <cell r="AA1022">
            <v>1331.14</v>
          </cell>
        </row>
        <row r="1022">
          <cell r="AC1022">
            <v>487.712</v>
          </cell>
        </row>
        <row r="1022">
          <cell r="AE1022">
            <v>1695.424</v>
          </cell>
        </row>
        <row r="1022">
          <cell r="AG1022">
            <v>1673.636</v>
          </cell>
        </row>
        <row r="1022">
          <cell r="AI1022">
            <v>20326.642</v>
          </cell>
        </row>
        <row r="1022">
          <cell r="AK1022">
            <v>20615.481</v>
          </cell>
        </row>
        <row r="1022">
          <cell r="AM1022">
            <v>20413.119</v>
          </cell>
        </row>
        <row r="1023">
          <cell r="I1023" t="str">
            <v>41.15.1.</v>
          </cell>
          <cell r="J1023" t="str">
            <v>Попутный нефтяной газ</v>
          </cell>
        </row>
        <row r="1023">
          <cell r="L1023" t="str">
            <v>Аянский (Западный) УН (ЯНГКМ)</v>
          </cell>
          <cell r="M1023" t="str">
            <v>ЦПТГ - УКПГ ЯНГКМ</v>
          </cell>
          <cell r="N1023" t="str">
            <v>ГГП(ПНГ)</v>
          </cell>
          <cell r="O1023" t="str">
            <v>тонн</v>
          </cell>
        </row>
        <row r="1023">
          <cell r="W1023">
            <v>0</v>
          </cell>
        </row>
        <row r="1023">
          <cell r="Y1023">
            <v>0</v>
          </cell>
        </row>
        <row r="1023">
          <cell r="AA1023">
            <v>0</v>
          </cell>
        </row>
        <row r="1023">
          <cell r="AC1023">
            <v>0</v>
          </cell>
        </row>
        <row r="1023">
          <cell r="AE1023">
            <v>0</v>
          </cell>
        </row>
        <row r="1023">
          <cell r="AG1023">
            <v>0</v>
          </cell>
        </row>
        <row r="1023">
          <cell r="AI1023">
            <v>0</v>
          </cell>
        </row>
        <row r="1023">
          <cell r="AK1023">
            <v>0</v>
          </cell>
        </row>
        <row r="1023">
          <cell r="AM1023">
            <v>0</v>
          </cell>
        </row>
        <row r="1024">
          <cell r="I1024" t="str">
            <v>41.16.</v>
          </cell>
          <cell r="J1024" t="str">
            <v>Деэтанизированный конденсат</v>
          </cell>
        </row>
        <row r="1024">
          <cell r="L1024" t="str">
            <v>МНГКМ</v>
          </cell>
          <cell r="M1024" t="str">
            <v>ЦПТГ - УКПГ МНГКМ</v>
          </cell>
          <cell r="N1024" t="str">
            <v>ДЭК</v>
          </cell>
          <cell r="O1024" t="str">
            <v>тонн</v>
          </cell>
        </row>
        <row r="1024">
          <cell r="Q1024">
            <v>1173.883</v>
          </cell>
        </row>
        <row r="1024">
          <cell r="S1024">
            <v>929.796</v>
          </cell>
        </row>
        <row r="1024">
          <cell r="U1024">
            <v>0</v>
          </cell>
        </row>
        <row r="1024">
          <cell r="W1024">
            <v>911.436</v>
          </cell>
        </row>
        <row r="1024">
          <cell r="Y1024">
            <v>1443.945</v>
          </cell>
        </row>
        <row r="1024">
          <cell r="AA1024">
            <v>1331.14</v>
          </cell>
        </row>
        <row r="1024">
          <cell r="AC1024">
            <v>487.712</v>
          </cell>
        </row>
        <row r="1024">
          <cell r="AE1024">
            <v>1695.424</v>
          </cell>
        </row>
        <row r="1024">
          <cell r="AG1024">
            <v>1673.636</v>
          </cell>
        </row>
        <row r="1024">
          <cell r="AI1024">
            <v>4972.569</v>
          </cell>
        </row>
        <row r="1024">
          <cell r="AK1024">
            <v>5155.55</v>
          </cell>
        </row>
        <row r="1024">
          <cell r="AM1024">
            <v>5043.001</v>
          </cell>
        </row>
        <row r="1025">
          <cell r="I1025" t="str">
            <v>41.26.</v>
          </cell>
          <cell r="J1025" t="str">
            <v>Газ горючий природный</v>
          </cell>
        </row>
        <row r="1025">
          <cell r="L1025" t="str">
            <v>МНГКМ</v>
          </cell>
          <cell r="M1025" t="str">
            <v>ЦПТГ - УКПГ МНГКМ</v>
          </cell>
          <cell r="N1025" t="str">
            <v>ГГП</v>
          </cell>
          <cell r="O1025" t="str">
            <v>тонн</v>
          </cell>
        </row>
        <row r="1025">
          <cell r="Q1025">
            <v>3111.608</v>
          </cell>
        </row>
        <row r="1025">
          <cell r="S1025">
            <v>3020.634</v>
          </cell>
        </row>
        <row r="1025">
          <cell r="U1025">
            <v>0</v>
          </cell>
        </row>
        <row r="1025">
          <cell r="W1025">
            <v>0</v>
          </cell>
        </row>
        <row r="1025">
          <cell r="Y1025">
            <v>0</v>
          </cell>
        </row>
        <row r="1025">
          <cell r="AA1025">
            <v>0</v>
          </cell>
        </row>
        <row r="1025">
          <cell r="AC1025">
            <v>0</v>
          </cell>
        </row>
        <row r="1025">
          <cell r="AE1025">
            <v>0</v>
          </cell>
        </row>
        <row r="1025">
          <cell r="AG1025">
            <v>0</v>
          </cell>
        </row>
        <row r="1025">
          <cell r="AI1025">
            <v>15354.073</v>
          </cell>
        </row>
        <row r="1025">
          <cell r="AK1025">
            <v>15459.931</v>
          </cell>
        </row>
        <row r="1025">
          <cell r="AM1025">
            <v>15370.118</v>
          </cell>
        </row>
        <row r="1026">
          <cell r="I1026">
            <v>63</v>
          </cell>
          <cell r="J1026" t="str">
            <v>Выработка ШФЛУ с БНТК</v>
          </cell>
          <cell r="K1026">
            <v>1</v>
          </cell>
        </row>
        <row r="1026">
          <cell r="O1026" t="str">
            <v>тонн</v>
          </cell>
          <cell r="P1026">
            <v>12052.569</v>
          </cell>
          <cell r="Q1026">
            <v>40642.908</v>
          </cell>
          <cell r="R1026">
            <v>11696.284</v>
          </cell>
          <cell r="S1026">
            <v>41171.016</v>
          </cell>
          <cell r="T1026">
            <v>11302.647</v>
          </cell>
          <cell r="U1026">
            <v>40226.3</v>
          </cell>
          <cell r="V1026">
            <v>9764.02</v>
          </cell>
          <cell r="W1026">
            <v>30073.058</v>
          </cell>
          <cell r="X1026">
            <v>5799.831</v>
          </cell>
          <cell r="Y1026">
            <v>24234.921</v>
          </cell>
          <cell r="Z1026">
            <v>2402.806</v>
          </cell>
          <cell r="AA1026">
            <v>12533.051</v>
          </cell>
          <cell r="AB1026">
            <v>6273.76900000001</v>
          </cell>
          <cell r="AC1026">
            <v>15031.342</v>
          </cell>
          <cell r="AD1026">
            <v>3082.695</v>
          </cell>
          <cell r="AE1026">
            <v>16585.794</v>
          </cell>
          <cell r="AF1026">
            <v>5247.80600000001</v>
          </cell>
          <cell r="AG1026">
            <v>21000.895</v>
          </cell>
          <cell r="AH1026">
            <v>10921.85</v>
          </cell>
          <cell r="AI1026">
            <v>59474.513</v>
          </cell>
          <cell r="AJ1026">
            <v>14258.121</v>
          </cell>
          <cell r="AK1026">
            <v>61957.263</v>
          </cell>
          <cell r="AL1026">
            <v>29013.039</v>
          </cell>
          <cell r="AM1026">
            <v>79942.195</v>
          </cell>
        </row>
        <row r="1027">
          <cell r="I1027" t="str">
            <v>63.1.</v>
          </cell>
          <cell r="J1027" t="str">
            <v>ЦПТГ - УКПГ-2 ЯНГКМ</v>
          </cell>
        </row>
        <row r="1027">
          <cell r="O1027" t="str">
            <v>тонн</v>
          </cell>
          <cell r="P1027">
            <v>10613.807</v>
          </cell>
          <cell r="Q1027">
            <v>37531.3</v>
          </cell>
          <cell r="R1027">
            <v>10325.795</v>
          </cell>
          <cell r="S1027">
            <v>38150.382</v>
          </cell>
          <cell r="T1027">
            <v>11302.647</v>
          </cell>
          <cell r="U1027">
            <v>40226.3</v>
          </cell>
          <cell r="V1027">
            <v>9764.02</v>
          </cell>
          <cell r="W1027">
            <v>30073.058</v>
          </cell>
          <cell r="X1027">
            <v>5799.831</v>
          </cell>
          <cell r="Y1027">
            <v>24234.921</v>
          </cell>
          <cell r="Z1027">
            <v>2402.806</v>
          </cell>
          <cell r="AA1027">
            <v>12533.051</v>
          </cell>
          <cell r="AB1027">
            <v>6273.76900000001</v>
          </cell>
          <cell r="AC1027">
            <v>15031.342</v>
          </cell>
          <cell r="AD1027">
            <v>3082.695</v>
          </cell>
          <cell r="AE1027">
            <v>16585.794</v>
          </cell>
          <cell r="AF1027">
            <v>5247.80600000001</v>
          </cell>
          <cell r="AG1027">
            <v>21000.895</v>
          </cell>
          <cell r="AH1027">
            <v>4910.07500000001</v>
          </cell>
          <cell r="AI1027">
            <v>44120.44</v>
          </cell>
          <cell r="AJ1027">
            <v>7659.77199999997</v>
          </cell>
          <cell r="AK1027">
            <v>46497.332</v>
          </cell>
          <cell r="AL1027">
            <v>22277.667</v>
          </cell>
          <cell r="AM1027">
            <v>64572.077</v>
          </cell>
        </row>
        <row r="1028">
          <cell r="I1028" t="str">
            <v>63.1.0.</v>
          </cell>
          <cell r="J1028" t="str">
            <v>Попутный нефтяной газ</v>
          </cell>
        </row>
        <row r="1028">
          <cell r="L1028" t="str">
            <v>Аянский (Западный) УН (ЯНГКМ)</v>
          </cell>
          <cell r="M1028" t="str">
            <v>ЦПТГ - УКПГ ЯНГКМ</v>
          </cell>
          <cell r="N1028" t="str">
            <v>ГГП(ПНГ)</v>
          </cell>
          <cell r="O1028" t="str">
            <v>тонн</v>
          </cell>
        </row>
        <row r="1028">
          <cell r="Q1028">
            <v>14930.812</v>
          </cell>
        </row>
        <row r="1028">
          <cell r="S1028">
            <v>15527.496</v>
          </cell>
        </row>
        <row r="1028">
          <cell r="U1028">
            <v>15553.976</v>
          </cell>
        </row>
        <row r="1028">
          <cell r="W1028">
            <v>10125.165</v>
          </cell>
        </row>
        <row r="1028">
          <cell r="Y1028">
            <v>8598.576</v>
          </cell>
        </row>
        <row r="1028">
          <cell r="AA1028">
            <v>6136.782</v>
          </cell>
        </row>
        <row r="1028">
          <cell r="AC1028">
            <v>5859.093</v>
          </cell>
        </row>
        <row r="1028">
          <cell r="AE1028">
            <v>7692.218</v>
          </cell>
        </row>
        <row r="1028">
          <cell r="AG1028">
            <v>6511.703</v>
          </cell>
        </row>
        <row r="1028">
          <cell r="AI1028">
            <v>20473.516</v>
          </cell>
        </row>
        <row r="1028">
          <cell r="AK1028">
            <v>14326.292</v>
          </cell>
        </row>
        <row r="1028">
          <cell r="AM1028">
            <v>21888.067</v>
          </cell>
        </row>
        <row r="1029">
          <cell r="I1029" t="str">
            <v>63.2.</v>
          </cell>
          <cell r="J1029" t="str">
            <v>Попутный нефтяной газ (ТОТ)</v>
          </cell>
        </row>
        <row r="1029">
          <cell r="L1029" t="str">
            <v>ЯНГКМ</v>
          </cell>
          <cell r="M1029" t="str">
            <v>ЦПТГ - УПППНГ ЯНГКМ</v>
          </cell>
          <cell r="N1029" t="str">
            <v>ГГП(ПНГ) без гелия</v>
          </cell>
          <cell r="O1029" t="str">
            <v>тонн</v>
          </cell>
        </row>
        <row r="1029">
          <cell r="Q1029">
            <v>11123.455</v>
          </cell>
        </row>
        <row r="1029">
          <cell r="S1029">
            <v>12437.524</v>
          </cell>
        </row>
        <row r="1029">
          <cell r="U1029">
            <v>13531.959</v>
          </cell>
        </row>
        <row r="1029">
          <cell r="W1029">
            <v>6257.352</v>
          </cell>
        </row>
        <row r="1029">
          <cell r="Y1029">
            <v>4798.005</v>
          </cell>
        </row>
        <row r="1029">
          <cell r="AA1029">
            <v>4412.346</v>
          </cell>
        </row>
        <row r="1029">
          <cell r="AC1029">
            <v>5782.925</v>
          </cell>
        </row>
        <row r="1029">
          <cell r="AE1029">
            <v>4099.952</v>
          </cell>
        </row>
        <row r="1029">
          <cell r="AG1029">
            <v>4167.49</v>
          </cell>
        </row>
        <row r="1029">
          <cell r="AI1029">
            <v>7882.304</v>
          </cell>
        </row>
        <row r="1029">
          <cell r="AK1029">
            <v>5587.254</v>
          </cell>
        </row>
        <row r="1029">
          <cell r="AM1029">
            <v>11753.892</v>
          </cell>
        </row>
        <row r="1030">
          <cell r="I1030" t="str">
            <v>63.2.1.</v>
          </cell>
          <cell r="J1030" t="str">
            <v>Попутный нефтяной газ (ИНК)</v>
          </cell>
        </row>
        <row r="1030">
          <cell r="O1030" t="str">
            <v>тонн</v>
          </cell>
        </row>
        <row r="1030">
          <cell r="Q1030">
            <v>3807.357</v>
          </cell>
        </row>
        <row r="1030">
          <cell r="S1030">
            <v>3089.972</v>
          </cell>
        </row>
        <row r="1030">
          <cell r="U1030">
            <v>2022.017</v>
          </cell>
        </row>
        <row r="1030">
          <cell r="W1030">
            <v>3867.813</v>
          </cell>
        </row>
        <row r="1030">
          <cell r="Y1030">
            <v>2476.39</v>
          </cell>
        </row>
        <row r="1030">
          <cell r="AA1030">
            <v>570.721000000001</v>
          </cell>
        </row>
        <row r="1030">
          <cell r="AC1030">
            <v>76.1679999999997</v>
          </cell>
        </row>
        <row r="1030">
          <cell r="AE1030">
            <v>2576.893</v>
          </cell>
        </row>
        <row r="1030">
          <cell r="AG1030">
            <v>1719.09</v>
          </cell>
        </row>
        <row r="1030">
          <cell r="AI1030">
            <v>9540.658</v>
          </cell>
        </row>
        <row r="1030">
          <cell r="AK1030">
            <v>6590.094</v>
          </cell>
        </row>
        <row r="1030">
          <cell r="AM1030">
            <v>6456.98</v>
          </cell>
        </row>
        <row r="1031">
          <cell r="I1031" t="str">
            <v>63.2.2.</v>
          </cell>
          <cell r="J1031" t="str">
            <v>Попутный нефтяной газ (НГГ)</v>
          </cell>
        </row>
        <row r="1031">
          <cell r="O1031" t="str">
            <v>тонн</v>
          </cell>
        </row>
        <row r="1031">
          <cell r="Q1031">
            <v>0</v>
          </cell>
        </row>
        <row r="1031">
          <cell r="S1031">
            <v>0</v>
          </cell>
        </row>
        <row r="1031">
          <cell r="U1031">
            <v>0</v>
          </cell>
        </row>
        <row r="1031">
          <cell r="W1031">
            <v>0</v>
          </cell>
        </row>
        <row r="1031">
          <cell r="Y1031">
            <v>1324.181</v>
          </cell>
        </row>
        <row r="1031">
          <cell r="AA1031">
            <v>1153.715</v>
          </cell>
        </row>
        <row r="1031">
          <cell r="AC1031">
            <v>0</v>
          </cell>
        </row>
        <row r="1031">
          <cell r="AE1031">
            <v>1015.373</v>
          </cell>
        </row>
        <row r="1031">
          <cell r="AG1031">
            <v>625.123</v>
          </cell>
        </row>
        <row r="1031">
          <cell r="AI1031">
            <v>3050.554</v>
          </cell>
        </row>
        <row r="1031">
          <cell r="AK1031">
            <v>2148.944</v>
          </cell>
        </row>
        <row r="1031">
          <cell r="AM1031">
            <v>3677.195</v>
          </cell>
        </row>
        <row r="1032">
          <cell r="I1032" t="str">
            <v>63.3.</v>
          </cell>
          <cell r="J1032" t="str">
            <v>Газ горючий природный</v>
          </cell>
        </row>
        <row r="1032">
          <cell r="O1032" t="str">
            <v>тонн</v>
          </cell>
          <cell r="P1032">
            <v>10613.807</v>
          </cell>
          <cell r="Q1032">
            <v>22600.488</v>
          </cell>
          <cell r="R1032">
            <v>10325.795</v>
          </cell>
          <cell r="S1032">
            <v>22622.886</v>
          </cell>
          <cell r="T1032">
            <v>11302.647</v>
          </cell>
          <cell r="U1032">
            <v>24672.324</v>
          </cell>
          <cell r="V1032">
            <v>9764.02</v>
          </cell>
          <cell r="W1032">
            <v>19947.893</v>
          </cell>
          <cell r="X1032">
            <v>5799.831</v>
          </cell>
          <cell r="Y1032">
            <v>15636.345</v>
          </cell>
          <cell r="Z1032">
            <v>2402.806</v>
          </cell>
          <cell r="AA1032">
            <v>6396.269</v>
          </cell>
          <cell r="AB1032">
            <v>6273.76900000001</v>
          </cell>
          <cell r="AC1032">
            <v>9172.249</v>
          </cell>
          <cell r="AD1032">
            <v>3082.695</v>
          </cell>
          <cell r="AE1032">
            <v>8893.576</v>
          </cell>
          <cell r="AF1032">
            <v>5247.80600000001</v>
          </cell>
          <cell r="AG1032">
            <v>14489.192</v>
          </cell>
          <cell r="AH1032">
            <v>4910.07500000001</v>
          </cell>
          <cell r="AI1032">
            <v>23646.924</v>
          </cell>
          <cell r="AJ1032">
            <v>7659.77199999997</v>
          </cell>
          <cell r="AK1032">
            <v>32171.04</v>
          </cell>
          <cell r="AL1032">
            <v>22277.667</v>
          </cell>
          <cell r="AM1032">
            <v>42684.01</v>
          </cell>
        </row>
        <row r="1033">
          <cell r="I1033" t="str">
            <v>63.4.</v>
          </cell>
          <cell r="J1033" t="str">
            <v>в т.ч. Ярактинского НГКМ</v>
          </cell>
        </row>
        <row r="1033">
          <cell r="L1033" t="str">
            <v>ЯНГКМ</v>
          </cell>
          <cell r="M1033" t="str">
            <v>ЦПТГ - УКПГ-2 ЯНГКМ</v>
          </cell>
          <cell r="N1033" t="str">
            <v>ГГП(ГС)</v>
          </cell>
          <cell r="O1033" t="str">
            <v>тонн</v>
          </cell>
          <cell r="P1033">
            <v>8135.62599999999</v>
          </cell>
          <cell r="Q1033">
            <v>17306.119</v>
          </cell>
          <cell r="R1033">
            <v>8596.43799999998</v>
          </cell>
          <cell r="S1033">
            <v>18833.223</v>
          </cell>
          <cell r="T1033">
            <v>9538.012</v>
          </cell>
          <cell r="U1033">
            <v>20819.462</v>
          </cell>
          <cell r="V1033">
            <v>8864.25200000001</v>
          </cell>
          <cell r="W1033">
            <v>18109.666</v>
          </cell>
          <cell r="X1033">
            <v>5161.79500000001</v>
          </cell>
          <cell r="Y1033">
            <v>13916.2</v>
          </cell>
          <cell r="Z1033">
            <v>2139.343</v>
          </cell>
          <cell r="AA1033">
            <v>5694.931</v>
          </cell>
          <cell r="AB1033">
            <v>5557.03400000001</v>
          </cell>
          <cell r="AC1033">
            <v>8124.383</v>
          </cell>
          <cell r="AD1033">
            <v>2756.136</v>
          </cell>
          <cell r="AE1033">
            <v>7951.453</v>
          </cell>
          <cell r="AF1033">
            <v>4655.68600000001</v>
          </cell>
          <cell r="AG1033">
            <v>12854.35</v>
          </cell>
          <cell r="AH1033">
            <v>4639.52400000002</v>
          </cell>
          <cell r="AI1033">
            <v>22343.949</v>
          </cell>
          <cell r="AJ1033">
            <v>6863.02499999996</v>
          </cell>
          <cell r="AK1033">
            <v>28824.703</v>
          </cell>
          <cell r="AL1033">
            <v>19984.43</v>
          </cell>
          <cell r="AM1033">
            <v>38290.167</v>
          </cell>
        </row>
        <row r="1034">
          <cell r="I1034" t="str">
            <v>63.5.</v>
          </cell>
          <cell r="J1034" t="str">
            <v>в т.ч. Аянского (Западного) ЛУ</v>
          </cell>
        </row>
        <row r="1034">
          <cell r="L1034" t="str">
            <v>Аянский (Западный) УН (ЯНГКМ)</v>
          </cell>
          <cell r="M1034" t="str">
            <v>ЦПТГ - УКПГ-2 ЯНГКМ</v>
          </cell>
          <cell r="N1034" t="str">
            <v>ГГП(ГС)</v>
          </cell>
          <cell r="O1034" t="str">
            <v>тонн</v>
          </cell>
          <cell r="P1034">
            <v>2446.107</v>
          </cell>
          <cell r="Q1034">
            <v>5223.797</v>
          </cell>
          <cell r="R1034">
            <v>1729.357</v>
          </cell>
          <cell r="S1034">
            <v>3789.663</v>
          </cell>
          <cell r="T1034">
            <v>1764.635</v>
          </cell>
          <cell r="U1034">
            <v>3852.862</v>
          </cell>
          <cell r="V1034">
            <v>899.767999999999</v>
          </cell>
          <cell r="W1034">
            <v>1838.227</v>
          </cell>
          <cell r="X1034">
            <v>638.035999999996</v>
          </cell>
          <cell r="Y1034">
            <v>1720.145</v>
          </cell>
          <cell r="Z1034">
            <v>263.463</v>
          </cell>
          <cell r="AA1034">
            <v>701.338</v>
          </cell>
          <cell r="AB1034">
            <v>716.735</v>
          </cell>
          <cell r="AC1034">
            <v>1047.866</v>
          </cell>
          <cell r="AD1034">
            <v>326.559000000001</v>
          </cell>
          <cell r="AE1034">
            <v>942.123</v>
          </cell>
          <cell r="AF1034">
            <v>592.120000000006</v>
          </cell>
          <cell r="AG1034">
            <v>1634.842</v>
          </cell>
          <cell r="AH1034">
            <v>270.550999999996</v>
          </cell>
          <cell r="AI1034">
            <v>1302.975</v>
          </cell>
          <cell r="AJ1034">
            <v>796.747000000005</v>
          </cell>
          <cell r="AK1034">
            <v>3346.337</v>
          </cell>
          <cell r="AL1034">
            <v>2293.237</v>
          </cell>
          <cell r="AM1034">
            <v>4393.843</v>
          </cell>
        </row>
        <row r="1035">
          <cell r="I1035" t="str">
            <v>63.6.</v>
          </cell>
          <cell r="J1035" t="str">
            <v>в т.ч. Западно-Ярактинского УН (Ярактинское НГКМ)</v>
          </cell>
        </row>
        <row r="1035">
          <cell r="L1035" t="str">
            <v>Западно-Ярактинский УН (ЯНГКМ)</v>
          </cell>
          <cell r="M1035" t="str">
            <v>ЦПТГ - УКПГ-2 ЯНГКМ</v>
          </cell>
          <cell r="N1035" t="str">
            <v>ГГП(ГС)</v>
          </cell>
          <cell r="O1035" t="str">
            <v>тонн</v>
          </cell>
        </row>
        <row r="1036">
          <cell r="I1036" t="str">
            <v>63.7.</v>
          </cell>
          <cell r="J1036" t="str">
            <v>в т.ч. Кийского УН (Ярактинское НГКМ)</v>
          </cell>
        </row>
        <row r="1036">
          <cell r="L1036" t="str">
            <v>Кийский УН (Ярактинское НГКМ)</v>
          </cell>
          <cell r="M1036" t="str">
            <v>ЦПТГ - УКПГ-2 ЯНГКМ</v>
          </cell>
          <cell r="N1036" t="str">
            <v>ГГП(ГС)</v>
          </cell>
          <cell r="O1036" t="str">
            <v>тонн</v>
          </cell>
          <cell r="P1036">
            <v>32.074</v>
          </cell>
          <cell r="Q1036">
            <v>70.572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0</v>
          </cell>
          <cell r="AJ1036">
            <v>0</v>
          </cell>
          <cell r="AK1036">
            <v>0</v>
          </cell>
          <cell r="AL1036">
            <v>0</v>
          </cell>
          <cell r="AM1036">
            <v>0</v>
          </cell>
        </row>
        <row r="1037">
          <cell r="I1037" t="str">
            <v>63.8.</v>
          </cell>
          <cell r="J1037" t="str">
            <v>в т.ч. Западно-Ярактинского УН (Токминское НГКМ)</v>
          </cell>
        </row>
        <row r="1037">
          <cell r="L1037" t="str">
            <v>Западно-Ярактинский УН (ТНГКМ)</v>
          </cell>
          <cell r="M1037" t="str">
            <v>ЦПТГ - УКПГ-2 ЯНГКМ</v>
          </cell>
          <cell r="N1037" t="str">
            <v>ГГП(ГС)</v>
          </cell>
          <cell r="O1037" t="str">
            <v>тонн</v>
          </cell>
        </row>
        <row r="1038">
          <cell r="I1038" t="str">
            <v>63.9.</v>
          </cell>
          <cell r="J1038" t="str">
            <v>в т.ч. Аянского ЛУ</v>
          </cell>
        </row>
        <row r="1038">
          <cell r="L1038" t="str">
            <v>Аянский УН (ЗАНГКМ)</v>
          </cell>
          <cell r="M1038" t="str">
            <v>ЦПТГ - УКПГ-2 ЯНГКМ</v>
          </cell>
          <cell r="N1038" t="str">
            <v>ГГП(ГС)</v>
          </cell>
          <cell r="O1038" t="str">
            <v>тонн</v>
          </cell>
        </row>
        <row r="1038"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0</v>
          </cell>
          <cell r="AJ1038">
            <v>0</v>
          </cell>
          <cell r="AK1038">
            <v>0</v>
          </cell>
          <cell r="AL1038">
            <v>0</v>
          </cell>
          <cell r="AM1038">
            <v>0</v>
          </cell>
        </row>
        <row r="1039">
          <cell r="I1039" t="str">
            <v>63.9.1.</v>
          </cell>
          <cell r="J1039" t="str">
            <v>ШФЛУ ИНМ</v>
          </cell>
        </row>
        <row r="1039">
          <cell r="O1039" t="str">
            <v>тонн</v>
          </cell>
        </row>
        <row r="1039">
          <cell r="Y1039">
            <v>0</v>
          </cell>
        </row>
        <row r="1039">
          <cell r="AA1039">
            <v>0</v>
          </cell>
        </row>
        <row r="1039">
          <cell r="AC1039">
            <v>679.47</v>
          </cell>
        </row>
        <row r="1039">
          <cell r="AE1039">
            <v>63.345</v>
          </cell>
        </row>
        <row r="1039">
          <cell r="AG1039">
            <v>0</v>
          </cell>
        </row>
        <row r="1039">
          <cell r="AI1039">
            <v>0</v>
          </cell>
        </row>
        <row r="1039">
          <cell r="AK1039">
            <v>0</v>
          </cell>
        </row>
        <row r="1039">
          <cell r="AM1039">
            <v>0</v>
          </cell>
        </row>
        <row r="1040">
          <cell r="I1040" t="str">
            <v>63.10.</v>
          </cell>
          <cell r="J1040" t="str">
            <v>ЦПТГ - УКПГ МНГКМ</v>
          </cell>
        </row>
        <row r="1040">
          <cell r="O1040" t="str">
            <v>тонн</v>
          </cell>
          <cell r="P1040">
            <v>1438.762</v>
          </cell>
          <cell r="Q1040">
            <v>3111.608</v>
          </cell>
          <cell r="R1040">
            <v>1370.489</v>
          </cell>
          <cell r="S1040">
            <v>3020.634</v>
          </cell>
          <cell r="T1040">
            <v>0</v>
          </cell>
          <cell r="U1040">
            <v>0</v>
          </cell>
          <cell r="V1040">
            <v>5.24025267623074E-013</v>
          </cell>
          <cell r="W1040">
            <v>0</v>
          </cell>
          <cell r="X1040">
            <v>-4.07496258958417E-012</v>
          </cell>
          <cell r="Y1040">
            <v>0</v>
          </cell>
          <cell r="Z1040">
            <v>-3.14326342731874E-012</v>
          </cell>
          <cell r="AA1040">
            <v>0</v>
          </cell>
          <cell r="AB1040">
            <v>1.48425716162137E-012</v>
          </cell>
          <cell r="AC1040">
            <v>0</v>
          </cell>
          <cell r="AD1040">
            <v>-4.07673894642358E-013</v>
          </cell>
          <cell r="AE1040">
            <v>0</v>
          </cell>
          <cell r="AF1040">
            <v>-4.13269418686468E-012</v>
          </cell>
          <cell r="AG1040">
            <v>0</v>
          </cell>
          <cell r="AH1040">
            <v>6011.77499999998</v>
          </cell>
          <cell r="AI1040">
            <v>15354.073</v>
          </cell>
          <cell r="AJ1040">
            <v>6598.349</v>
          </cell>
          <cell r="AK1040">
            <v>15459.931</v>
          </cell>
          <cell r="AL1040">
            <v>6735.37199999998</v>
          </cell>
          <cell r="AM1040">
            <v>15370.118</v>
          </cell>
        </row>
        <row r="1041">
          <cell r="I1041" t="str">
            <v>63.10.0.</v>
          </cell>
          <cell r="J1041" t="str">
            <v>Попутный нефтяной газ</v>
          </cell>
        </row>
        <row r="1041">
          <cell r="L1041" t="str">
            <v>Аянский (Западный) УН (ЯНГКМ)</v>
          </cell>
          <cell r="M1041" t="str">
            <v>ЦПТГ - УКПГ ЯНГКМ</v>
          </cell>
          <cell r="N1041" t="str">
            <v>ГГП(ПНГ)</v>
          </cell>
          <cell r="O1041" t="str">
            <v>тонн</v>
          </cell>
        </row>
        <row r="1042">
          <cell r="I1042" t="str">
            <v>63.11.</v>
          </cell>
          <cell r="J1042" t="str">
            <v>Газ горючий природный</v>
          </cell>
        </row>
        <row r="1042">
          <cell r="L1042" t="str">
            <v>МНГКМ</v>
          </cell>
          <cell r="M1042" t="str">
            <v>ЦПТГ - УКПГ МНГКМ</v>
          </cell>
          <cell r="N1042" t="str">
            <v>ГГП(ГС)</v>
          </cell>
          <cell r="O1042" t="str">
            <v>тонн</v>
          </cell>
          <cell r="P1042">
            <v>1438.762</v>
          </cell>
          <cell r="Q1042">
            <v>3111.608</v>
          </cell>
          <cell r="R1042">
            <v>1370.489</v>
          </cell>
          <cell r="S1042">
            <v>3020.634</v>
          </cell>
          <cell r="T1042">
            <v>0</v>
          </cell>
          <cell r="U1042">
            <v>0</v>
          </cell>
          <cell r="V1042">
            <v>5.24025267623074E-013</v>
          </cell>
          <cell r="W1042">
            <v>0</v>
          </cell>
          <cell r="X1042">
            <v>-4.07496258958417E-012</v>
          </cell>
          <cell r="Y1042">
            <v>0</v>
          </cell>
          <cell r="Z1042">
            <v>-3.14326342731874E-012</v>
          </cell>
          <cell r="AA1042">
            <v>0</v>
          </cell>
          <cell r="AB1042">
            <v>1.48425716162137E-012</v>
          </cell>
          <cell r="AC1042">
            <v>0</v>
          </cell>
          <cell r="AD1042">
            <v>-4.07673894642358E-013</v>
          </cell>
          <cell r="AE1042">
            <v>0</v>
          </cell>
          <cell r="AF1042">
            <v>-4.13269418686468E-012</v>
          </cell>
          <cell r="AG1042">
            <v>0</v>
          </cell>
          <cell r="AH1042">
            <v>6011.77499999998</v>
          </cell>
          <cell r="AI1042">
            <v>15354.073</v>
          </cell>
          <cell r="AJ1042">
            <v>6598.349</v>
          </cell>
          <cell r="AK1042">
            <v>15459.931</v>
          </cell>
          <cell r="AL1042">
            <v>6735.37199999998</v>
          </cell>
          <cell r="AM1042">
            <v>15370.118</v>
          </cell>
        </row>
        <row r="1043">
          <cell r="I1043">
            <v>64</v>
          </cell>
          <cell r="J1043" t="str">
            <v>Выработка ШФЛУ с БСК</v>
          </cell>
          <cell r="K1043">
            <v>1</v>
          </cell>
        </row>
        <row r="1043">
          <cell r="O1043" t="str">
            <v>тонн</v>
          </cell>
        </row>
        <row r="1043">
          <cell r="Q1043">
            <v>3442.483</v>
          </cell>
        </row>
        <row r="1043">
          <cell r="S1043">
            <v>3800.796</v>
          </cell>
        </row>
        <row r="1043">
          <cell r="U1043">
            <v>2479.6</v>
          </cell>
        </row>
        <row r="1043">
          <cell r="W1043">
            <v>15972.69</v>
          </cell>
        </row>
        <row r="1043">
          <cell r="Y1043">
            <v>12591.096</v>
          </cell>
        </row>
        <row r="1043">
          <cell r="AA1043">
            <v>6555.294</v>
          </cell>
        </row>
        <row r="1043">
          <cell r="AC1043">
            <v>3498.933</v>
          </cell>
        </row>
        <row r="1043">
          <cell r="AE1043">
            <v>9792.623</v>
          </cell>
        </row>
        <row r="1043">
          <cell r="AG1043">
            <v>11166.026</v>
          </cell>
        </row>
        <row r="1043">
          <cell r="AI1043">
            <v>15440.374</v>
          </cell>
        </row>
        <row r="1043">
          <cell r="AK1043">
            <v>15163.439</v>
          </cell>
        </row>
        <row r="1043">
          <cell r="AM1043">
            <v>14827.031</v>
          </cell>
        </row>
        <row r="1044">
          <cell r="I1044" t="str">
            <v>64.1.</v>
          </cell>
          <cell r="J1044" t="str">
            <v>ЦПТГ - УКПГ-2 ЯНГКМ</v>
          </cell>
        </row>
        <row r="1044">
          <cell r="O1044" t="str">
            <v>тонн</v>
          </cell>
        </row>
        <row r="1044">
          <cell r="Q1044">
            <v>2268.6</v>
          </cell>
        </row>
        <row r="1044">
          <cell r="S1044">
            <v>2871</v>
          </cell>
        </row>
        <row r="1044">
          <cell r="U1044">
            <v>2479.6</v>
          </cell>
        </row>
        <row r="1044">
          <cell r="W1044">
            <v>15061.254</v>
          </cell>
        </row>
        <row r="1044">
          <cell r="Y1044">
            <v>11147.151</v>
          </cell>
        </row>
        <row r="1044">
          <cell r="AA1044">
            <v>5224.154</v>
          </cell>
        </row>
        <row r="1044">
          <cell r="AC1044">
            <v>3011.221</v>
          </cell>
        </row>
        <row r="1044">
          <cell r="AE1044">
            <v>8097.199</v>
          </cell>
        </row>
        <row r="1044">
          <cell r="AG1044">
            <v>9492.39</v>
          </cell>
        </row>
        <row r="1044">
          <cell r="AI1044">
            <v>10467.805</v>
          </cell>
        </row>
        <row r="1044">
          <cell r="AK1044">
            <v>10007.889</v>
          </cell>
        </row>
        <row r="1044">
          <cell r="AM1044">
            <v>9784.03</v>
          </cell>
        </row>
        <row r="1045">
          <cell r="I1045" t="str">
            <v>64.1.0.</v>
          </cell>
          <cell r="J1045" t="str">
            <v>Попутный нефтяной газ</v>
          </cell>
        </row>
        <row r="1045">
          <cell r="L1045" t="str">
            <v>Аянский (Западный) УН (ЯНГКМ)</v>
          </cell>
          <cell r="M1045" t="str">
            <v>ЦПТГ - УКПГ ЯНГКМ</v>
          </cell>
          <cell r="N1045" t="str">
            <v>ГГП(ПНГ)</v>
          </cell>
          <cell r="O1045" t="str">
            <v>тонн</v>
          </cell>
        </row>
        <row r="1045">
          <cell r="Q1045">
            <v>1018.998</v>
          </cell>
        </row>
        <row r="1045">
          <cell r="S1045">
            <v>1307.881</v>
          </cell>
        </row>
        <row r="1045">
          <cell r="U1045">
            <v>1045.328</v>
          </cell>
        </row>
        <row r="1045">
          <cell r="W1045">
            <v>4629.887</v>
          </cell>
        </row>
        <row r="1045">
          <cell r="Y1045">
            <v>4246.724</v>
          </cell>
        </row>
        <row r="1045">
          <cell r="AA1045">
            <v>2502.482</v>
          </cell>
        </row>
        <row r="1045">
          <cell r="AC1045">
            <v>1079.207</v>
          </cell>
        </row>
        <row r="1045">
          <cell r="AE1045">
            <v>3658.086</v>
          </cell>
        </row>
        <row r="1045">
          <cell r="AG1045">
            <v>2864.949</v>
          </cell>
        </row>
        <row r="1045">
          <cell r="AI1045">
            <v>4260.165</v>
          </cell>
        </row>
        <row r="1045">
          <cell r="AK1045">
            <v>4192.9</v>
          </cell>
        </row>
        <row r="1045">
          <cell r="AM1045">
            <v>3830.965</v>
          </cell>
        </row>
        <row r="1046">
          <cell r="I1046" t="str">
            <v>64.2.</v>
          </cell>
          <cell r="J1046" t="str">
            <v>Попутный нефтяной газ (ТОТ)</v>
          </cell>
        </row>
        <row r="1046">
          <cell r="L1046" t="str">
            <v>ЯНГКМ</v>
          </cell>
          <cell r="M1046" t="str">
            <v>ЦПТГ - УПППНГ ЯНГКМ</v>
          </cell>
          <cell r="N1046" t="str">
            <v>ГГП(ПНГ) без гелия</v>
          </cell>
          <cell r="O1046" t="str">
            <v>тонн</v>
          </cell>
        </row>
        <row r="1046">
          <cell r="Q1046">
            <v>759.154</v>
          </cell>
        </row>
        <row r="1046">
          <cell r="S1046">
            <v>1047.613</v>
          </cell>
        </row>
        <row r="1046">
          <cell r="U1046">
            <v>909.435</v>
          </cell>
        </row>
        <row r="1046">
          <cell r="W1046">
            <v>2861.27</v>
          </cell>
        </row>
        <row r="1046">
          <cell r="Y1046">
            <v>2369.672</v>
          </cell>
        </row>
        <row r="1046">
          <cell r="AA1046">
            <v>1799.285</v>
          </cell>
        </row>
        <row r="1046">
          <cell r="AC1046">
            <v>1065.177</v>
          </cell>
        </row>
        <row r="1046">
          <cell r="AE1046">
            <v>1949.76</v>
          </cell>
        </row>
        <row r="1046">
          <cell r="AG1046">
            <v>1833.567</v>
          </cell>
        </row>
        <row r="1046">
          <cell r="AI1046">
            <v>1640.164</v>
          </cell>
        </row>
        <row r="1046">
          <cell r="AK1046">
            <v>1635.231</v>
          </cell>
        </row>
        <row r="1046">
          <cell r="AM1046">
            <v>2057.228</v>
          </cell>
        </row>
        <row r="1047">
          <cell r="I1047" t="str">
            <v>64.2.1.</v>
          </cell>
          <cell r="J1047" t="str">
            <v>Попутный нефтяной газ (ИНК)</v>
          </cell>
        </row>
        <row r="1047">
          <cell r="O1047" t="str">
            <v>тонн</v>
          </cell>
        </row>
        <row r="1047">
          <cell r="Q1047">
            <v>259.844</v>
          </cell>
        </row>
        <row r="1047">
          <cell r="S1047">
            <v>260.268</v>
          </cell>
        </row>
        <row r="1047">
          <cell r="U1047">
            <v>135.893</v>
          </cell>
        </row>
        <row r="1047">
          <cell r="W1047">
            <v>1768.617</v>
          </cell>
        </row>
        <row r="1047">
          <cell r="Y1047">
            <v>1223.057</v>
          </cell>
        </row>
        <row r="1047">
          <cell r="AA1047">
            <v>232.73</v>
          </cell>
        </row>
        <row r="1047">
          <cell r="AC1047">
            <v>14.0300000000002</v>
          </cell>
        </row>
        <row r="1047">
          <cell r="AE1047">
            <v>1225.459</v>
          </cell>
        </row>
        <row r="1047">
          <cell r="AG1047">
            <v>756.347</v>
          </cell>
        </row>
        <row r="1047">
          <cell r="AI1047">
            <v>1985.236</v>
          </cell>
        </row>
        <row r="1047">
          <cell r="AK1047">
            <v>1928.734</v>
          </cell>
        </row>
        <row r="1047">
          <cell r="AM1047">
            <v>1130.135</v>
          </cell>
        </row>
        <row r="1048">
          <cell r="I1048" t="str">
            <v>6.2.2.</v>
          </cell>
          <cell r="J1048" t="str">
            <v>Попутный нефтяной газ (НГГ)</v>
          </cell>
        </row>
        <row r="1048">
          <cell r="O1048" t="str">
            <v>тонн</v>
          </cell>
        </row>
        <row r="1048">
          <cell r="W1048">
            <v>0</v>
          </cell>
        </row>
        <row r="1048">
          <cell r="Y1048">
            <v>653.995</v>
          </cell>
        </row>
        <row r="1048">
          <cell r="AA1048">
            <v>470.467</v>
          </cell>
        </row>
        <row r="1048">
          <cell r="AC1048">
            <v>0</v>
          </cell>
        </row>
        <row r="1048">
          <cell r="AE1048">
            <v>482.867</v>
          </cell>
        </row>
        <row r="1048">
          <cell r="AG1048">
            <v>275.035</v>
          </cell>
        </row>
        <row r="1048">
          <cell r="AI1048">
            <v>634.765</v>
          </cell>
        </row>
        <row r="1048">
          <cell r="AK1048">
            <v>628.935</v>
          </cell>
        </row>
        <row r="1048">
          <cell r="AM1048">
            <v>643.602</v>
          </cell>
        </row>
        <row r="1049">
          <cell r="I1049" t="str">
            <v>64.3.</v>
          </cell>
          <cell r="J1049" t="str">
            <v>Деэтанизированный конденсат</v>
          </cell>
        </row>
        <row r="1049">
          <cell r="O1049" t="str">
            <v>тонн</v>
          </cell>
        </row>
        <row r="1049">
          <cell r="Q1049">
            <v>1249.602</v>
          </cell>
        </row>
        <row r="1049">
          <cell r="S1049">
            <v>1563.119</v>
          </cell>
        </row>
        <row r="1049">
          <cell r="U1049">
            <v>1434.272</v>
          </cell>
        </row>
        <row r="1049">
          <cell r="W1049">
            <v>10431.367</v>
          </cell>
        </row>
        <row r="1049">
          <cell r="Y1049">
            <v>6900.427</v>
          </cell>
        </row>
        <row r="1049">
          <cell r="AA1049">
            <v>2721.672</v>
          </cell>
        </row>
        <row r="1049">
          <cell r="AC1049">
            <v>1601.902</v>
          </cell>
        </row>
        <row r="1049">
          <cell r="AE1049">
            <v>4410.504</v>
          </cell>
        </row>
        <row r="1049">
          <cell r="AG1049">
            <v>6627.441</v>
          </cell>
        </row>
        <row r="1049">
          <cell r="AI1049">
            <v>6207.64</v>
          </cell>
        </row>
        <row r="1049">
          <cell r="AK1049">
            <v>5814.989</v>
          </cell>
        </row>
        <row r="1049">
          <cell r="AM1049">
            <v>5953.065</v>
          </cell>
        </row>
        <row r="1050">
          <cell r="I1050" t="str">
            <v>64.4.</v>
          </cell>
          <cell r="J1050" t="str">
            <v>в т.ч. Ярактинского НГКМ</v>
          </cell>
        </row>
        <row r="1050">
          <cell r="L1050" t="str">
            <v>ЯНГКМ</v>
          </cell>
          <cell r="M1050" t="str">
            <v>ЦПТГ - УКПГ-2 ЯНГКМ</v>
          </cell>
          <cell r="N1050" t="str">
            <v>ДЭК</v>
          </cell>
          <cell r="O1050" t="str">
            <v>тонн</v>
          </cell>
        </row>
        <row r="1050">
          <cell r="Q1050">
            <v>953.939</v>
          </cell>
        </row>
        <row r="1050">
          <cell r="S1050">
            <v>1293.239</v>
          </cell>
        </row>
        <row r="1050">
          <cell r="U1050">
            <v>1210.497</v>
          </cell>
        </row>
        <row r="1050">
          <cell r="W1050">
            <v>9363.602</v>
          </cell>
        </row>
        <row r="1050">
          <cell r="Y1050">
            <v>6071.908</v>
          </cell>
        </row>
        <row r="1050">
          <cell r="AA1050">
            <v>2433.525</v>
          </cell>
        </row>
        <row r="1050">
          <cell r="AC1050">
            <v>1427.999</v>
          </cell>
        </row>
        <row r="1050">
          <cell r="AE1050">
            <v>3962.925</v>
          </cell>
        </row>
        <row r="1050">
          <cell r="AG1050">
            <v>5908.771</v>
          </cell>
        </row>
        <row r="1050">
          <cell r="AI1050">
            <v>5641.741</v>
          </cell>
        </row>
        <row r="1050">
          <cell r="AK1050">
            <v>5262.423</v>
          </cell>
        </row>
        <row r="1050">
          <cell r="AM1050">
            <v>5412.503</v>
          </cell>
        </row>
        <row r="1051">
          <cell r="I1051" t="str">
            <v>64.5.</v>
          </cell>
          <cell r="J1051" t="str">
            <v>в т.ч. Аянского (Западного) ЛУ</v>
          </cell>
        </row>
        <row r="1051">
          <cell r="L1051" t="str">
            <v>Аянский (Западный) УН (ЯНГКМ)</v>
          </cell>
          <cell r="M1051" t="str">
            <v>ЦПТГ - УКПГ-2 ЯНГКМ</v>
          </cell>
          <cell r="N1051" t="str">
            <v>ДЭК</v>
          </cell>
          <cell r="O1051" t="str">
            <v>тонн</v>
          </cell>
        </row>
        <row r="1051">
          <cell r="Q1051">
            <v>291.872</v>
          </cell>
        </row>
        <row r="1051">
          <cell r="S1051">
            <v>269.88</v>
          </cell>
        </row>
        <row r="1051">
          <cell r="U1051">
            <v>223.775</v>
          </cell>
        </row>
        <row r="1051">
          <cell r="W1051">
            <v>1067.765</v>
          </cell>
        </row>
        <row r="1051">
          <cell r="Y1051">
            <v>828.519</v>
          </cell>
        </row>
        <row r="1051">
          <cell r="AA1051">
            <v>288.147</v>
          </cell>
        </row>
        <row r="1051">
          <cell r="AC1051">
            <v>173.903</v>
          </cell>
        </row>
        <row r="1051">
          <cell r="AE1051">
            <v>447.579</v>
          </cell>
        </row>
        <row r="1051">
          <cell r="AG1051">
            <v>718.67</v>
          </cell>
        </row>
        <row r="1051">
          <cell r="AI1051">
            <v>565.899</v>
          </cell>
        </row>
        <row r="1051">
          <cell r="AK1051">
            <v>552.566</v>
          </cell>
        </row>
        <row r="1051">
          <cell r="AM1051">
            <v>540.562</v>
          </cell>
        </row>
        <row r="1052">
          <cell r="I1052" t="str">
            <v>64.6.</v>
          </cell>
          <cell r="J1052" t="str">
            <v>в т.ч. Западно-Ярактинского УН (Ярактинское НГКМ)</v>
          </cell>
        </row>
        <row r="1052">
          <cell r="L1052" t="str">
            <v>Западно-Ярактинский УН (ЯНГКМ)</v>
          </cell>
          <cell r="M1052" t="str">
            <v>ЦПТГ - УКПГ-2 ЯНГКМ</v>
          </cell>
          <cell r="N1052" t="str">
            <v>ДЭК</v>
          </cell>
          <cell r="O1052" t="str">
            <v>тонн</v>
          </cell>
        </row>
        <row r="1053">
          <cell r="I1053" t="str">
            <v>64.7.</v>
          </cell>
          <cell r="J1053" t="str">
            <v>в т.ч. Кийского УН (Ярактинское НГКМ)</v>
          </cell>
        </row>
        <row r="1053">
          <cell r="L1053" t="str">
            <v>Кийский УН (Ярактинское НГКМ)</v>
          </cell>
          <cell r="M1053" t="str">
            <v>ЦПТГ - УКПГ-2 ЯНГКМ</v>
          </cell>
          <cell r="N1053" t="str">
            <v>ДЭК</v>
          </cell>
          <cell r="O1053" t="str">
            <v>тонн</v>
          </cell>
        </row>
        <row r="1053">
          <cell r="Q1053">
            <v>3.791</v>
          </cell>
        </row>
        <row r="1053">
          <cell r="S1053">
            <v>0</v>
          </cell>
        </row>
        <row r="1053">
          <cell r="U1053">
            <v>0</v>
          </cell>
        </row>
        <row r="1053">
          <cell r="W1053">
            <v>0</v>
          </cell>
        </row>
        <row r="1053">
          <cell r="Y1053">
            <v>0</v>
          </cell>
        </row>
        <row r="1053">
          <cell r="AA1053">
            <v>0</v>
          </cell>
        </row>
        <row r="1053">
          <cell r="AC1053">
            <v>0</v>
          </cell>
        </row>
        <row r="1053">
          <cell r="AE1053">
            <v>0</v>
          </cell>
        </row>
        <row r="1053">
          <cell r="AG1053">
            <v>0</v>
          </cell>
        </row>
        <row r="1053">
          <cell r="AI1053">
            <v>0</v>
          </cell>
        </row>
        <row r="1053">
          <cell r="AK1053">
            <v>0</v>
          </cell>
        </row>
        <row r="1053">
          <cell r="AM1053">
            <v>0</v>
          </cell>
        </row>
        <row r="1054">
          <cell r="I1054" t="str">
            <v>64.8.</v>
          </cell>
          <cell r="J1054" t="str">
            <v>в т.ч. Западно-Ярактинского УН (Токминское НГКМ)</v>
          </cell>
        </row>
        <row r="1054">
          <cell r="L1054" t="str">
            <v>Западно-Ярактинский УН (ТНГКМ)</v>
          </cell>
          <cell r="M1054" t="str">
            <v>ЦПТГ - УКПГ-2 ЯНГКМ</v>
          </cell>
          <cell r="N1054" t="str">
            <v>ДЭК</v>
          </cell>
          <cell r="O1054" t="str">
            <v>тонн</v>
          </cell>
        </row>
        <row r="1055">
          <cell r="I1055" t="str">
            <v>64.9.</v>
          </cell>
          <cell r="J1055" t="str">
            <v>в т.ч. Аянского ЛУ</v>
          </cell>
        </row>
        <row r="1055">
          <cell r="L1055" t="str">
            <v>Аянский УН (ЗАНГКМ)</v>
          </cell>
          <cell r="M1055" t="str">
            <v>ЦПТГ - УКПГ-2 ЯНГКМ</v>
          </cell>
          <cell r="N1055" t="str">
            <v>ДЭК</v>
          </cell>
          <cell r="O1055" t="str">
            <v>тонн</v>
          </cell>
        </row>
        <row r="1056">
          <cell r="I1056" t="str">
            <v>64.9.1.</v>
          </cell>
          <cell r="J1056" t="str">
            <v>ДЭК с МНГКМ</v>
          </cell>
        </row>
        <row r="1056">
          <cell r="O1056" t="str">
            <v>тонн</v>
          </cell>
        </row>
        <row r="1056">
          <cell r="Q1056">
            <v>0</v>
          </cell>
        </row>
        <row r="1056">
          <cell r="S1056">
            <v>0</v>
          </cell>
        </row>
        <row r="1056">
          <cell r="U1056">
            <v>0</v>
          </cell>
        </row>
        <row r="1057">
          <cell r="I1057" t="str">
            <v>64.91.</v>
          </cell>
          <cell r="J1057" t="str">
            <v>ШФЛУ ИНМ</v>
          </cell>
        </row>
        <row r="1057">
          <cell r="O1057" t="str">
            <v>тонн</v>
          </cell>
        </row>
        <row r="1057">
          <cell r="Q1057">
            <v>0</v>
          </cell>
        </row>
        <row r="1057">
          <cell r="S1057">
            <v>0</v>
          </cell>
        </row>
        <row r="1057">
          <cell r="U1057">
            <v>0</v>
          </cell>
        </row>
        <row r="1057">
          <cell r="Y1057">
            <v>0</v>
          </cell>
        </row>
        <row r="1057">
          <cell r="AA1057">
            <v>0</v>
          </cell>
        </row>
        <row r="1057">
          <cell r="AC1057">
            <v>330.112</v>
          </cell>
        </row>
        <row r="1057">
          <cell r="AE1057">
            <v>28.609</v>
          </cell>
        </row>
        <row r="1057">
          <cell r="AG1057">
            <v>0</v>
          </cell>
        </row>
        <row r="1057">
          <cell r="AI1057">
            <v>0</v>
          </cell>
        </row>
        <row r="1057">
          <cell r="AK1057">
            <v>0</v>
          </cell>
        </row>
        <row r="1057">
          <cell r="AM1057">
            <v>0</v>
          </cell>
        </row>
        <row r="1058">
          <cell r="I1058" t="str">
            <v>64.92.</v>
          </cell>
          <cell r="J1058" t="str">
            <v>СГ ГФУ</v>
          </cell>
        </row>
        <row r="1058">
          <cell r="O1058" t="str">
            <v>тонн</v>
          </cell>
        </row>
        <row r="1058">
          <cell r="Q1058">
            <v>0</v>
          </cell>
        </row>
        <row r="1058">
          <cell r="S1058">
            <v>0</v>
          </cell>
        </row>
        <row r="1058">
          <cell r="U1058">
            <v>0</v>
          </cell>
        </row>
        <row r="1059">
          <cell r="I1059" t="str">
            <v>64.10.</v>
          </cell>
          <cell r="J1059" t="str">
            <v>ЦПТГ - УКПГ МНГКМ</v>
          </cell>
        </row>
        <row r="1059">
          <cell r="O1059" t="str">
            <v>тонн</v>
          </cell>
        </row>
        <row r="1059">
          <cell r="Q1059">
            <v>1173.883</v>
          </cell>
        </row>
        <row r="1059">
          <cell r="S1059">
            <v>929.796</v>
          </cell>
        </row>
        <row r="1059">
          <cell r="U1059">
            <v>0</v>
          </cell>
        </row>
        <row r="1059">
          <cell r="W1059">
            <v>911.436</v>
          </cell>
        </row>
        <row r="1059">
          <cell r="Y1059">
            <v>1443.945</v>
          </cell>
        </row>
        <row r="1059">
          <cell r="AA1059">
            <v>1331.14</v>
          </cell>
        </row>
        <row r="1059">
          <cell r="AC1059">
            <v>487.712</v>
          </cell>
        </row>
        <row r="1059">
          <cell r="AE1059">
            <v>1695.424</v>
          </cell>
        </row>
        <row r="1059">
          <cell r="AG1059">
            <v>1673.636</v>
          </cell>
        </row>
        <row r="1059">
          <cell r="AI1059">
            <v>4972.569</v>
          </cell>
        </row>
        <row r="1059">
          <cell r="AK1059">
            <v>5155.55</v>
          </cell>
        </row>
        <row r="1059">
          <cell r="AM1059">
            <v>5043.001</v>
          </cell>
        </row>
        <row r="1060">
          <cell r="I1060" t="str">
            <v>64.10.0.</v>
          </cell>
          <cell r="J1060" t="str">
            <v>Попутный нефтяной газ</v>
          </cell>
        </row>
        <row r="1060">
          <cell r="L1060" t="str">
            <v>Аянский (Западный) УН (ЯНГКМ)</v>
          </cell>
          <cell r="M1060" t="str">
            <v>ЦПТГ - УКПГ ЯНГКМ</v>
          </cell>
          <cell r="N1060" t="str">
            <v>ГГП(ПНГ)</v>
          </cell>
          <cell r="O1060" t="str">
            <v>тонн</v>
          </cell>
        </row>
        <row r="1061">
          <cell r="I1061" t="str">
            <v>64.11.</v>
          </cell>
          <cell r="J1061" t="str">
            <v>Деэтанизированный конденсат</v>
          </cell>
        </row>
        <row r="1061">
          <cell r="L1061" t="str">
            <v>МНГКМ</v>
          </cell>
          <cell r="M1061" t="str">
            <v>ЦПТГ - УКПГ МНГКМ</v>
          </cell>
          <cell r="N1061" t="str">
            <v>ДЭК</v>
          </cell>
          <cell r="O1061" t="str">
            <v>тонн</v>
          </cell>
        </row>
        <row r="1061">
          <cell r="Q1061">
            <v>1173.883</v>
          </cell>
        </row>
        <row r="1061">
          <cell r="S1061">
            <v>929.796</v>
          </cell>
        </row>
        <row r="1061">
          <cell r="U1061">
            <v>0</v>
          </cell>
        </row>
        <row r="1061">
          <cell r="W1061">
            <v>911.436</v>
          </cell>
        </row>
        <row r="1061">
          <cell r="Y1061">
            <v>1443.945</v>
          </cell>
        </row>
        <row r="1061">
          <cell r="AA1061">
            <v>1331.14</v>
          </cell>
        </row>
        <row r="1061">
          <cell r="AC1061">
            <v>487.712</v>
          </cell>
        </row>
        <row r="1061">
          <cell r="AE1061">
            <v>1695.424</v>
          </cell>
        </row>
        <row r="1061">
          <cell r="AG1061">
            <v>1673.636</v>
          </cell>
        </row>
        <row r="1061">
          <cell r="AI1061">
            <v>4972.569</v>
          </cell>
        </row>
        <row r="1061">
          <cell r="AK1061">
            <v>5155.55</v>
          </cell>
        </row>
        <row r="1061">
          <cell r="AM1061">
            <v>5043.001</v>
          </cell>
        </row>
        <row r="1062">
          <cell r="I1062">
            <v>42</v>
          </cell>
          <cell r="J1062" t="str">
            <v>Выработка ВМР</v>
          </cell>
          <cell r="K1062">
            <v>1</v>
          </cell>
        </row>
        <row r="1062">
          <cell r="O1062" t="str">
            <v>тонн</v>
          </cell>
        </row>
        <row r="1062">
          <cell r="Q1062">
            <v>538.046</v>
          </cell>
        </row>
        <row r="1062">
          <cell r="S1062">
            <v>450.747</v>
          </cell>
        </row>
        <row r="1062">
          <cell r="U1062">
            <v>444.107</v>
          </cell>
        </row>
        <row r="1062">
          <cell r="W1062">
            <v>324</v>
          </cell>
        </row>
        <row r="1062">
          <cell r="Y1062">
            <v>334.8</v>
          </cell>
        </row>
        <row r="1062">
          <cell r="AA1062">
            <v>324</v>
          </cell>
        </row>
        <row r="1062">
          <cell r="AC1062">
            <v>75.6</v>
          </cell>
        </row>
        <row r="1062">
          <cell r="AE1062">
            <v>324</v>
          </cell>
        </row>
        <row r="1062">
          <cell r="AG1062">
            <v>324</v>
          </cell>
        </row>
        <row r="1062">
          <cell r="AI1062">
            <v>334.8</v>
          </cell>
        </row>
        <row r="1062">
          <cell r="AK1062">
            <v>324</v>
          </cell>
        </row>
        <row r="1062">
          <cell r="AM1062">
            <v>334.8</v>
          </cell>
        </row>
        <row r="1063">
          <cell r="I1063" t="str">
            <v>42.1.</v>
          </cell>
          <cell r="J1063" t="str">
            <v>ЦПТГ - УПППНГ ЯНГКМ</v>
          </cell>
        </row>
        <row r="1063">
          <cell r="O1063" t="str">
            <v>тонн</v>
          </cell>
        </row>
        <row r="1063">
          <cell r="Q1063">
            <v>397.936</v>
          </cell>
        </row>
        <row r="1063">
          <cell r="S1063">
            <v>331.725</v>
          </cell>
        </row>
        <row r="1063">
          <cell r="U1063">
            <v>312.132</v>
          </cell>
        </row>
        <row r="1063">
          <cell r="W1063">
            <v>204</v>
          </cell>
        </row>
        <row r="1063">
          <cell r="Y1063">
            <v>210.8</v>
          </cell>
        </row>
        <row r="1063">
          <cell r="AA1063">
            <v>204</v>
          </cell>
        </row>
        <row r="1063">
          <cell r="AC1063">
            <v>47.6</v>
          </cell>
        </row>
        <row r="1063">
          <cell r="AE1063">
            <v>204</v>
          </cell>
        </row>
        <row r="1063">
          <cell r="AG1063">
            <v>204</v>
          </cell>
        </row>
        <row r="1063">
          <cell r="AI1063">
            <v>210.8</v>
          </cell>
        </row>
        <row r="1063">
          <cell r="AK1063">
            <v>204</v>
          </cell>
        </row>
        <row r="1063">
          <cell r="AM1063">
            <v>210.8</v>
          </cell>
        </row>
        <row r="1064">
          <cell r="I1064" t="str">
            <v>42.2.</v>
          </cell>
          <cell r="J1064" t="str">
            <v>Попутный нефтяной газ (ИНК)</v>
          </cell>
        </row>
        <row r="1064">
          <cell r="L1064" t="str">
            <v>ЯНГКМ</v>
          </cell>
          <cell r="M1064" t="str">
            <v>ЦПТГ - УПППНГ ЯНГКМ</v>
          </cell>
          <cell r="N1064" t="str">
            <v>ПНГ</v>
          </cell>
          <cell r="O1064" t="str">
            <v>тонн</v>
          </cell>
        </row>
        <row r="1064">
          <cell r="Q1064">
            <v>79.612</v>
          </cell>
        </row>
        <row r="1064">
          <cell r="S1064">
            <v>90.692</v>
          </cell>
        </row>
        <row r="1064">
          <cell r="U1064">
            <v>86.544</v>
          </cell>
        </row>
        <row r="1064">
          <cell r="W1064">
            <v>39</v>
          </cell>
        </row>
        <row r="1064">
          <cell r="Y1064">
            <v>40.3</v>
          </cell>
        </row>
        <row r="1064">
          <cell r="AA1064">
            <v>39</v>
          </cell>
        </row>
        <row r="1064">
          <cell r="AC1064">
            <v>9.1</v>
          </cell>
        </row>
        <row r="1064">
          <cell r="AE1064">
            <v>39</v>
          </cell>
        </row>
        <row r="1064">
          <cell r="AG1064">
            <v>39</v>
          </cell>
        </row>
        <row r="1064">
          <cell r="AI1064">
            <v>40.3</v>
          </cell>
        </row>
        <row r="1064">
          <cell r="AK1064">
            <v>39</v>
          </cell>
        </row>
        <row r="1064">
          <cell r="AM1064">
            <v>40.3</v>
          </cell>
        </row>
        <row r="1065">
          <cell r="I1065" t="str">
            <v>42.3.</v>
          </cell>
          <cell r="J1065" t="str">
            <v>Продукция газовых скважин</v>
          </cell>
        </row>
        <row r="1065">
          <cell r="L1065" t="str">
            <v>ЯНГКМ</v>
          </cell>
          <cell r="M1065" t="str">
            <v>ЦПТГ - УПППНГ ЯНГКМ</v>
          </cell>
          <cell r="N1065" t="str">
            <v>ПГС</v>
          </cell>
          <cell r="O1065" t="str">
            <v>тонн</v>
          </cell>
        </row>
        <row r="1065">
          <cell r="Q1065">
            <v>318.324</v>
          </cell>
        </row>
        <row r="1065">
          <cell r="S1065">
            <v>241.033</v>
          </cell>
        </row>
        <row r="1065">
          <cell r="U1065">
            <v>225.588</v>
          </cell>
        </row>
        <row r="1065">
          <cell r="W1065">
            <v>165</v>
          </cell>
        </row>
        <row r="1065">
          <cell r="Y1065">
            <v>170.5</v>
          </cell>
        </row>
        <row r="1065">
          <cell r="AA1065">
            <v>165</v>
          </cell>
        </row>
        <row r="1065">
          <cell r="AC1065">
            <v>38.5</v>
          </cell>
        </row>
        <row r="1065">
          <cell r="AE1065">
            <v>165</v>
          </cell>
        </row>
        <row r="1065">
          <cell r="AG1065">
            <v>165</v>
          </cell>
        </row>
        <row r="1065">
          <cell r="AI1065">
            <v>170.5</v>
          </cell>
        </row>
        <row r="1065">
          <cell r="AK1065">
            <v>165</v>
          </cell>
        </row>
        <row r="1065">
          <cell r="AM1065">
            <v>170.5</v>
          </cell>
        </row>
        <row r="1066">
          <cell r="I1066" t="str">
            <v>42.4.</v>
          </cell>
          <cell r="J1066" t="str">
            <v>ЦПТГ - УКПГ-2 ЯНГКМ</v>
          </cell>
        </row>
        <row r="1066">
          <cell r="O1066" t="str">
            <v>тонн</v>
          </cell>
        </row>
        <row r="1067">
          <cell r="I1067" t="str">
            <v>42.5.</v>
          </cell>
          <cell r="J1067" t="str">
            <v>Попутный нефтяной газ (ТОТ)</v>
          </cell>
        </row>
        <row r="1067">
          <cell r="L1067" t="str">
            <v>ЯНГКМ</v>
          </cell>
          <cell r="M1067" t="str">
            <v>ЦПТГ - УКПГ-2 ЯНГКМ</v>
          </cell>
          <cell r="N1067" t="str">
            <v>ПНГ</v>
          </cell>
          <cell r="O1067" t="str">
            <v>тонн</v>
          </cell>
        </row>
        <row r="1068">
          <cell r="I1068" t="str">
            <v>42.6.</v>
          </cell>
          <cell r="J1068" t="str">
            <v>Продукция газовых скважин</v>
          </cell>
        </row>
        <row r="1068">
          <cell r="L1068" t="str">
            <v>ЯНГКМ</v>
          </cell>
          <cell r="M1068" t="str">
            <v>ЦПТГ - УКПГ-2 ЯНГКМ</v>
          </cell>
          <cell r="N1068" t="str">
            <v>ПГС</v>
          </cell>
          <cell r="O1068" t="str">
            <v>тонн</v>
          </cell>
        </row>
        <row r="1069">
          <cell r="I1069" t="str">
            <v>42.7.</v>
          </cell>
          <cell r="J1069" t="str">
            <v>ЦПТГ - УКПГ МНГКМ</v>
          </cell>
        </row>
        <row r="1069">
          <cell r="O1069" t="str">
            <v>тонн</v>
          </cell>
        </row>
        <row r="1070">
          <cell r="I1070" t="str">
            <v>42.8.</v>
          </cell>
          <cell r="J1070" t="str">
            <v>Продукция газовых скважин</v>
          </cell>
        </row>
        <row r="1070">
          <cell r="L1070" t="str">
            <v>МНГКМ</v>
          </cell>
          <cell r="M1070" t="str">
            <v>ЦПТГ - УКПГ МНГКМ</v>
          </cell>
          <cell r="N1070" t="str">
            <v>ПГС</v>
          </cell>
          <cell r="O1070" t="str">
            <v>тонн</v>
          </cell>
        </row>
        <row r="1071">
          <cell r="I1071" t="str">
            <v>42.9.</v>
          </cell>
          <cell r="J1071" t="str">
            <v>ЦПТГ - МУППНГ ИНМ</v>
          </cell>
        </row>
        <row r="1071">
          <cell r="O1071" t="str">
            <v>тонн</v>
          </cell>
        </row>
        <row r="1071">
          <cell r="Q1071">
            <v>140.11</v>
          </cell>
        </row>
        <row r="1071">
          <cell r="S1071">
            <v>119.022</v>
          </cell>
        </row>
        <row r="1071">
          <cell r="U1071">
            <v>131.975</v>
          </cell>
        </row>
        <row r="1071">
          <cell r="W1071">
            <v>120</v>
          </cell>
        </row>
        <row r="1071">
          <cell r="Y1071">
            <v>124</v>
          </cell>
        </row>
        <row r="1071">
          <cell r="AA1071">
            <v>120</v>
          </cell>
        </row>
        <row r="1071">
          <cell r="AC1071">
            <v>28</v>
          </cell>
        </row>
        <row r="1071">
          <cell r="AE1071">
            <v>120</v>
          </cell>
        </row>
        <row r="1071">
          <cell r="AG1071">
            <v>120</v>
          </cell>
        </row>
        <row r="1071">
          <cell r="AI1071">
            <v>124</v>
          </cell>
        </row>
        <row r="1071">
          <cell r="AK1071">
            <v>120</v>
          </cell>
        </row>
        <row r="1071">
          <cell r="AM1071">
            <v>124</v>
          </cell>
        </row>
        <row r="1072">
          <cell r="I1072" t="str">
            <v>42.10.</v>
          </cell>
          <cell r="J1072" t="str">
            <v>Попутный нефтяной газ (ИНМ ИНК Запад)</v>
          </cell>
        </row>
        <row r="1072">
          <cell r="L1072" t="str">
            <v>Западно-Ярактинский УН (ИНМ)</v>
          </cell>
          <cell r="M1072" t="str">
            <v>ЦПТГ - МУППНГ ИНМ</v>
          </cell>
          <cell r="N1072" t="str">
            <v>ПНГ</v>
          </cell>
          <cell r="O1072" t="str">
            <v>тонн</v>
          </cell>
        </row>
        <row r="1072">
          <cell r="Q1072">
            <v>104.151</v>
          </cell>
        </row>
        <row r="1072">
          <cell r="S1072">
            <v>85.701</v>
          </cell>
        </row>
        <row r="1072">
          <cell r="U1072">
            <v>101.733</v>
          </cell>
        </row>
        <row r="1072">
          <cell r="W1072">
            <v>96</v>
          </cell>
        </row>
        <row r="1072">
          <cell r="Y1072">
            <v>99.2</v>
          </cell>
        </row>
        <row r="1072">
          <cell r="AA1072">
            <v>0</v>
          </cell>
        </row>
        <row r="1072">
          <cell r="AC1072">
            <v>0</v>
          </cell>
        </row>
        <row r="1072">
          <cell r="AE1072">
            <v>0</v>
          </cell>
        </row>
        <row r="1072">
          <cell r="AG1072">
            <v>0</v>
          </cell>
        </row>
        <row r="1072">
          <cell r="AI1072">
            <v>0</v>
          </cell>
        </row>
        <row r="1072">
          <cell r="AK1072">
            <v>0</v>
          </cell>
        </row>
        <row r="1072">
          <cell r="AM1072">
            <v>0</v>
          </cell>
        </row>
        <row r="1073">
          <cell r="I1073" t="str">
            <v>42.10.1.</v>
          </cell>
          <cell r="J1073" t="str">
            <v>Попутный нефтяной газ (В-тира ИНК)</v>
          </cell>
        </row>
        <row r="1073">
          <cell r="O1073" t="str">
            <v>тонн</v>
          </cell>
        </row>
        <row r="1073">
          <cell r="Y1073">
            <v>0</v>
          </cell>
        </row>
        <row r="1073">
          <cell r="AA1073">
            <v>96</v>
          </cell>
        </row>
        <row r="1073">
          <cell r="AC1073">
            <v>22.4</v>
          </cell>
        </row>
        <row r="1073">
          <cell r="AE1073">
            <v>96</v>
          </cell>
        </row>
        <row r="1073">
          <cell r="AG1073">
            <v>96</v>
          </cell>
        </row>
        <row r="1073">
          <cell r="AI1073">
            <v>99.2</v>
          </cell>
        </row>
        <row r="1073">
          <cell r="AK1073">
            <v>96</v>
          </cell>
        </row>
        <row r="1073">
          <cell r="AM1073">
            <v>99.2</v>
          </cell>
        </row>
        <row r="1074">
          <cell r="I1074" t="str">
            <v>42.11.</v>
          </cell>
          <cell r="J1074" t="str">
            <v>Метанол</v>
          </cell>
        </row>
        <row r="1074">
          <cell r="L1074" t="str">
            <v>Западно-Ярактинский УН (ИНМ)</v>
          </cell>
          <cell r="M1074" t="str">
            <v>ЦПТГ - МУППНГ ИНМ</v>
          </cell>
          <cell r="N1074" t="str">
            <v>Метанол</v>
          </cell>
          <cell r="O1074" t="str">
            <v>тонн</v>
          </cell>
        </row>
        <row r="1074">
          <cell r="Q1074">
            <v>35.959</v>
          </cell>
        </row>
        <row r="1074">
          <cell r="S1074">
            <v>33.321</v>
          </cell>
        </row>
        <row r="1074">
          <cell r="U1074">
            <v>30.242</v>
          </cell>
        </row>
        <row r="1074">
          <cell r="W1074">
            <v>24</v>
          </cell>
        </row>
        <row r="1074">
          <cell r="Y1074">
            <v>24.8</v>
          </cell>
        </row>
        <row r="1074">
          <cell r="AA1074">
            <v>24</v>
          </cell>
        </row>
        <row r="1074">
          <cell r="AC1074">
            <v>5.6</v>
          </cell>
        </row>
        <row r="1074">
          <cell r="AE1074">
            <v>24</v>
          </cell>
        </row>
        <row r="1074">
          <cell r="AG1074">
            <v>24</v>
          </cell>
        </row>
        <row r="1074">
          <cell r="AI1074">
            <v>24.8</v>
          </cell>
        </row>
        <row r="1074">
          <cell r="AK1074">
            <v>24</v>
          </cell>
        </row>
        <row r="1074">
          <cell r="AM1074">
            <v>24.8</v>
          </cell>
        </row>
        <row r="1075">
          <cell r="I1075">
            <v>44</v>
          </cell>
          <cell r="J1075" t="str">
            <v>Потери при производстве ШФЛУ</v>
          </cell>
          <cell r="K1075">
            <v>1</v>
          </cell>
        </row>
        <row r="1075">
          <cell r="O1075" t="str">
            <v>тонн</v>
          </cell>
        </row>
        <row r="1075">
          <cell r="Q1075">
            <v>0.668</v>
          </cell>
        </row>
        <row r="1075">
          <cell r="S1075">
            <v>0.68</v>
          </cell>
        </row>
        <row r="1075">
          <cell r="U1075">
            <v>0.653</v>
          </cell>
        </row>
        <row r="1075">
          <cell r="W1075">
            <v>0.608</v>
          </cell>
        </row>
        <row r="1075">
          <cell r="Y1075">
            <v>0.578</v>
          </cell>
        </row>
        <row r="1075">
          <cell r="AA1075">
            <v>0.626</v>
          </cell>
        </row>
        <row r="1075">
          <cell r="AC1075">
            <v>0.172</v>
          </cell>
        </row>
        <row r="1075">
          <cell r="AE1075">
            <v>0.559</v>
          </cell>
        </row>
        <row r="1075">
          <cell r="AG1075">
            <v>0.606</v>
          </cell>
        </row>
        <row r="1075">
          <cell r="AI1075">
            <v>0.652</v>
          </cell>
        </row>
        <row r="1075">
          <cell r="AK1075">
            <v>0.602</v>
          </cell>
        </row>
        <row r="1075">
          <cell r="AM1075">
            <v>0.678</v>
          </cell>
        </row>
        <row r="1076">
          <cell r="I1076" t="str">
            <v>44.1.</v>
          </cell>
          <cell r="J1076" t="str">
            <v>ЦПТГ - УПППНГ ЯНГКМ</v>
          </cell>
        </row>
        <row r="1076">
          <cell r="O1076" t="str">
            <v>тонн</v>
          </cell>
        </row>
        <row r="1076">
          <cell r="Q1076">
            <v>0.668</v>
          </cell>
        </row>
        <row r="1076">
          <cell r="S1076">
            <v>0.68</v>
          </cell>
        </row>
        <row r="1076">
          <cell r="U1076">
            <v>0.653</v>
          </cell>
        </row>
        <row r="1076">
          <cell r="W1076">
            <v>0.608</v>
          </cell>
        </row>
        <row r="1076">
          <cell r="Y1076">
            <v>0.578</v>
          </cell>
        </row>
        <row r="1076">
          <cell r="AA1076">
            <v>0.626</v>
          </cell>
        </row>
        <row r="1076">
          <cell r="AC1076">
            <v>0.172</v>
          </cell>
        </row>
        <row r="1076">
          <cell r="AE1076">
            <v>0.559</v>
          </cell>
        </row>
        <row r="1076">
          <cell r="AG1076">
            <v>0.606</v>
          </cell>
        </row>
        <row r="1076">
          <cell r="AI1076">
            <v>0.652</v>
          </cell>
        </row>
        <row r="1076">
          <cell r="AK1076">
            <v>0.602</v>
          </cell>
        </row>
        <row r="1076">
          <cell r="AM1076">
            <v>0.678</v>
          </cell>
        </row>
        <row r="1077">
          <cell r="I1077" t="str">
            <v>44.1.0.</v>
          </cell>
          <cell r="J1077" t="str">
            <v>Попутный нефтяной газ</v>
          </cell>
        </row>
        <row r="1077">
          <cell r="L1077" t="str">
            <v>Аянский (Западный) УН (ЯНГКМ)</v>
          </cell>
          <cell r="M1077" t="str">
            <v>ЦПТГ - УКПГ ЯНГКМ</v>
          </cell>
          <cell r="N1077" t="str">
            <v>ГГП(ПНГ)</v>
          </cell>
          <cell r="O1077" t="str">
            <v>тонн</v>
          </cell>
        </row>
        <row r="1077">
          <cell r="Q1077">
            <v>0.139</v>
          </cell>
        </row>
        <row r="1077">
          <cell r="S1077">
            <v>0.186</v>
          </cell>
        </row>
        <row r="1077">
          <cell r="U1077">
            <v>0.179</v>
          </cell>
        </row>
        <row r="1077">
          <cell r="W1077">
            <v>0.106</v>
          </cell>
        </row>
        <row r="1077">
          <cell r="Y1077">
            <v>0.071</v>
          </cell>
        </row>
        <row r="1077">
          <cell r="AA1077">
            <v>0.182</v>
          </cell>
        </row>
        <row r="1077">
          <cell r="AC1077">
            <v>0.128</v>
          </cell>
        </row>
        <row r="1077">
          <cell r="AE1077">
            <v>0.058</v>
          </cell>
        </row>
        <row r="1077">
          <cell r="AG1077">
            <v>0.23</v>
          </cell>
        </row>
        <row r="1077">
          <cell r="AI1077">
            <v>0.064</v>
          </cell>
        </row>
        <row r="1077">
          <cell r="AK1077">
            <v>0.061</v>
          </cell>
        </row>
        <row r="1077">
          <cell r="AM1077">
            <v>0.219</v>
          </cell>
        </row>
        <row r="1078">
          <cell r="I1078" t="str">
            <v>44.2.</v>
          </cell>
          <cell r="J1078" t="str">
            <v>Попутный нефтяной газ (ИНК)</v>
          </cell>
        </row>
        <row r="1078">
          <cell r="L1078" t="str">
            <v>ЯНГКМ</v>
          </cell>
          <cell r="M1078" t="str">
            <v>ЦПТГ - УПППНГ ЯНГКМ</v>
          </cell>
          <cell r="N1078" t="str">
            <v>ГГП(ПНГ) без гелия</v>
          </cell>
          <cell r="O1078" t="str">
            <v>тонн</v>
          </cell>
        </row>
        <row r="1078">
          <cell r="Q1078">
            <v>0.139</v>
          </cell>
        </row>
        <row r="1078">
          <cell r="S1078">
            <v>0.186</v>
          </cell>
        </row>
        <row r="1078">
          <cell r="U1078">
            <v>0.179</v>
          </cell>
        </row>
        <row r="1078">
          <cell r="W1078">
            <v>0.106</v>
          </cell>
        </row>
        <row r="1078">
          <cell r="Y1078">
            <v>0.071</v>
          </cell>
        </row>
        <row r="1078">
          <cell r="AA1078">
            <v>0.182</v>
          </cell>
        </row>
        <row r="1078">
          <cell r="AC1078">
            <v>0.128</v>
          </cell>
        </row>
        <row r="1078">
          <cell r="AE1078">
            <v>0.058</v>
          </cell>
        </row>
        <row r="1078">
          <cell r="AG1078">
            <v>0.23</v>
          </cell>
        </row>
        <row r="1078">
          <cell r="AI1078">
            <v>0.064</v>
          </cell>
        </row>
        <row r="1078">
          <cell r="AK1078">
            <v>0.061</v>
          </cell>
        </row>
        <row r="1078">
          <cell r="AM1078">
            <v>0.219</v>
          </cell>
        </row>
        <row r="1079">
          <cell r="I1079" t="str">
            <v>44.2.1.</v>
          </cell>
          <cell r="J1079" t="str">
            <v>Попутный нефтяной газ (ТОТ)</v>
          </cell>
        </row>
        <row r="1079">
          <cell r="O1079" t="str">
            <v>тонн</v>
          </cell>
        </row>
        <row r="1079">
          <cell r="Q1079">
            <v>0</v>
          </cell>
        </row>
        <row r="1079">
          <cell r="S1079">
            <v>0</v>
          </cell>
        </row>
        <row r="1079">
          <cell r="U1079">
            <v>0</v>
          </cell>
        </row>
        <row r="1079">
          <cell r="W1079">
            <v>0</v>
          </cell>
        </row>
        <row r="1079">
          <cell r="Y1079">
            <v>0</v>
          </cell>
        </row>
        <row r="1079">
          <cell r="AA1079">
            <v>0</v>
          </cell>
        </row>
        <row r="1079">
          <cell r="AC1079">
            <v>0</v>
          </cell>
        </row>
        <row r="1079">
          <cell r="AE1079">
            <v>0</v>
          </cell>
        </row>
        <row r="1079">
          <cell r="AG1079">
            <v>0</v>
          </cell>
        </row>
        <row r="1079">
          <cell r="AI1079">
            <v>0</v>
          </cell>
        </row>
        <row r="1079">
          <cell r="AK1079">
            <v>0</v>
          </cell>
        </row>
        <row r="1079">
          <cell r="AM1079">
            <v>0</v>
          </cell>
        </row>
        <row r="1080">
          <cell r="I1080" t="str">
            <v>44.2.2.</v>
          </cell>
          <cell r="J1080" t="str">
            <v>Попутный нефтяной газ (НГГ)</v>
          </cell>
        </row>
        <row r="1080">
          <cell r="O1080" t="str">
            <v>тонн</v>
          </cell>
        </row>
        <row r="1080">
          <cell r="W1080">
            <v>0</v>
          </cell>
        </row>
        <row r="1080">
          <cell r="Y1080">
            <v>0</v>
          </cell>
        </row>
        <row r="1080">
          <cell r="AA1080">
            <v>0</v>
          </cell>
        </row>
        <row r="1080">
          <cell r="AC1080">
            <v>0</v>
          </cell>
        </row>
        <row r="1080">
          <cell r="AE1080">
            <v>0</v>
          </cell>
        </row>
        <row r="1080">
          <cell r="AG1080">
            <v>0</v>
          </cell>
        </row>
        <row r="1080">
          <cell r="AI1080">
            <v>0</v>
          </cell>
        </row>
        <row r="1080">
          <cell r="AK1080">
            <v>0</v>
          </cell>
        </row>
        <row r="1080">
          <cell r="AM1080">
            <v>0</v>
          </cell>
        </row>
        <row r="1081">
          <cell r="I1081" t="str">
            <v>44.3.</v>
          </cell>
          <cell r="J1081" t="str">
            <v>Деэтанизированный конденсат</v>
          </cell>
        </row>
        <row r="1081">
          <cell r="L1081" t="str">
            <v>ЯНГКМ</v>
          </cell>
          <cell r="M1081" t="str">
            <v>ЦПТГ - УПППНГ ЯНГКМ</v>
          </cell>
          <cell r="N1081" t="str">
            <v>ДЭК</v>
          </cell>
          <cell r="O1081" t="str">
            <v>тонн</v>
          </cell>
        </row>
        <row r="1081">
          <cell r="Q1081">
            <v>0.347</v>
          </cell>
        </row>
        <row r="1081">
          <cell r="S1081">
            <v>0.309</v>
          </cell>
        </row>
        <row r="1081">
          <cell r="U1081">
            <v>0.295</v>
          </cell>
        </row>
        <row r="1081">
          <cell r="W1081">
            <v>0.325</v>
          </cell>
        </row>
        <row r="1081">
          <cell r="Y1081">
            <v>0.288</v>
          </cell>
        </row>
        <row r="1081">
          <cell r="AA1081">
            <v>0.249</v>
          </cell>
        </row>
        <row r="1081">
          <cell r="AC1081">
            <v>0.009</v>
          </cell>
        </row>
        <row r="1081">
          <cell r="AE1081">
            <v>0.309</v>
          </cell>
        </row>
        <row r="1081">
          <cell r="AG1081">
            <v>0.167</v>
          </cell>
        </row>
        <row r="1081">
          <cell r="AI1081">
            <v>0.374</v>
          </cell>
        </row>
        <row r="1081">
          <cell r="AK1081">
            <v>0.329</v>
          </cell>
        </row>
        <row r="1081">
          <cell r="AM1081">
            <v>0.24</v>
          </cell>
        </row>
        <row r="1082">
          <cell r="I1082" t="str">
            <v>44.4.</v>
          </cell>
          <cell r="J1082" t="str">
            <v>ДЭК с МНГКМ</v>
          </cell>
        </row>
        <row r="1082">
          <cell r="L1082" t="str">
            <v>МНГКМ</v>
          </cell>
          <cell r="M1082" t="str">
            <v>ЦПТГ - УПППНГ ЯНГКМ</v>
          </cell>
          <cell r="N1082" t="str">
            <v>ДЭК</v>
          </cell>
          <cell r="O1082" t="str">
            <v>тонн</v>
          </cell>
        </row>
        <row r="1082">
          <cell r="Q1082">
            <v>0</v>
          </cell>
        </row>
        <row r="1082">
          <cell r="S1082">
            <v>0</v>
          </cell>
        </row>
        <row r="1082">
          <cell r="U1082">
            <v>0.001</v>
          </cell>
        </row>
        <row r="1082">
          <cell r="W1082">
            <v>0</v>
          </cell>
        </row>
        <row r="1082">
          <cell r="Y1082">
            <v>0</v>
          </cell>
        </row>
        <row r="1082">
          <cell r="AA1082">
            <v>0</v>
          </cell>
        </row>
        <row r="1082">
          <cell r="AC1082">
            <v>0</v>
          </cell>
        </row>
        <row r="1082">
          <cell r="AE1082">
            <v>0</v>
          </cell>
        </row>
        <row r="1082">
          <cell r="AG1082">
            <v>0</v>
          </cell>
        </row>
        <row r="1082">
          <cell r="AI1082">
            <v>0.004</v>
          </cell>
        </row>
        <row r="1082">
          <cell r="AK1082">
            <v>0</v>
          </cell>
        </row>
        <row r="1082">
          <cell r="AM1082">
            <v>0</v>
          </cell>
        </row>
        <row r="1083">
          <cell r="I1083" t="str">
            <v>44.5.</v>
          </cell>
          <cell r="J1083" t="str">
            <v>ШФЛУ ИНМ</v>
          </cell>
        </row>
        <row r="1083">
          <cell r="L1083" t="str">
            <v>Западно-Ярактинский УН (ИНМ)</v>
          </cell>
          <cell r="M1083" t="str">
            <v>ЦПТГ - УПППНГ ЯНГКМ</v>
          </cell>
          <cell r="N1083" t="str">
            <v>ШФЛУ</v>
          </cell>
          <cell r="O1083" t="str">
            <v>тонн</v>
          </cell>
        </row>
        <row r="1083">
          <cell r="Q1083">
            <v>0.182</v>
          </cell>
        </row>
        <row r="1083">
          <cell r="S1083">
            <v>0.185</v>
          </cell>
        </row>
        <row r="1083">
          <cell r="U1083">
            <v>0.178</v>
          </cell>
        </row>
        <row r="1083">
          <cell r="W1083">
            <v>0.177</v>
          </cell>
        </row>
        <row r="1083">
          <cell r="Y1083">
            <v>0.219</v>
          </cell>
        </row>
        <row r="1083">
          <cell r="AA1083">
            <v>0.195</v>
          </cell>
        </row>
        <row r="1083">
          <cell r="AC1083">
            <v>0.035</v>
          </cell>
        </row>
        <row r="1083">
          <cell r="AE1083">
            <v>0.192</v>
          </cell>
        </row>
        <row r="1083">
          <cell r="AG1083">
            <v>0.209</v>
          </cell>
        </row>
        <row r="1083">
          <cell r="AI1083">
            <v>0.21</v>
          </cell>
        </row>
        <row r="1083">
          <cell r="AK1083">
            <v>0.212</v>
          </cell>
        </row>
        <row r="1083">
          <cell r="AM1083">
            <v>0.219</v>
          </cell>
        </row>
        <row r="1084">
          <cell r="I1084" t="str">
            <v>44.51.</v>
          </cell>
          <cell r="J1084" t="str">
            <v>СГ ГФУ</v>
          </cell>
        </row>
        <row r="1084">
          <cell r="O1084" t="str">
            <v>тонн</v>
          </cell>
        </row>
        <row r="1084">
          <cell r="W1084">
            <v>0</v>
          </cell>
        </row>
        <row r="1084">
          <cell r="Y1084">
            <v>0</v>
          </cell>
        </row>
        <row r="1084">
          <cell r="AA1084">
            <v>0</v>
          </cell>
        </row>
        <row r="1084">
          <cell r="AC1084">
            <v>0</v>
          </cell>
        </row>
        <row r="1084">
          <cell r="AE1084">
            <v>0</v>
          </cell>
        </row>
        <row r="1084">
          <cell r="AG1084">
            <v>0</v>
          </cell>
        </row>
        <row r="1084">
          <cell r="AI1084">
            <v>0</v>
          </cell>
        </row>
        <row r="1084">
          <cell r="AK1084">
            <v>0</v>
          </cell>
        </row>
        <row r="1084">
          <cell r="AM1084">
            <v>0</v>
          </cell>
        </row>
        <row r="1085">
          <cell r="I1085" t="str">
            <v>44.12.</v>
          </cell>
          <cell r="J1085" t="str">
            <v>ЦПТГ - УКПГ-2 ЯНГКМ</v>
          </cell>
        </row>
        <row r="1085">
          <cell r="O1085" t="str">
            <v>тонн</v>
          </cell>
        </row>
        <row r="1086">
          <cell r="I1086" t="str">
            <v>44.13.</v>
          </cell>
          <cell r="J1086" t="str">
            <v>Деэтанизированный конденсат</v>
          </cell>
        </row>
        <row r="1086">
          <cell r="O1086" t="str">
            <v>тонн</v>
          </cell>
        </row>
        <row r="1087">
          <cell r="I1087" t="str">
            <v>44.14.</v>
          </cell>
          <cell r="J1087" t="str">
            <v>в т.ч. Ярактинского НГКМ</v>
          </cell>
        </row>
        <row r="1087">
          <cell r="L1087" t="str">
            <v>ЯНГКМ</v>
          </cell>
          <cell r="M1087" t="str">
            <v>ЦПТГ - УКПГ-2 ЯНГКМ</v>
          </cell>
          <cell r="N1087" t="str">
            <v>ДЭК</v>
          </cell>
          <cell r="O1087" t="str">
            <v>тонн</v>
          </cell>
        </row>
        <row r="1088">
          <cell r="I1088" t="str">
            <v>44.15.</v>
          </cell>
          <cell r="J1088" t="str">
            <v>в т.ч. Аянского (Западного) ЛУ</v>
          </cell>
        </row>
        <row r="1088">
          <cell r="L1088" t="str">
            <v>Аянский (Западный) УН (ЯНГКМ)</v>
          </cell>
          <cell r="M1088" t="str">
            <v>ЦПТГ - УКПГ-2 ЯНГКМ</v>
          </cell>
          <cell r="N1088" t="str">
            <v>ДЭК</v>
          </cell>
          <cell r="O1088" t="str">
            <v>тонн</v>
          </cell>
        </row>
        <row r="1089">
          <cell r="I1089" t="str">
            <v>44.16.</v>
          </cell>
          <cell r="J1089" t="str">
            <v>в т.ч. Западно-Ярактинского ЛУ</v>
          </cell>
        </row>
        <row r="1089">
          <cell r="L1089" t="str">
            <v>Западно-Ярактинский УН (ЯНГКМ)</v>
          </cell>
          <cell r="M1089" t="str">
            <v>ЦПТГ - УКПГ-2 ЯНГКМ</v>
          </cell>
          <cell r="N1089" t="str">
            <v>ДЭК</v>
          </cell>
          <cell r="O1089" t="str">
            <v>тонн</v>
          </cell>
        </row>
        <row r="1090">
          <cell r="I1090" t="str">
            <v>44.17.</v>
          </cell>
          <cell r="J1090" t="str">
            <v>в т.ч. Кийского ЛУ</v>
          </cell>
        </row>
        <row r="1090">
          <cell r="L1090" t="str">
            <v>Кийский УН (Ярактинское НГКМ)</v>
          </cell>
          <cell r="M1090" t="str">
            <v>ЦПТГ - УКПГ-2 ЯНГКМ</v>
          </cell>
          <cell r="N1090" t="str">
            <v>ДЭК</v>
          </cell>
          <cell r="O1090" t="str">
            <v>тонн</v>
          </cell>
        </row>
        <row r="1091">
          <cell r="I1091" t="str">
            <v>44.18.</v>
          </cell>
          <cell r="J1091" t="str">
            <v>в т.ч. Аянского ЛУ</v>
          </cell>
        </row>
        <row r="1091">
          <cell r="L1091" t="str">
            <v>Аянский УН (ЗАНГКМ)</v>
          </cell>
          <cell r="M1091" t="str">
            <v>ЦПТГ - УКПГ-2 ЯНГКМ</v>
          </cell>
          <cell r="N1091" t="str">
            <v>ДЭК</v>
          </cell>
          <cell r="O1091" t="str">
            <v>тонн</v>
          </cell>
        </row>
        <row r="1092">
          <cell r="I1092" t="str">
            <v>44.19.</v>
          </cell>
          <cell r="J1092" t="str">
            <v>ЦПТГ - УКПГ МНГКМ</v>
          </cell>
        </row>
        <row r="1092">
          <cell r="O1092" t="str">
            <v>тонн</v>
          </cell>
        </row>
        <row r="1093">
          <cell r="I1093" t="str">
            <v>44.19.0.</v>
          </cell>
          <cell r="J1093" t="str">
            <v>Попутный нефтяной газ</v>
          </cell>
        </row>
        <row r="1093">
          <cell r="L1093" t="str">
            <v>Западно-Ярактинский УН (ИНМ)</v>
          </cell>
          <cell r="M1093" t="str">
            <v>ЦПТГ - МУППНГ ИНМ</v>
          </cell>
          <cell r="N1093" t="str">
            <v>ПНГ</v>
          </cell>
          <cell r="O1093" t="str">
            <v>тонн</v>
          </cell>
        </row>
        <row r="1094">
          <cell r="I1094" t="str">
            <v>44.20.</v>
          </cell>
          <cell r="J1094" t="str">
            <v>Деэтанизированный конденсат</v>
          </cell>
        </row>
        <row r="1094">
          <cell r="L1094" t="str">
            <v>МНГКМ</v>
          </cell>
          <cell r="M1094" t="str">
            <v>ЦПТГ - УКПГ МНГКМ</v>
          </cell>
          <cell r="N1094" t="str">
            <v>ДЭК</v>
          </cell>
          <cell r="O1094" t="str">
            <v>тонн</v>
          </cell>
        </row>
        <row r="1095">
          <cell r="I1095">
            <v>45</v>
          </cell>
          <cell r="J1095" t="str">
            <v>Потери сырья при транспортировке и хранении</v>
          </cell>
          <cell r="K1095">
            <v>1</v>
          </cell>
        </row>
        <row r="1095">
          <cell r="O1095" t="str">
            <v>тонн</v>
          </cell>
        </row>
        <row r="1095">
          <cell r="Q1095">
            <v>1870.81400000001</v>
          </cell>
        </row>
        <row r="1095">
          <cell r="S1095">
            <v>1239.02200000001</v>
          </cell>
        </row>
        <row r="1095">
          <cell r="U1095">
            <v>1218.77899999999</v>
          </cell>
        </row>
        <row r="1095">
          <cell r="W1095">
            <v>810.052000000013</v>
          </cell>
        </row>
        <row r="1095">
          <cell r="Y1095">
            <v>715.881999999998</v>
          </cell>
        </row>
        <row r="1095">
          <cell r="AA1095">
            <v>448.394999999998</v>
          </cell>
        </row>
        <row r="1095">
          <cell r="AC1095">
            <v>247.303999999995</v>
          </cell>
        </row>
        <row r="1095">
          <cell r="AE1095">
            <v>570.404999999999</v>
          </cell>
        </row>
        <row r="1095">
          <cell r="AG1095">
            <v>572.346000000006</v>
          </cell>
        </row>
        <row r="1095">
          <cell r="AI1095">
            <v>1151.07599999999</v>
          </cell>
        </row>
        <row r="1095">
          <cell r="AK1095">
            <v>1117.46200000001</v>
          </cell>
        </row>
        <row r="1095">
          <cell r="AM1095">
            <v>1069.39600000001</v>
          </cell>
        </row>
        <row r="1096">
          <cell r="I1096" t="str">
            <v>45.01.</v>
          </cell>
          <cell r="J1096" t="str">
            <v>Промпарк СУГ ЯНГКМ</v>
          </cell>
        </row>
        <row r="1096">
          <cell r="O1096" t="str">
            <v>тонн</v>
          </cell>
        </row>
        <row r="1096">
          <cell r="Q1096">
            <v>664.068000000008</v>
          </cell>
        </row>
        <row r="1096">
          <cell r="S1096">
            <v>354.452000000013</v>
          </cell>
        </row>
        <row r="1096">
          <cell r="U1096">
            <v>350.806999999993</v>
          </cell>
        </row>
        <row r="1096">
          <cell r="W1096">
            <v>97.258</v>
          </cell>
        </row>
        <row r="1096">
          <cell r="Y1096">
            <v>86.434</v>
          </cell>
        </row>
        <row r="1096">
          <cell r="AA1096">
            <v>72.749</v>
          </cell>
        </row>
        <row r="1096">
          <cell r="AC1096">
            <v>33.966</v>
          </cell>
        </row>
        <row r="1096">
          <cell r="AE1096">
            <v>74.33</v>
          </cell>
        </row>
        <row r="1096">
          <cell r="AG1096">
            <v>84.151</v>
          </cell>
        </row>
        <row r="1096">
          <cell r="AI1096">
            <v>130.756</v>
          </cell>
        </row>
        <row r="1096">
          <cell r="AK1096">
            <v>128.724</v>
          </cell>
        </row>
        <row r="1096">
          <cell r="AM1096">
            <v>152.889</v>
          </cell>
        </row>
        <row r="1097">
          <cell r="I1097" t="str">
            <v>45.1.</v>
          </cell>
          <cell r="J1097" t="str">
            <v>ШФЛУ  УПППНГ ЯНГКМ</v>
          </cell>
        </row>
        <row r="1097">
          <cell r="L1097" t="str">
            <v>ЯНГКМ</v>
          </cell>
          <cell r="M1097" t="str">
            <v>ЦПТГ - УПППНГ ЯНГКМ</v>
          </cell>
          <cell r="N1097" t="str">
            <v>ПБТ</v>
          </cell>
          <cell r="O1097" t="str">
            <v>тонн</v>
          </cell>
        </row>
        <row r="1097">
          <cell r="Q1097">
            <v>28.647</v>
          </cell>
        </row>
        <row r="1097">
          <cell r="S1097">
            <v>29.684</v>
          </cell>
        </row>
        <row r="1097">
          <cell r="U1097">
            <v>28.155</v>
          </cell>
        </row>
        <row r="1097">
          <cell r="W1097">
            <v>52.124</v>
          </cell>
        </row>
        <row r="1097">
          <cell r="Y1097">
            <v>49.608</v>
          </cell>
        </row>
        <row r="1097">
          <cell r="AA1097">
            <v>53.661</v>
          </cell>
        </row>
        <row r="1097">
          <cell r="AC1097">
            <v>14.756</v>
          </cell>
        </row>
        <row r="1097">
          <cell r="AE1097">
            <v>47.889</v>
          </cell>
        </row>
        <row r="1097">
          <cell r="AG1097">
            <v>51.984</v>
          </cell>
        </row>
        <row r="1097">
          <cell r="AI1097">
            <v>55.841</v>
          </cell>
        </row>
        <row r="1097">
          <cell r="AK1097">
            <v>51.604</v>
          </cell>
        </row>
        <row r="1097">
          <cell r="AM1097">
            <v>58.12</v>
          </cell>
        </row>
        <row r="1098">
          <cell r="I1098" t="str">
            <v>45.2.</v>
          </cell>
          <cell r="J1098" t="str">
            <v>ШФЛУ  УКПГ-2 ЯНГКМ</v>
          </cell>
        </row>
        <row r="1098">
          <cell r="L1098" t="str">
            <v>ЯНГКМ</v>
          </cell>
          <cell r="M1098" t="str">
            <v>ЦПТГ - УКПГ-2 ЯНГКМ</v>
          </cell>
          <cell r="N1098" t="str">
            <v>ШФЛУ</v>
          </cell>
          <cell r="O1098" t="str">
            <v>тонн</v>
          </cell>
        </row>
        <row r="1098">
          <cell r="Q1098">
            <v>129.924000000008</v>
          </cell>
        </row>
        <row r="1098">
          <cell r="S1098">
            <v>37.7930000000122</v>
          </cell>
        </row>
        <row r="1098">
          <cell r="U1098">
            <v>59.1789999999945</v>
          </cell>
        </row>
        <row r="1098">
          <cell r="W1098">
            <v>45.134</v>
          </cell>
        </row>
        <row r="1098">
          <cell r="Y1098">
            <v>35.382</v>
          </cell>
        </row>
        <row r="1098">
          <cell r="AA1098">
            <v>17.757</v>
          </cell>
        </row>
        <row r="1098">
          <cell r="AC1098">
            <v>18.722</v>
          </cell>
        </row>
        <row r="1098">
          <cell r="AE1098">
            <v>24.746</v>
          </cell>
        </row>
        <row r="1098">
          <cell r="AG1098">
            <v>30.493</v>
          </cell>
        </row>
        <row r="1098">
          <cell r="AI1098">
            <v>54.588</v>
          </cell>
        </row>
        <row r="1098">
          <cell r="AK1098">
            <v>56.505</v>
          </cell>
        </row>
        <row r="1098">
          <cell r="AM1098">
            <v>74.356</v>
          </cell>
        </row>
        <row r="1099">
          <cell r="I1099" t="str">
            <v>45.7.</v>
          </cell>
          <cell r="J1099" t="str">
            <v>ШФЛУ ИНМ</v>
          </cell>
        </row>
        <row r="1099">
          <cell r="O1099" t="str">
            <v>тонн</v>
          </cell>
        </row>
        <row r="1099">
          <cell r="Q1099">
            <v>505.497</v>
          </cell>
        </row>
        <row r="1099">
          <cell r="S1099">
            <v>285.942000000001</v>
          </cell>
        </row>
        <row r="1099">
          <cell r="U1099">
            <v>263.472999999999</v>
          </cell>
        </row>
        <row r="1100">
          <cell r="I1100" t="str">
            <v>45.6.</v>
          </cell>
          <cell r="J1100" t="str">
            <v>СГК УПППНГ-3,6 ЯНГКМ</v>
          </cell>
        </row>
        <row r="1100">
          <cell r="O1100" t="str">
            <v>тонн</v>
          </cell>
        </row>
        <row r="1100">
          <cell r="Q1100">
            <v>0</v>
          </cell>
        </row>
        <row r="1100">
          <cell r="S1100">
            <v>0</v>
          </cell>
        </row>
        <row r="1100">
          <cell r="U1100">
            <v>0</v>
          </cell>
        </row>
        <row r="1101">
          <cell r="I1101" t="str">
            <v>45.6.1.</v>
          </cell>
          <cell r="J1101" t="str">
            <v>СГК УКПГ-2 ЯНГКМ</v>
          </cell>
        </row>
        <row r="1101">
          <cell r="O1101" t="str">
            <v>тонн</v>
          </cell>
        </row>
        <row r="1101">
          <cell r="Q1101">
            <v>0</v>
          </cell>
        </row>
        <row r="1101">
          <cell r="S1101">
            <v>0</v>
          </cell>
        </row>
        <row r="1101">
          <cell r="U1101">
            <v>0</v>
          </cell>
        </row>
        <row r="1102">
          <cell r="I1102" t="str">
            <v>45.3.</v>
          </cell>
          <cell r="J1102" t="str">
            <v>ШФЛУ УКПГ МНГКМ</v>
          </cell>
        </row>
        <row r="1102">
          <cell r="L1102" t="str">
            <v>ЯНГКМ</v>
          </cell>
          <cell r="M1102" t="str">
            <v>ЦПТГ - УКПГ МНГКМ</v>
          </cell>
          <cell r="N1102" t="str">
            <v>ШФЛУ</v>
          </cell>
          <cell r="O1102" t="str">
            <v>тонн</v>
          </cell>
        </row>
        <row r="1102">
          <cell r="Q1102">
            <v>0</v>
          </cell>
        </row>
        <row r="1102">
          <cell r="S1102">
            <v>0</v>
          </cell>
        </row>
        <row r="1102">
          <cell r="U1102">
            <v>0</v>
          </cell>
        </row>
        <row r="1102">
          <cell r="W1102">
            <v>0</v>
          </cell>
        </row>
        <row r="1102">
          <cell r="Y1102">
            <v>1.444</v>
          </cell>
        </row>
        <row r="1102">
          <cell r="AA1102">
            <v>1.331</v>
          </cell>
        </row>
        <row r="1102">
          <cell r="AC1102">
            <v>0.488</v>
          </cell>
        </row>
        <row r="1102">
          <cell r="AE1102">
            <v>1.695</v>
          </cell>
        </row>
        <row r="1102">
          <cell r="AG1102">
            <v>1.674</v>
          </cell>
        </row>
        <row r="1102">
          <cell r="AI1102">
            <v>20.327</v>
          </cell>
        </row>
        <row r="1102">
          <cell r="AK1102">
            <v>20.615</v>
          </cell>
        </row>
        <row r="1102">
          <cell r="AM1102">
            <v>20.413</v>
          </cell>
        </row>
        <row r="1103">
          <cell r="I1103" t="str">
            <v>45.3.1.</v>
          </cell>
          <cell r="J1103" t="str">
            <v>НГК МНГКМ</v>
          </cell>
        </row>
        <row r="1103">
          <cell r="O1103" t="str">
            <v>тонн</v>
          </cell>
        </row>
        <row r="1103">
          <cell r="Q1103">
            <v>0</v>
          </cell>
        </row>
        <row r="1103">
          <cell r="S1103">
            <v>1.03300000000002</v>
          </cell>
        </row>
        <row r="1103">
          <cell r="U1103">
            <v>0</v>
          </cell>
        </row>
        <row r="1104">
          <cell r="I1104" t="str">
            <v>45.5.</v>
          </cell>
          <cell r="J1104" t="str">
            <v>СГК ГФУ ООО "Усть-Кутский ГПЗ"</v>
          </cell>
        </row>
        <row r="1104">
          <cell r="O1104" t="str">
            <v>тонн</v>
          </cell>
        </row>
        <row r="1104">
          <cell r="Q1104">
            <v>0</v>
          </cell>
        </row>
        <row r="1104">
          <cell r="S1104">
            <v>0</v>
          </cell>
        </row>
        <row r="1104">
          <cell r="U1104">
            <v>0</v>
          </cell>
        </row>
        <row r="1105">
          <cell r="I1105" t="str">
            <v>45.02.</v>
          </cell>
          <cell r="J1105" t="str">
            <v>УК ГПЗ</v>
          </cell>
        </row>
        <row r="1105">
          <cell r="O1105" t="str">
            <v>тонн</v>
          </cell>
        </row>
        <row r="1105">
          <cell r="Q1105">
            <v>1206.746</v>
          </cell>
        </row>
        <row r="1105">
          <cell r="S1105">
            <v>884.57</v>
          </cell>
        </row>
        <row r="1105">
          <cell r="U1105">
            <v>867.972</v>
          </cell>
        </row>
        <row r="1105">
          <cell r="W1105">
            <v>712.794000000013</v>
          </cell>
        </row>
        <row r="1105">
          <cell r="Y1105">
            <v>629.447999999998</v>
          </cell>
        </row>
        <row r="1105">
          <cell r="AA1105">
            <v>375.645999999998</v>
          </cell>
        </row>
        <row r="1105">
          <cell r="AC1105">
            <v>213.337999999995</v>
          </cell>
        </row>
        <row r="1105">
          <cell r="AE1105">
            <v>496.074999999999</v>
          </cell>
        </row>
        <row r="1105">
          <cell r="AG1105">
            <v>488.195000000006</v>
          </cell>
        </row>
        <row r="1105">
          <cell r="AI1105">
            <v>1020.31999999999</v>
          </cell>
        </row>
        <row r="1105">
          <cell r="AK1105">
            <v>988.738000000008</v>
          </cell>
        </row>
        <row r="1105">
          <cell r="AM1105">
            <v>916.507000000007</v>
          </cell>
        </row>
        <row r="1106">
          <cell r="I1106" t="str">
            <v>45.4.</v>
          </cell>
          <cell r="J1106" t="str">
            <v>УКГПЗ - ГФУ</v>
          </cell>
        </row>
        <row r="1106">
          <cell r="M1106" t="str">
            <v>Усть-Кутский ГПЗ (УК ГПЗ)</v>
          </cell>
          <cell r="N1106" t="str">
            <v>ПБ, ПТ</v>
          </cell>
          <cell r="O1106" t="str">
            <v>тонн</v>
          </cell>
        </row>
        <row r="1106">
          <cell r="Q1106">
            <v>1206.746</v>
          </cell>
        </row>
        <row r="1106">
          <cell r="S1106">
            <v>884.57</v>
          </cell>
        </row>
        <row r="1106">
          <cell r="U1106">
            <v>867.972</v>
          </cell>
        </row>
        <row r="1106">
          <cell r="W1106">
            <v>712.794000000013</v>
          </cell>
        </row>
        <row r="1106">
          <cell r="Y1106">
            <v>629.447999999998</v>
          </cell>
        </row>
        <row r="1106">
          <cell r="AA1106">
            <v>375.645999999998</v>
          </cell>
        </row>
        <row r="1106">
          <cell r="AC1106">
            <v>213.337999999995</v>
          </cell>
        </row>
        <row r="1106">
          <cell r="AE1106">
            <v>296.074999999999</v>
          </cell>
        </row>
        <row r="1106">
          <cell r="AG1106">
            <v>288.195000000006</v>
          </cell>
        </row>
        <row r="1106">
          <cell r="AI1106">
            <v>420.319999999992</v>
          </cell>
        </row>
        <row r="1106">
          <cell r="AK1106">
            <v>388.738000000008</v>
          </cell>
        </row>
        <row r="1106">
          <cell r="AM1106">
            <v>316.507000000007</v>
          </cell>
        </row>
        <row r="1107">
          <cell r="I1107" t="str">
            <v>45.4.1.</v>
          </cell>
          <cell r="J1107" t="str">
            <v>УКГПЗ - ГФУ-2</v>
          </cell>
        </row>
        <row r="1107">
          <cell r="O1107" t="str">
            <v>тонн</v>
          </cell>
        </row>
        <row r="1107">
          <cell r="Q1107">
            <v>0</v>
          </cell>
        </row>
        <row r="1107">
          <cell r="S1107">
            <v>0</v>
          </cell>
        </row>
        <row r="1107">
          <cell r="U1107">
            <v>0</v>
          </cell>
        </row>
        <row r="1107">
          <cell r="AE1107">
            <v>200</v>
          </cell>
        </row>
        <row r="1107">
          <cell r="AG1107">
            <v>200</v>
          </cell>
        </row>
        <row r="1107">
          <cell r="AI1107">
            <v>600</v>
          </cell>
        </row>
        <row r="1107">
          <cell r="AK1107">
            <v>600</v>
          </cell>
        </row>
        <row r="1107">
          <cell r="AM1107">
            <v>600</v>
          </cell>
        </row>
        <row r="1108">
          <cell r="I1108">
            <v>47</v>
          </cell>
          <cell r="J1108" t="str">
            <v>Выработка пропановой фракции</v>
          </cell>
          <cell r="K1108">
            <v>1</v>
          </cell>
        </row>
        <row r="1108">
          <cell r="O1108" t="str">
            <v>тонн</v>
          </cell>
        </row>
        <row r="1108">
          <cell r="Q1108">
            <v>25676.851</v>
          </cell>
        </row>
        <row r="1108">
          <cell r="S1108">
            <v>25466.46</v>
          </cell>
        </row>
        <row r="1108">
          <cell r="U1108">
            <v>25617.279</v>
          </cell>
        </row>
        <row r="1108">
          <cell r="W1108">
            <v>26873.283</v>
          </cell>
        </row>
        <row r="1108">
          <cell r="Y1108">
            <v>24935.902</v>
          </cell>
        </row>
        <row r="1108">
          <cell r="AA1108">
            <v>16397.317</v>
          </cell>
        </row>
        <row r="1108">
          <cell r="AC1108">
            <v>7253.909</v>
          </cell>
        </row>
        <row r="1108">
          <cell r="AE1108">
            <v>19405.2</v>
          </cell>
        </row>
        <row r="1108">
          <cell r="AG1108">
            <v>23752.306</v>
          </cell>
        </row>
        <row r="1108">
          <cell r="AI1108">
            <v>36175.576</v>
          </cell>
        </row>
        <row r="1108">
          <cell r="AK1108">
            <v>35473.087</v>
          </cell>
        </row>
        <row r="1108">
          <cell r="AM1108">
            <v>34618.487</v>
          </cell>
        </row>
        <row r="1109">
          <cell r="I1109" t="str">
            <v>47.3.</v>
          </cell>
          <cell r="J1109" t="str">
            <v>УКГПЗ - ГФУ</v>
          </cell>
        </row>
        <row r="1109">
          <cell r="L1109" t="str">
            <v>ЯНГКМ</v>
          </cell>
          <cell r="M1109" t="str">
            <v>Усть-Кутский ГПЗ (УК ГПЗ)</v>
          </cell>
          <cell r="N1109" t="str">
            <v>ШФЛУ</v>
          </cell>
          <cell r="O1109" t="str">
            <v>тонн</v>
          </cell>
        </row>
        <row r="1109">
          <cell r="Q1109">
            <v>25676.851</v>
          </cell>
        </row>
        <row r="1109">
          <cell r="S1109">
            <v>25466.46</v>
          </cell>
        </row>
        <row r="1109">
          <cell r="U1109">
            <v>25617.279</v>
          </cell>
        </row>
        <row r="1109">
          <cell r="W1109">
            <v>26873.283</v>
          </cell>
        </row>
        <row r="1109">
          <cell r="Y1109">
            <v>24935.902</v>
          </cell>
        </row>
        <row r="1109">
          <cell r="AA1109">
            <v>16397.317</v>
          </cell>
        </row>
        <row r="1109">
          <cell r="AC1109">
            <v>7253.909</v>
          </cell>
        </row>
        <row r="1109">
          <cell r="AE1109">
            <v>19405.2</v>
          </cell>
        </row>
        <row r="1109">
          <cell r="AG1109">
            <v>23752.306</v>
          </cell>
        </row>
        <row r="1109">
          <cell r="AI1109">
            <v>36175.576</v>
          </cell>
        </row>
        <row r="1109">
          <cell r="AK1109">
            <v>35473.087</v>
          </cell>
        </row>
        <row r="1109">
          <cell r="AM1109">
            <v>34618.487</v>
          </cell>
        </row>
        <row r="1110">
          <cell r="I1110">
            <v>48</v>
          </cell>
          <cell r="J1110" t="str">
            <v>Выработка бутановой фракции</v>
          </cell>
          <cell r="K1110">
            <v>1</v>
          </cell>
        </row>
        <row r="1110">
          <cell r="O1110" t="str">
            <v>тонн</v>
          </cell>
        </row>
        <row r="1110">
          <cell r="Q1110">
            <v>18336.784</v>
          </cell>
        </row>
        <row r="1110">
          <cell r="S1110">
            <v>17897.968</v>
          </cell>
        </row>
        <row r="1110">
          <cell r="U1110">
            <v>17034.326</v>
          </cell>
        </row>
        <row r="1110">
          <cell r="W1110">
            <v>17973.859</v>
          </cell>
        </row>
        <row r="1110">
          <cell r="Y1110">
            <v>16919.421</v>
          </cell>
        </row>
        <row r="1110">
          <cell r="AA1110">
            <v>10915.068</v>
          </cell>
        </row>
        <row r="1110">
          <cell r="AC1110">
            <v>5320.433</v>
          </cell>
        </row>
        <row r="1110">
          <cell r="AE1110">
            <v>13929.448</v>
          </cell>
        </row>
        <row r="1110">
          <cell r="AG1110">
            <v>16217.292</v>
          </cell>
        </row>
        <row r="1110">
          <cell r="AI1110">
            <v>25815.425</v>
          </cell>
        </row>
        <row r="1110">
          <cell r="AK1110">
            <v>25640.237</v>
          </cell>
        </row>
        <row r="1110">
          <cell r="AM1110">
            <v>24934.218</v>
          </cell>
        </row>
        <row r="1111">
          <cell r="I1111" t="str">
            <v>48.1.</v>
          </cell>
          <cell r="J1111" t="str">
            <v>УКГПЗ - ГФУ</v>
          </cell>
        </row>
        <row r="1111">
          <cell r="L1111" t="str">
            <v>ЯНГКМ</v>
          </cell>
          <cell r="M1111" t="str">
            <v>Усть-Кутский ГПЗ (УК ГПЗ)</v>
          </cell>
          <cell r="N1111" t="str">
            <v>ШФЛУ</v>
          </cell>
          <cell r="O1111" t="str">
            <v>тонн</v>
          </cell>
        </row>
        <row r="1111">
          <cell r="Q1111">
            <v>18336.784</v>
          </cell>
        </row>
        <row r="1111">
          <cell r="S1111">
            <v>17897.968</v>
          </cell>
        </row>
        <row r="1111">
          <cell r="U1111">
            <v>17034.326</v>
          </cell>
        </row>
        <row r="1111">
          <cell r="W1111">
            <v>17973.859</v>
          </cell>
        </row>
        <row r="1111">
          <cell r="Y1111">
            <v>16919.421</v>
          </cell>
        </row>
        <row r="1111">
          <cell r="AA1111">
            <v>10915.068</v>
          </cell>
        </row>
        <row r="1111">
          <cell r="AC1111">
            <v>5320.433</v>
          </cell>
        </row>
        <row r="1111">
          <cell r="AE1111">
            <v>13929.448</v>
          </cell>
        </row>
        <row r="1111">
          <cell r="AG1111">
            <v>16217.292</v>
          </cell>
        </row>
        <row r="1111">
          <cell r="AI1111">
            <v>25815.425</v>
          </cell>
        </row>
        <row r="1111">
          <cell r="AK1111">
            <v>25640.237</v>
          </cell>
        </row>
        <row r="1111">
          <cell r="AM1111">
            <v>24934.218</v>
          </cell>
        </row>
        <row r="1112">
          <cell r="I1112">
            <v>67</v>
          </cell>
          <cell r="J1112" t="str">
            <v>Смешение для выработки ПБТ</v>
          </cell>
          <cell r="K1112">
            <v>1</v>
          </cell>
        </row>
        <row r="1112">
          <cell r="O1112" t="str">
            <v>тонн</v>
          </cell>
        </row>
        <row r="1112">
          <cell r="Q1112">
            <v>16623.913</v>
          </cell>
        </row>
        <row r="1112">
          <cell r="S1112">
            <v>19065.531</v>
          </cell>
        </row>
        <row r="1112">
          <cell r="U1112">
            <v>8617.028</v>
          </cell>
        </row>
        <row r="1112">
          <cell r="W1112">
            <v>22868.543</v>
          </cell>
        </row>
        <row r="1112">
          <cell r="Y1112">
            <v>4000</v>
          </cell>
        </row>
        <row r="1112">
          <cell r="AA1112">
            <v>4000</v>
          </cell>
        </row>
        <row r="1112">
          <cell r="AC1112">
            <v>4000</v>
          </cell>
        </row>
        <row r="1112">
          <cell r="AE1112">
            <v>4000</v>
          </cell>
        </row>
        <row r="1112">
          <cell r="AG1112">
            <v>4000</v>
          </cell>
        </row>
        <row r="1112">
          <cell r="AI1112">
            <v>4000</v>
          </cell>
        </row>
        <row r="1112">
          <cell r="AK1112">
            <v>4000</v>
          </cell>
        </row>
        <row r="1112">
          <cell r="AM1112">
            <v>4000</v>
          </cell>
        </row>
        <row r="1113">
          <cell r="I1113" t="str">
            <v>67.1.</v>
          </cell>
          <cell r="J1113" t="str">
            <v>УКГПЗ - ГФУ</v>
          </cell>
        </row>
        <row r="1113">
          <cell r="O1113" t="str">
            <v>тонн</v>
          </cell>
        </row>
        <row r="1113">
          <cell r="Q1113">
            <v>16623.913</v>
          </cell>
        </row>
        <row r="1113">
          <cell r="S1113">
            <v>19065.531</v>
          </cell>
        </row>
        <row r="1113">
          <cell r="U1113">
            <v>8617.028</v>
          </cell>
        </row>
        <row r="1113">
          <cell r="W1113">
            <v>22868.543</v>
          </cell>
        </row>
        <row r="1113">
          <cell r="Y1113">
            <v>4000</v>
          </cell>
        </row>
        <row r="1113">
          <cell r="AA1113">
            <v>4000</v>
          </cell>
        </row>
        <row r="1113">
          <cell r="AC1113">
            <v>4000</v>
          </cell>
        </row>
        <row r="1113">
          <cell r="AE1113">
            <v>4000</v>
          </cell>
        </row>
        <row r="1113">
          <cell r="AG1113">
            <v>4000</v>
          </cell>
        </row>
        <row r="1113">
          <cell r="AI1113">
            <v>4000</v>
          </cell>
        </row>
        <row r="1113">
          <cell r="AK1113">
            <v>4000</v>
          </cell>
        </row>
        <row r="1113">
          <cell r="AM1113">
            <v>4000</v>
          </cell>
        </row>
        <row r="1114">
          <cell r="I1114" t="str">
            <v>67.2.</v>
          </cell>
          <cell r="J1114" t="str">
            <v>ПТ</v>
          </cell>
        </row>
        <row r="1114">
          <cell r="M1114" t="str">
            <v>Усть-Кутский ГПЗ (УК ГПЗ)</v>
          </cell>
          <cell r="N1114" t="str">
            <v>ПТ</v>
          </cell>
          <cell r="O1114" t="str">
            <v>тонн</v>
          </cell>
        </row>
        <row r="1114">
          <cell r="Q1114">
            <v>10854.759</v>
          </cell>
        </row>
        <row r="1114">
          <cell r="S1114">
            <v>13751.323</v>
          </cell>
        </row>
        <row r="1114">
          <cell r="U1114">
            <v>6987.879</v>
          </cell>
        </row>
        <row r="1114">
          <cell r="W1114">
            <v>14780.306</v>
          </cell>
        </row>
        <row r="1114">
          <cell r="Y1114">
            <v>2240</v>
          </cell>
        </row>
        <row r="1114">
          <cell r="AA1114">
            <v>2240</v>
          </cell>
        </row>
        <row r="1114">
          <cell r="AC1114">
            <v>2240</v>
          </cell>
        </row>
        <row r="1114">
          <cell r="AE1114">
            <v>2240</v>
          </cell>
        </row>
        <row r="1114">
          <cell r="AG1114">
            <v>2240</v>
          </cell>
        </row>
        <row r="1114">
          <cell r="AI1114">
            <v>2240</v>
          </cell>
        </row>
        <row r="1114">
          <cell r="AK1114">
            <v>2240</v>
          </cell>
        </row>
        <row r="1114">
          <cell r="AM1114">
            <v>2240</v>
          </cell>
        </row>
        <row r="1115">
          <cell r="I1115" t="str">
            <v>67.3.</v>
          </cell>
          <cell r="J1115" t="str">
            <v>БТ</v>
          </cell>
        </row>
        <row r="1115">
          <cell r="M1115" t="str">
            <v>Усть-Кутский ГПЗ (УК ГПЗ)</v>
          </cell>
          <cell r="N1115" t="str">
            <v>БТ</v>
          </cell>
          <cell r="O1115" t="str">
            <v>тонн</v>
          </cell>
        </row>
        <row r="1115">
          <cell r="Q1115">
            <v>5769.154</v>
          </cell>
        </row>
        <row r="1115">
          <cell r="S1115">
            <v>5314.208</v>
          </cell>
        </row>
        <row r="1115">
          <cell r="U1115">
            <v>1629.149</v>
          </cell>
        </row>
        <row r="1115">
          <cell r="W1115">
            <v>8088.237</v>
          </cell>
        </row>
        <row r="1115">
          <cell r="Y1115">
            <v>1760</v>
          </cell>
        </row>
        <row r="1115">
          <cell r="AA1115">
            <v>1760</v>
          </cell>
        </row>
        <row r="1115">
          <cell r="AC1115">
            <v>1760</v>
          </cell>
        </row>
        <row r="1115">
          <cell r="AE1115">
            <v>1760</v>
          </cell>
        </row>
        <row r="1115">
          <cell r="AG1115">
            <v>1760</v>
          </cell>
        </row>
        <row r="1115">
          <cell r="AI1115">
            <v>1760</v>
          </cell>
        </row>
        <row r="1115">
          <cell r="AK1115">
            <v>1760</v>
          </cell>
        </row>
        <row r="1115">
          <cell r="AM1115">
            <v>1760</v>
          </cell>
        </row>
        <row r="1116">
          <cell r="I1116">
            <v>49</v>
          </cell>
          <cell r="J1116" t="str">
            <v>Использование ПФ на собственные нужды</v>
          </cell>
          <cell r="K1116">
            <v>1</v>
          </cell>
        </row>
        <row r="1116">
          <cell r="O1116" t="str">
            <v>тонн</v>
          </cell>
        </row>
        <row r="1116">
          <cell r="Q1116">
            <v>183.538</v>
          </cell>
        </row>
        <row r="1116">
          <cell r="S1116">
            <v>329.28</v>
          </cell>
        </row>
        <row r="1116">
          <cell r="U1116">
            <v>862.603</v>
          </cell>
        </row>
        <row r="1116">
          <cell r="W1116">
            <v>834.777</v>
          </cell>
        </row>
        <row r="1116">
          <cell r="Y1116">
            <v>31</v>
          </cell>
        </row>
        <row r="1116">
          <cell r="AA1116">
            <v>30</v>
          </cell>
        </row>
        <row r="1116">
          <cell r="AC1116">
            <v>31</v>
          </cell>
        </row>
        <row r="1116">
          <cell r="AE1116">
            <v>31</v>
          </cell>
        </row>
        <row r="1116">
          <cell r="AG1116">
            <v>230</v>
          </cell>
        </row>
        <row r="1116">
          <cell r="AI1116">
            <v>231</v>
          </cell>
        </row>
        <row r="1116">
          <cell r="AK1116">
            <v>30</v>
          </cell>
        </row>
        <row r="1116">
          <cell r="AM1116">
            <v>31</v>
          </cell>
        </row>
        <row r="1117">
          <cell r="I1117" t="str">
            <v>49.1.</v>
          </cell>
          <cell r="J1117" t="str">
            <v>УКГПЗ - Перевалка СУГ</v>
          </cell>
        </row>
        <row r="1117">
          <cell r="O1117" t="str">
            <v>тонн</v>
          </cell>
        </row>
        <row r="1117">
          <cell r="Q1117">
            <v>113.464</v>
          </cell>
        </row>
        <row r="1117">
          <cell r="S1117">
            <v>70.948</v>
          </cell>
        </row>
        <row r="1117">
          <cell r="U1117">
            <v>73.404</v>
          </cell>
        </row>
        <row r="1117">
          <cell r="W1117">
            <v>71.036</v>
          </cell>
        </row>
        <row r="1117">
          <cell r="Y1117">
            <v>0</v>
          </cell>
        </row>
        <row r="1117">
          <cell r="AA1117">
            <v>0</v>
          </cell>
        </row>
        <row r="1117">
          <cell r="AC1117">
            <v>0</v>
          </cell>
        </row>
        <row r="1117">
          <cell r="AE1117">
            <v>0</v>
          </cell>
        </row>
        <row r="1117">
          <cell r="AG1117">
            <v>0</v>
          </cell>
        </row>
        <row r="1117">
          <cell r="AI1117">
            <v>0</v>
          </cell>
        </row>
        <row r="1117">
          <cell r="AK1117">
            <v>0</v>
          </cell>
        </row>
        <row r="1117">
          <cell r="AM1117">
            <v>0</v>
          </cell>
        </row>
        <row r="1118">
          <cell r="I1118" t="str">
            <v>49.2.</v>
          </cell>
          <cell r="J1118" t="str">
            <v>Котельная СУГ (Усть-Кут)</v>
          </cell>
        </row>
        <row r="1118">
          <cell r="M1118" t="str">
            <v>Котельная СУГ (ПБТ Усть-Кут)</v>
          </cell>
          <cell r="N1118" t="str">
            <v>ПТ</v>
          </cell>
          <cell r="O1118" t="str">
            <v>тонн</v>
          </cell>
        </row>
        <row r="1118">
          <cell r="Q1118">
            <v>39.314</v>
          </cell>
        </row>
        <row r="1119">
          <cell r="I1119" t="str">
            <v>49.3.</v>
          </cell>
          <cell r="J1119" t="str">
            <v>Дежурные горелки факела</v>
          </cell>
        </row>
        <row r="1119">
          <cell r="M1119" t="str">
            <v>Прочие собств. нужды (ПБТ Усть-Кут)</v>
          </cell>
          <cell r="N1119" t="str">
            <v>ПТ</v>
          </cell>
          <cell r="O1119" t="str">
            <v>тонн</v>
          </cell>
        </row>
        <row r="1119">
          <cell r="Q1119">
            <v>17.506</v>
          </cell>
        </row>
        <row r="1119">
          <cell r="S1119">
            <v>16.377</v>
          </cell>
        </row>
        <row r="1119">
          <cell r="U1119">
            <v>17.506</v>
          </cell>
        </row>
        <row r="1119">
          <cell r="W1119">
            <v>16.941</v>
          </cell>
        </row>
        <row r="1120">
          <cell r="I1120" t="str">
            <v>49.3.1</v>
          </cell>
          <cell r="J1120" t="str">
            <v>Затворный газ факельного коллектора</v>
          </cell>
        </row>
        <row r="1120">
          <cell r="O1120" t="str">
            <v>тонн</v>
          </cell>
        </row>
        <row r="1120">
          <cell r="Q1120">
            <v>56.644</v>
          </cell>
        </row>
        <row r="1120">
          <cell r="S1120">
            <v>54.571</v>
          </cell>
        </row>
        <row r="1120">
          <cell r="U1120">
            <v>55.898</v>
          </cell>
        </row>
        <row r="1120">
          <cell r="W1120">
            <v>54.095</v>
          </cell>
        </row>
        <row r="1121">
          <cell r="I1121" t="str">
            <v>49.8.1.</v>
          </cell>
          <cell r="J1121" t="str">
            <v>НИЛИР</v>
          </cell>
        </row>
        <row r="1121">
          <cell r="M1121" t="str">
            <v>НИЛИР</v>
          </cell>
          <cell r="N1121" t="str">
            <v>ПТ</v>
          </cell>
          <cell r="O1121" t="str">
            <v>тонн</v>
          </cell>
        </row>
        <row r="1121">
          <cell r="Q1121">
            <v>0</v>
          </cell>
        </row>
        <row r="1121">
          <cell r="S1121">
            <v>0</v>
          </cell>
        </row>
        <row r="1121">
          <cell r="U1121">
            <v>0</v>
          </cell>
        </row>
        <row r="1121">
          <cell r="W1121">
            <v>0</v>
          </cell>
        </row>
        <row r="1121">
          <cell r="Y1121">
            <v>31</v>
          </cell>
        </row>
        <row r="1121">
          <cell r="AA1121">
            <v>30</v>
          </cell>
        </row>
        <row r="1121">
          <cell r="AC1121">
            <v>31</v>
          </cell>
        </row>
        <row r="1121">
          <cell r="AE1121">
            <v>31</v>
          </cell>
        </row>
        <row r="1121">
          <cell r="AG1121">
            <v>30</v>
          </cell>
        </row>
        <row r="1121">
          <cell r="AI1121">
            <v>31</v>
          </cell>
        </row>
        <row r="1121">
          <cell r="AK1121">
            <v>30</v>
          </cell>
        </row>
        <row r="1121">
          <cell r="AM1121">
            <v>31</v>
          </cell>
        </row>
        <row r="1122">
          <cell r="I1122" t="str">
            <v>49.5.</v>
          </cell>
          <cell r="J1122" t="str">
            <v>УКГПЗ - ГФУ</v>
          </cell>
        </row>
        <row r="1122">
          <cell r="O1122" t="str">
            <v>тонн</v>
          </cell>
        </row>
        <row r="1122">
          <cell r="Q1122">
            <v>70.074</v>
          </cell>
        </row>
        <row r="1122">
          <cell r="S1122">
            <v>258.332</v>
          </cell>
        </row>
        <row r="1122">
          <cell r="U1122">
            <v>789.199</v>
          </cell>
        </row>
        <row r="1122">
          <cell r="W1122">
            <v>763.741</v>
          </cell>
        </row>
        <row r="1122">
          <cell r="Y1122">
            <v>0</v>
          </cell>
        </row>
        <row r="1122">
          <cell r="AA1122">
            <v>0</v>
          </cell>
        </row>
        <row r="1122">
          <cell r="AC1122">
            <v>0</v>
          </cell>
        </row>
        <row r="1122">
          <cell r="AE1122">
            <v>0</v>
          </cell>
        </row>
        <row r="1122">
          <cell r="AG1122">
            <v>0</v>
          </cell>
        </row>
        <row r="1122">
          <cell r="AI1122">
            <v>0</v>
          </cell>
        </row>
        <row r="1122">
          <cell r="AK1122">
            <v>0</v>
          </cell>
        </row>
        <row r="1122">
          <cell r="AM1122">
            <v>0</v>
          </cell>
        </row>
        <row r="1123">
          <cell r="I1123" t="str">
            <v>49.8</v>
          </cell>
          <cell r="J1123" t="str">
            <v>ПТ (печи, подогреватели)</v>
          </cell>
        </row>
        <row r="1123">
          <cell r="M1123" t="str">
            <v>Усть-Кутский ГПЗ (УК ГПЗ)</v>
          </cell>
          <cell r="N1123" t="str">
            <v>ПТ</v>
          </cell>
          <cell r="O1123" t="str">
            <v>тонн</v>
          </cell>
        </row>
        <row r="1123">
          <cell r="Q1123">
            <v>70.074</v>
          </cell>
        </row>
        <row r="1123">
          <cell r="S1123">
            <v>258.332</v>
          </cell>
        </row>
        <row r="1123">
          <cell r="U1123">
            <v>789.199</v>
          </cell>
        </row>
        <row r="1123">
          <cell r="W1123">
            <v>763.741</v>
          </cell>
        </row>
        <row r="1123">
          <cell r="Y1123">
            <v>0</v>
          </cell>
        </row>
        <row r="1123">
          <cell r="AA1123">
            <v>0</v>
          </cell>
        </row>
        <row r="1123">
          <cell r="AC1123">
            <v>0</v>
          </cell>
        </row>
        <row r="1123">
          <cell r="AE1123">
            <v>0</v>
          </cell>
        </row>
        <row r="1123">
          <cell r="AG1123">
            <v>0</v>
          </cell>
        </row>
        <row r="1123">
          <cell r="AI1123">
            <v>0</v>
          </cell>
        </row>
        <row r="1123">
          <cell r="AK1123">
            <v>0</v>
          </cell>
        </row>
        <row r="1123">
          <cell r="AM1123">
            <v>0</v>
          </cell>
        </row>
        <row r="1124">
          <cell r="I1124" t="str">
            <v>49.8.2.</v>
          </cell>
          <cell r="J1124" t="str">
            <v>УКГПЗ - ГФУ-2</v>
          </cell>
        </row>
        <row r="1124">
          <cell r="O1124" t="str">
            <v>тонн</v>
          </cell>
        </row>
        <row r="1125">
          <cell r="I1125" t="str">
            <v>49.8.3.</v>
          </cell>
          <cell r="J1125" t="str">
            <v>ПТ (печи, подогреватели)</v>
          </cell>
        </row>
        <row r="1125">
          <cell r="M1125" t="str">
            <v>Усть-Кутский ГПЗ (УК ГПЗ)</v>
          </cell>
          <cell r="N1125" t="str">
            <v>ПТ</v>
          </cell>
          <cell r="O1125" t="str">
            <v>тонн</v>
          </cell>
        </row>
        <row r="1126">
          <cell r="I1126" t="str">
            <v>49.7.1.</v>
          </cell>
          <cell r="J1126" t="str">
            <v>ООО ИЗП (раелизация)</v>
          </cell>
        </row>
        <row r="1126">
          <cell r="O1126" t="str">
            <v>тонн</v>
          </cell>
        </row>
        <row r="1126">
          <cell r="Q1126">
            <v>0</v>
          </cell>
        </row>
        <row r="1126">
          <cell r="S1126">
            <v>0</v>
          </cell>
        </row>
        <row r="1126">
          <cell r="U1126">
            <v>0</v>
          </cell>
        </row>
        <row r="1126">
          <cell r="AG1126">
            <v>200</v>
          </cell>
        </row>
        <row r="1126">
          <cell r="AI1126">
            <v>200</v>
          </cell>
        </row>
        <row r="1127">
          <cell r="I1127">
            <v>61</v>
          </cell>
          <cell r="J1127" t="str">
            <v>Технологические потери УКГПЗ</v>
          </cell>
          <cell r="K1127">
            <v>1</v>
          </cell>
        </row>
        <row r="1127">
          <cell r="O1127" t="str">
            <v>тонн</v>
          </cell>
        </row>
        <row r="1127">
          <cell r="Q1127">
            <v>0</v>
          </cell>
        </row>
        <row r="1127">
          <cell r="S1127">
            <v>0</v>
          </cell>
        </row>
        <row r="1127">
          <cell r="U1127">
            <v>0</v>
          </cell>
        </row>
        <row r="1127">
          <cell r="W1127">
            <v>0</v>
          </cell>
        </row>
        <row r="1127">
          <cell r="Y1127">
            <v>0</v>
          </cell>
        </row>
        <row r="1127">
          <cell r="AA1127">
            <v>0</v>
          </cell>
        </row>
        <row r="1127">
          <cell r="AC1127">
            <v>0</v>
          </cell>
        </row>
        <row r="1127">
          <cell r="AE1127">
            <v>0</v>
          </cell>
        </row>
        <row r="1127">
          <cell r="AG1127">
            <v>0</v>
          </cell>
        </row>
        <row r="1127">
          <cell r="AI1127">
            <v>0</v>
          </cell>
        </row>
        <row r="1127">
          <cell r="AK1127">
            <v>0</v>
          </cell>
        </row>
        <row r="1127">
          <cell r="AM1127">
            <v>0</v>
          </cell>
        </row>
        <row r="1128">
          <cell r="I1128" t="str">
            <v>49.6.</v>
          </cell>
          <cell r="J1128" t="str">
            <v>Технологические потери ПТ</v>
          </cell>
        </row>
        <row r="1128">
          <cell r="O1128" t="str">
            <v>тонн</v>
          </cell>
        </row>
        <row r="1129">
          <cell r="I1129" t="str">
            <v>49.7.</v>
          </cell>
          <cell r="J1129" t="str">
            <v>Технологичесике потери БТ</v>
          </cell>
        </row>
        <row r="1129">
          <cell r="O1129" t="str">
            <v>тонн</v>
          </cell>
        </row>
        <row r="1130">
          <cell r="I1130" t="str">
            <v>61.3.</v>
          </cell>
          <cell r="J1130" t="str">
            <v>Технологическе потери ЭФ</v>
          </cell>
        </row>
        <row r="1130">
          <cell r="O1130" t="str">
            <v>тонн</v>
          </cell>
        </row>
        <row r="1131">
          <cell r="I1131" t="str">
            <v>61.4.</v>
          </cell>
          <cell r="J1131" t="str">
            <v>Технологические потери СГК</v>
          </cell>
        </row>
        <row r="1131">
          <cell r="O1131" t="str">
            <v>тонн</v>
          </cell>
        </row>
        <row r="1132">
          <cell r="I1132">
            <v>60</v>
          </cell>
          <cell r="J1132" t="str">
            <v>Выработка этановой фракции</v>
          </cell>
          <cell r="K1132">
            <v>1</v>
          </cell>
        </row>
        <row r="1132">
          <cell r="O1132" t="str">
            <v>тонн</v>
          </cell>
        </row>
        <row r="1132">
          <cell r="Q1132">
            <v>0</v>
          </cell>
        </row>
        <row r="1132">
          <cell r="S1132">
            <v>0</v>
          </cell>
        </row>
        <row r="1132">
          <cell r="U1132">
            <v>0</v>
          </cell>
        </row>
        <row r="1132">
          <cell r="W1132">
            <v>0</v>
          </cell>
        </row>
        <row r="1132">
          <cell r="Y1132">
            <v>0</v>
          </cell>
        </row>
        <row r="1132">
          <cell r="AA1132">
            <v>0</v>
          </cell>
        </row>
        <row r="1132">
          <cell r="AC1132">
            <v>8730.54</v>
          </cell>
        </row>
        <row r="1132">
          <cell r="AE1132">
            <v>0</v>
          </cell>
        </row>
        <row r="1132">
          <cell r="AG1132">
            <v>0</v>
          </cell>
        </row>
        <row r="1132">
          <cell r="AI1132">
            <v>19296.001</v>
          </cell>
        </row>
        <row r="1132">
          <cell r="AK1132">
            <v>21967.604</v>
          </cell>
        </row>
        <row r="1132">
          <cell r="AM1132">
            <v>42906.003</v>
          </cell>
        </row>
        <row r="1133">
          <cell r="I1133" t="str">
            <v>60.1.</v>
          </cell>
          <cell r="J1133" t="str">
            <v>УКГПЗ - ГФУ</v>
          </cell>
        </row>
        <row r="1133">
          <cell r="L1133" t="str">
            <v>ЯНГКМ</v>
          </cell>
          <cell r="M1133" t="str">
            <v>Усть-Кутский ГПЗ (УК ГПЗ)</v>
          </cell>
          <cell r="N1133" t="str">
            <v>ШФЛУ</v>
          </cell>
          <cell r="O1133" t="str">
            <v>тонн</v>
          </cell>
        </row>
        <row r="1133">
          <cell r="Q1133">
            <v>0</v>
          </cell>
        </row>
        <row r="1133">
          <cell r="S1133">
            <v>0</v>
          </cell>
        </row>
        <row r="1133">
          <cell r="U1133">
            <v>0</v>
          </cell>
        </row>
        <row r="1133">
          <cell r="W1133">
            <v>0</v>
          </cell>
        </row>
        <row r="1133">
          <cell r="Y1133">
            <v>0</v>
          </cell>
        </row>
        <row r="1133">
          <cell r="AA1133">
            <v>0</v>
          </cell>
        </row>
        <row r="1133">
          <cell r="AC1133">
            <v>8730.54</v>
          </cell>
        </row>
        <row r="1133">
          <cell r="AE1133">
            <v>0</v>
          </cell>
        </row>
        <row r="1133">
          <cell r="AG1133">
            <v>0</v>
          </cell>
        </row>
        <row r="1133">
          <cell r="AI1133">
            <v>19296.001</v>
          </cell>
        </row>
        <row r="1133">
          <cell r="AK1133">
            <v>21967.604</v>
          </cell>
        </row>
        <row r="1133">
          <cell r="AM1133">
            <v>42906.003</v>
          </cell>
        </row>
        <row r="1134">
          <cell r="I1134" t="str">
            <v>50.</v>
          </cell>
          <cell r="J1134" t="str">
            <v>Сброс на факел</v>
          </cell>
          <cell r="K1134">
            <v>1</v>
          </cell>
        </row>
        <row r="1134">
          <cell r="Q1134">
            <v>136.316</v>
          </cell>
        </row>
        <row r="1134">
          <cell r="S1134">
            <v>366.849</v>
          </cell>
          <cell r="T1134">
            <v>16325.391</v>
          </cell>
          <cell r="U1134">
            <v>12373.355</v>
          </cell>
          <cell r="V1134">
            <v>8219.934</v>
          </cell>
          <cell r="W1134">
            <v>6462.605</v>
          </cell>
          <cell r="X1134">
            <v>6609.2</v>
          </cell>
          <cell r="Y1134">
            <v>4962.239</v>
          </cell>
          <cell r="Z1134">
            <v>4596</v>
          </cell>
          <cell r="AA1134">
            <v>3486.704</v>
          </cell>
          <cell r="AB1134">
            <v>2892.4</v>
          </cell>
          <cell r="AC1134">
            <v>2239.199</v>
          </cell>
          <cell r="AD1134">
            <v>15036.446</v>
          </cell>
          <cell r="AE1134">
            <v>11122.785</v>
          </cell>
          <cell r="AF1134">
            <v>6396</v>
          </cell>
          <cell r="AG1134">
            <v>4801.621</v>
          </cell>
          <cell r="AH1134">
            <v>55610.406</v>
          </cell>
          <cell r="AI1134">
            <v>38021.664</v>
          </cell>
          <cell r="AJ1134">
            <v>64057.151</v>
          </cell>
          <cell r="AK1134">
            <v>43769.045</v>
          </cell>
          <cell r="AL1134">
            <v>6609.2</v>
          </cell>
          <cell r="AM1134">
            <v>4584.083</v>
          </cell>
        </row>
        <row r="1135">
          <cell r="I1135" t="str">
            <v>50.3.</v>
          </cell>
          <cell r="J1135" t="str">
            <v>Технологические сбросы на факел ГГП (техноогические потери)</v>
          </cell>
        </row>
        <row r="1135">
          <cell r="M1135" t="str">
            <v>Прочие собств. нужды (ПБТ Усть-Кут)</v>
          </cell>
          <cell r="N1135" t="str">
            <v>ПТ</v>
          </cell>
          <cell r="O1135" t="str">
            <v>тыс.м3</v>
          </cell>
        </row>
        <row r="1135">
          <cell r="T1135">
            <v>16325.391</v>
          </cell>
          <cell r="U1135">
            <v>12095.867</v>
          </cell>
          <cell r="V1135">
            <v>8219.934</v>
          </cell>
          <cell r="W1135">
            <v>6194.068</v>
          </cell>
          <cell r="X1135">
            <v>6609.2</v>
          </cell>
          <cell r="Y1135">
            <v>4838.239</v>
          </cell>
          <cell r="Z1135">
            <v>4596</v>
          </cell>
          <cell r="AA1135">
            <v>3366.704</v>
          </cell>
          <cell r="AB1135">
            <v>2892.4</v>
          </cell>
          <cell r="AC1135">
            <v>2115.199</v>
          </cell>
          <cell r="AD1135">
            <v>15036.446</v>
          </cell>
          <cell r="AE1135">
            <v>10998.785</v>
          </cell>
          <cell r="AF1135">
            <v>6396</v>
          </cell>
          <cell r="AG1135">
            <v>4681.621</v>
          </cell>
          <cell r="AH1135">
            <v>55610.406</v>
          </cell>
          <cell r="AI1135">
            <v>37897.664</v>
          </cell>
          <cell r="AJ1135">
            <v>64057.151</v>
          </cell>
          <cell r="AK1135">
            <v>43649.045</v>
          </cell>
          <cell r="AL1135">
            <v>6609.2</v>
          </cell>
          <cell r="AM1135">
            <v>4522.083</v>
          </cell>
        </row>
        <row r="1136">
          <cell r="I1136" t="str">
            <v>50.3.</v>
          </cell>
          <cell r="J1136" t="str">
            <v>ЦПТГ - УПППНГ ЯНГКМ</v>
          </cell>
        </row>
        <row r="1136">
          <cell r="O1136" t="str">
            <v>тыс.м3</v>
          </cell>
        </row>
        <row r="1136">
          <cell r="T1136">
            <v>712.928</v>
          </cell>
          <cell r="U1136">
            <v>527.852</v>
          </cell>
          <cell r="V1136">
            <v>396</v>
          </cell>
          <cell r="W1136">
            <v>297</v>
          </cell>
          <cell r="X1136">
            <v>409.2</v>
          </cell>
          <cell r="Y1136">
            <v>306.901</v>
          </cell>
          <cell r="Z1136">
            <v>396</v>
          </cell>
          <cell r="AA1136">
            <v>297</v>
          </cell>
          <cell r="AB1136">
            <v>92.4</v>
          </cell>
          <cell r="AC1136">
            <v>69.3</v>
          </cell>
          <cell r="AD1136">
            <v>396</v>
          </cell>
          <cell r="AE1136">
            <v>297</v>
          </cell>
          <cell r="AF1136">
            <v>396</v>
          </cell>
          <cell r="AG1136">
            <v>297</v>
          </cell>
          <cell r="AH1136">
            <v>409.2</v>
          </cell>
          <cell r="AI1136">
            <v>306.9</v>
          </cell>
          <cell r="AJ1136">
            <v>396</v>
          </cell>
          <cell r="AK1136">
            <v>297</v>
          </cell>
          <cell r="AL1136">
            <v>409.2</v>
          </cell>
          <cell r="AM1136">
            <v>300.762</v>
          </cell>
        </row>
        <row r="1137">
          <cell r="I1137" t="str">
            <v>50.3.1.</v>
          </cell>
          <cell r="J1137" t="str">
            <v>Попутный нефтяной газ</v>
          </cell>
        </row>
        <row r="1137">
          <cell r="L1137" t="str">
            <v>ЯНГКМ</v>
          </cell>
          <cell r="M1137" t="str">
            <v>ЦПТГ - ДКС ЯНГКМ</v>
          </cell>
          <cell r="N1137" t="str">
            <v>ГГП(ГС)</v>
          </cell>
          <cell r="O1137" t="str">
            <v>тыс.м3</v>
          </cell>
        </row>
        <row r="1137">
          <cell r="T1137">
            <v>198.907</v>
          </cell>
          <cell r="U1137">
            <v>147.271</v>
          </cell>
          <cell r="V1137">
            <v>73.656</v>
          </cell>
          <cell r="W1137">
            <v>55.242</v>
          </cell>
          <cell r="X1137">
            <v>60.562</v>
          </cell>
          <cell r="Y1137">
            <v>45.422</v>
          </cell>
          <cell r="Z1137">
            <v>131.076</v>
          </cell>
          <cell r="AA1137">
            <v>98.307</v>
          </cell>
          <cell r="AB1137">
            <v>83.345</v>
          </cell>
          <cell r="AC1137">
            <v>62.509</v>
          </cell>
          <cell r="AD1137">
            <v>47.916</v>
          </cell>
          <cell r="AE1137">
            <v>35.937</v>
          </cell>
          <cell r="AF1137">
            <v>193.248</v>
          </cell>
          <cell r="AG1137">
            <v>144.936</v>
          </cell>
          <cell r="AH1137">
            <v>39.283</v>
          </cell>
          <cell r="AI1137">
            <v>29.462</v>
          </cell>
          <cell r="AJ1137">
            <v>37.224</v>
          </cell>
          <cell r="AK1137">
            <v>27.918</v>
          </cell>
          <cell r="AL1137">
            <v>135.036</v>
          </cell>
          <cell r="AM1137">
            <v>99.251</v>
          </cell>
        </row>
        <row r="1138">
          <cell r="I1138" t="str">
            <v>50.3.2.</v>
          </cell>
          <cell r="J1138" t="str">
            <v>Попутный нефтяной газ (ИНК)</v>
          </cell>
        </row>
        <row r="1138">
          <cell r="L1138" t="str">
            <v>ЯНГКМ</v>
          </cell>
          <cell r="M1138" t="str">
            <v>ЦПТГ - УПППНГ ЯНГКМ</v>
          </cell>
          <cell r="N1138" t="str">
            <v>ГГП(ПНГ)</v>
          </cell>
          <cell r="O1138" t="str">
            <v>тыс.м3</v>
          </cell>
        </row>
        <row r="1138">
          <cell r="T1138">
            <v>198.907</v>
          </cell>
          <cell r="U1138">
            <v>147.271</v>
          </cell>
          <cell r="V1138">
            <v>73.656</v>
          </cell>
          <cell r="W1138">
            <v>55.242</v>
          </cell>
          <cell r="X1138">
            <v>60.562</v>
          </cell>
          <cell r="Y1138">
            <v>45.422</v>
          </cell>
          <cell r="Z1138">
            <v>131.076</v>
          </cell>
          <cell r="AA1138">
            <v>98.307</v>
          </cell>
          <cell r="AB1138">
            <v>83.345</v>
          </cell>
          <cell r="AC1138">
            <v>62.509</v>
          </cell>
          <cell r="AD1138">
            <v>47.916</v>
          </cell>
          <cell r="AE1138">
            <v>35.937</v>
          </cell>
          <cell r="AF1138">
            <v>193.248</v>
          </cell>
          <cell r="AG1138">
            <v>144.936</v>
          </cell>
          <cell r="AH1138">
            <v>39.283</v>
          </cell>
          <cell r="AI1138">
            <v>29.462</v>
          </cell>
          <cell r="AJ1138">
            <v>37.224</v>
          </cell>
          <cell r="AK1138">
            <v>27.918</v>
          </cell>
          <cell r="AL1138">
            <v>135.036</v>
          </cell>
          <cell r="AM1138">
            <v>99.251</v>
          </cell>
        </row>
        <row r="1139">
          <cell r="I1139" t="str">
            <v>50.3.3.</v>
          </cell>
          <cell r="J1139" t="str">
            <v>Попутный нефтяной газ (ТОТ)</v>
          </cell>
        </row>
        <row r="1139">
          <cell r="L1139" t="str">
            <v>Аянский (Западный) УН (ЯНГКМ)</v>
          </cell>
          <cell r="M1139" t="str">
            <v>ЦПТГ - УПППНГ ЯНГКМ</v>
          </cell>
          <cell r="N1139" t="str">
            <v>ГГП(ПНГ)</v>
          </cell>
          <cell r="O1139" t="str">
            <v>тыс.м3</v>
          </cell>
        </row>
        <row r="1139">
          <cell r="T1139">
            <v>0</v>
          </cell>
          <cell r="U1139">
            <v>0</v>
          </cell>
          <cell r="V1139">
            <v>0</v>
          </cell>
          <cell r="W1139">
            <v>0</v>
          </cell>
          <cell r="X1139">
            <v>0</v>
          </cell>
          <cell r="Y1139">
            <v>0</v>
          </cell>
          <cell r="Z1139">
            <v>0</v>
          </cell>
          <cell r="AA1139">
            <v>0</v>
          </cell>
          <cell r="AB1139">
            <v>0</v>
          </cell>
          <cell r="AC1139">
            <v>0</v>
          </cell>
          <cell r="AD1139">
            <v>0</v>
          </cell>
          <cell r="AE1139">
            <v>0</v>
          </cell>
          <cell r="AF1139">
            <v>0</v>
          </cell>
          <cell r="AG1139">
            <v>0</v>
          </cell>
          <cell r="AH1139">
            <v>0</v>
          </cell>
          <cell r="AI1139">
            <v>0</v>
          </cell>
          <cell r="AJ1139">
            <v>0</v>
          </cell>
          <cell r="AK1139">
            <v>0</v>
          </cell>
          <cell r="AL1139">
            <v>0</v>
          </cell>
          <cell r="AM1139">
            <v>0</v>
          </cell>
        </row>
        <row r="1140">
          <cell r="I1140" t="str">
            <v>50.3.4.</v>
          </cell>
          <cell r="J1140" t="str">
            <v>Попутный нефтяной газ (НГГ)</v>
          </cell>
        </row>
        <row r="1140">
          <cell r="L1140" t="str">
            <v>Аянский (Западный) УН (ЯНГКМ)</v>
          </cell>
          <cell r="M1140" t="str">
            <v>ЦПТГ - УПППНГ ЯНГКМ</v>
          </cell>
          <cell r="N1140" t="str">
            <v>ГГП(ПНГ)</v>
          </cell>
          <cell r="O1140" t="str">
            <v>тыс.м3</v>
          </cell>
        </row>
        <row r="1140">
          <cell r="T1140">
            <v>0</v>
          </cell>
          <cell r="U1140">
            <v>0</v>
          </cell>
          <cell r="V1140">
            <v>0</v>
          </cell>
          <cell r="W1140">
            <v>0</v>
          </cell>
          <cell r="X1140">
            <v>0</v>
          </cell>
          <cell r="Y1140">
            <v>0</v>
          </cell>
          <cell r="Z1140">
            <v>0</v>
          </cell>
          <cell r="AA1140">
            <v>0</v>
          </cell>
          <cell r="AB1140">
            <v>0</v>
          </cell>
          <cell r="AC1140">
            <v>0</v>
          </cell>
          <cell r="AD1140">
            <v>0</v>
          </cell>
          <cell r="AE1140">
            <v>0</v>
          </cell>
          <cell r="AF1140">
            <v>0</v>
          </cell>
          <cell r="AG1140">
            <v>0</v>
          </cell>
          <cell r="AH1140">
            <v>0</v>
          </cell>
          <cell r="AI1140">
            <v>0</v>
          </cell>
          <cell r="AJ1140">
            <v>0</v>
          </cell>
          <cell r="AK1140">
            <v>0</v>
          </cell>
          <cell r="AL1140">
            <v>0</v>
          </cell>
          <cell r="AM1140">
            <v>0</v>
          </cell>
        </row>
        <row r="1141">
          <cell r="I1141" t="str">
            <v>50.3.5.</v>
          </cell>
          <cell r="J1141" t="str">
            <v>Продукция газовых скважин</v>
          </cell>
        </row>
        <row r="1141">
          <cell r="L1141" t="str">
            <v>ЯНГКМ</v>
          </cell>
          <cell r="M1141" t="str">
            <v>ЦПТГ - УПППНГ ЯНГКМ</v>
          </cell>
          <cell r="N1141" t="str">
            <v>ГГП(ГС)</v>
          </cell>
          <cell r="O1141" t="str">
            <v>тыс.м3</v>
          </cell>
        </row>
        <row r="1141">
          <cell r="T1141">
            <v>514.021</v>
          </cell>
          <cell r="U1141">
            <v>380.581</v>
          </cell>
          <cell r="V1141">
            <v>322.344</v>
          </cell>
          <cell r="W1141">
            <v>241.758</v>
          </cell>
          <cell r="X1141">
            <v>348.638</v>
          </cell>
          <cell r="Y1141">
            <v>261.479</v>
          </cell>
          <cell r="Z1141">
            <v>264.924</v>
          </cell>
          <cell r="AA1141">
            <v>198.693</v>
          </cell>
          <cell r="AB1141">
            <v>9.05499999999999</v>
          </cell>
          <cell r="AC1141">
            <v>6.791</v>
          </cell>
          <cell r="AD1141">
            <v>348.084</v>
          </cell>
          <cell r="AE1141">
            <v>261.063</v>
          </cell>
          <cell r="AF1141">
            <v>202.752</v>
          </cell>
          <cell r="AG1141">
            <v>152.064</v>
          </cell>
          <cell r="AH1141">
            <v>369.917</v>
          </cell>
          <cell r="AI1141">
            <v>277.438</v>
          </cell>
          <cell r="AJ1141">
            <v>358.776</v>
          </cell>
          <cell r="AK1141">
            <v>269.082</v>
          </cell>
          <cell r="AL1141">
            <v>274.164</v>
          </cell>
          <cell r="AM1141">
            <v>201.511</v>
          </cell>
        </row>
        <row r="1142">
          <cell r="I1142" t="str">
            <v>50.4.</v>
          </cell>
          <cell r="J1142" t="str">
            <v>ЦПТГ - УКПГ ЯНГКМ</v>
          </cell>
        </row>
        <row r="1142">
          <cell r="O1142" t="str">
            <v>тыс.м3</v>
          </cell>
        </row>
        <row r="1142">
          <cell r="T1142">
            <v>3402.67</v>
          </cell>
          <cell r="U1142">
            <v>2519.337</v>
          </cell>
          <cell r="V1142">
            <v>0</v>
          </cell>
          <cell r="W1142">
            <v>0</v>
          </cell>
          <cell r="X1142">
            <v>0</v>
          </cell>
          <cell r="Y1142">
            <v>0.00100000000020373</v>
          </cell>
          <cell r="Z1142">
            <v>0</v>
          </cell>
          <cell r="AA1142">
            <v>0</v>
          </cell>
          <cell r="AB1142">
            <v>-5.82645043323282E-013</v>
          </cell>
          <cell r="AC1142">
            <v>6.75015598972095E-014</v>
          </cell>
          <cell r="AD1142">
            <v>8440.44599999998</v>
          </cell>
          <cell r="AE1142">
            <v>6169.967</v>
          </cell>
          <cell r="AF1142">
            <v>0</v>
          </cell>
          <cell r="AG1142">
            <v>-0.000999999996565748</v>
          </cell>
          <cell r="AH1142">
            <v>49001.206</v>
          </cell>
          <cell r="AI1142">
            <v>33369.821</v>
          </cell>
          <cell r="AJ1142">
            <v>57661.151</v>
          </cell>
          <cell r="AK1142">
            <v>39267.244</v>
          </cell>
          <cell r="AL1142">
            <v>0</v>
          </cell>
          <cell r="AM1142">
            <v>0</v>
          </cell>
        </row>
        <row r="1143">
          <cell r="I1143" t="str">
            <v>50.4.1.</v>
          </cell>
          <cell r="J1143" t="str">
            <v>Попутный нефтяной газ</v>
          </cell>
        </row>
        <row r="1143">
          <cell r="L1143" t="str">
            <v>ЯНГКМ</v>
          </cell>
          <cell r="M1143" t="str">
            <v>ЦПТГ - ДКС ЯНГКМ</v>
          </cell>
          <cell r="N1143" t="str">
            <v>ГГП(ГС)</v>
          </cell>
          <cell r="O1143" t="str">
            <v>тыс.м3</v>
          </cell>
        </row>
        <row r="1143">
          <cell r="T1143">
            <v>949.345</v>
          </cell>
          <cell r="U1143">
            <v>702.895</v>
          </cell>
          <cell r="V1143">
            <v>0</v>
          </cell>
          <cell r="W1143">
            <v>0</v>
          </cell>
          <cell r="X1143">
            <v>0</v>
          </cell>
          <cell r="Y1143">
            <v>0</v>
          </cell>
          <cell r="Z1143">
            <v>0</v>
          </cell>
          <cell r="AA1143">
            <v>0</v>
          </cell>
          <cell r="AB1143">
            <v>-6.53699316899292E-013</v>
          </cell>
          <cell r="AC1143">
            <v>1.4210854715202E-014</v>
          </cell>
          <cell r="AD1143">
            <v>3249.572</v>
          </cell>
          <cell r="AE1143">
            <v>2375.438</v>
          </cell>
          <cell r="AF1143">
            <v>0</v>
          </cell>
          <cell r="AG1143">
            <v>0</v>
          </cell>
          <cell r="AH1143">
            <v>15876.391</v>
          </cell>
          <cell r="AI1143">
            <v>10811.822</v>
          </cell>
          <cell r="AJ1143">
            <v>19258.825</v>
          </cell>
          <cell r="AK1143">
            <v>13115.26</v>
          </cell>
          <cell r="AL1143">
            <v>0</v>
          </cell>
          <cell r="AM1143">
            <v>0</v>
          </cell>
        </row>
        <row r="1144">
          <cell r="I1144" t="str">
            <v>50.4.2.</v>
          </cell>
          <cell r="J1144" t="str">
            <v>Попутный нефтяной газ (ИНК)</v>
          </cell>
        </row>
        <row r="1144">
          <cell r="L1144" t="str">
            <v>ЯНГКМ</v>
          </cell>
          <cell r="M1144" t="str">
            <v>ЦПТГ - УКПГ ЯНГКМ</v>
          </cell>
          <cell r="N1144" t="str">
            <v>ГГП(ПНГ)</v>
          </cell>
          <cell r="O1144" t="str">
            <v>тыс.м3</v>
          </cell>
        </row>
        <row r="1144">
          <cell r="T1144">
            <v>949.345</v>
          </cell>
          <cell r="U1144">
            <v>702.895</v>
          </cell>
          <cell r="V1144">
            <v>0</v>
          </cell>
          <cell r="W1144">
            <v>0</v>
          </cell>
          <cell r="X1144">
            <v>0</v>
          </cell>
          <cell r="Y1144">
            <v>0</v>
          </cell>
          <cell r="Z1144">
            <v>0</v>
          </cell>
          <cell r="AA1144">
            <v>0</v>
          </cell>
          <cell r="AB1144">
            <v>-6.53699316899292E-013</v>
          </cell>
          <cell r="AC1144">
            <v>1.4210854715202E-014</v>
          </cell>
          <cell r="AD1144">
            <v>1088.606</v>
          </cell>
          <cell r="AE1144">
            <v>795.771000000001</v>
          </cell>
          <cell r="AF1144">
            <v>0</v>
          </cell>
          <cell r="AG1144">
            <v>0</v>
          </cell>
          <cell r="AH1144">
            <v>7398.399</v>
          </cell>
          <cell r="AI1144">
            <v>5038.31</v>
          </cell>
          <cell r="AJ1144">
            <v>8859.059</v>
          </cell>
          <cell r="AK1144">
            <v>6033.019</v>
          </cell>
          <cell r="AL1144">
            <v>0</v>
          </cell>
          <cell r="AM1144">
            <v>0</v>
          </cell>
        </row>
        <row r="1145">
          <cell r="I1145" t="str">
            <v>50.4.3.</v>
          </cell>
          <cell r="J1145" t="str">
            <v>Попутный нефтяной газ (ТОТ)</v>
          </cell>
        </row>
        <row r="1145">
          <cell r="L1145" t="str">
            <v>ЯНГКМ</v>
          </cell>
          <cell r="M1145" t="str">
            <v>ЦПТГ - УКПГ ЯНГКМ</v>
          </cell>
          <cell r="N1145" t="str">
            <v>ГГП(ПНГ)</v>
          </cell>
          <cell r="O1145" t="str">
            <v>тыс.м3</v>
          </cell>
        </row>
        <row r="1145">
          <cell r="T1145">
            <v>0</v>
          </cell>
          <cell r="U1145">
            <v>0</v>
          </cell>
          <cell r="V1145">
            <v>0</v>
          </cell>
          <cell r="W1145">
            <v>0</v>
          </cell>
          <cell r="X1145">
            <v>0</v>
          </cell>
          <cell r="Y1145">
            <v>0</v>
          </cell>
          <cell r="Z1145">
            <v>0</v>
          </cell>
          <cell r="AA1145">
            <v>0</v>
          </cell>
          <cell r="AB1145">
            <v>0</v>
          </cell>
          <cell r="AC1145">
            <v>0</v>
          </cell>
          <cell r="AD1145">
            <v>1732.022</v>
          </cell>
          <cell r="AE1145">
            <v>1266.109</v>
          </cell>
          <cell r="AF1145">
            <v>0</v>
          </cell>
          <cell r="AG1145">
            <v>0</v>
          </cell>
          <cell r="AH1145">
            <v>6112.41</v>
          </cell>
          <cell r="AI1145">
            <v>4162.551</v>
          </cell>
          <cell r="AJ1145">
            <v>7510.942</v>
          </cell>
          <cell r="AK1145">
            <v>5114.952</v>
          </cell>
          <cell r="AL1145">
            <v>0</v>
          </cell>
          <cell r="AM1145">
            <v>0</v>
          </cell>
        </row>
        <row r="1146">
          <cell r="I1146" t="str">
            <v>50.4.4.</v>
          </cell>
          <cell r="J1146" t="str">
            <v>Попутный нефтяной газ (НГГ)</v>
          </cell>
        </row>
        <row r="1146">
          <cell r="L1146" t="str">
            <v>ЯНГКМ</v>
          </cell>
          <cell r="M1146" t="str">
            <v>ЦПТГ - УКПГ ЯНГКМ</v>
          </cell>
          <cell r="N1146" t="str">
            <v>ГГП(ПНГ)</v>
          </cell>
          <cell r="O1146" t="str">
            <v>тыс.м3</v>
          </cell>
        </row>
        <row r="1146">
          <cell r="T1146">
            <v>0</v>
          </cell>
          <cell r="U1146">
            <v>0</v>
          </cell>
          <cell r="V1146">
            <v>0</v>
          </cell>
          <cell r="W1146">
            <v>0</v>
          </cell>
          <cell r="X1146">
            <v>0</v>
          </cell>
          <cell r="Y1146">
            <v>0</v>
          </cell>
          <cell r="Z1146">
            <v>0</v>
          </cell>
          <cell r="AA1146">
            <v>0</v>
          </cell>
          <cell r="AB1146">
            <v>0</v>
          </cell>
          <cell r="AC1146">
            <v>0</v>
          </cell>
          <cell r="AD1146">
            <v>428.944</v>
          </cell>
          <cell r="AE1146">
            <v>313.558</v>
          </cell>
          <cell r="AF1146">
            <v>0</v>
          </cell>
          <cell r="AG1146">
            <v>0</v>
          </cell>
          <cell r="AH1146">
            <v>2365.582</v>
          </cell>
          <cell r="AI1146">
            <v>1610.961</v>
          </cell>
          <cell r="AJ1146">
            <v>2888.824</v>
          </cell>
          <cell r="AK1146">
            <v>1967.289</v>
          </cell>
          <cell r="AL1146">
            <v>0</v>
          </cell>
          <cell r="AM1146">
            <v>0</v>
          </cell>
        </row>
        <row r="1147">
          <cell r="I1147" t="str">
            <v>50.4.5.</v>
          </cell>
          <cell r="J1147" t="str">
            <v>Продукция газовых скважин</v>
          </cell>
        </row>
        <row r="1147">
          <cell r="L1147" t="str">
            <v>ЯНГКМ</v>
          </cell>
          <cell r="M1147" t="str">
            <v>ЦПТГ - УКПГ ЯНГКМ</v>
          </cell>
          <cell r="N1147" t="str">
            <v>ГГП(ГС)</v>
          </cell>
          <cell r="O1147" t="str">
            <v>тыс.м3</v>
          </cell>
        </row>
        <row r="1147">
          <cell r="T1147">
            <v>2453.325</v>
          </cell>
          <cell r="U1147">
            <v>1816.442</v>
          </cell>
          <cell r="V1147">
            <v>0</v>
          </cell>
          <cell r="W1147">
            <v>0</v>
          </cell>
          <cell r="X1147">
            <v>0</v>
          </cell>
          <cell r="Y1147">
            <v>0.00100000000020373</v>
          </cell>
          <cell r="Z1147">
            <v>0</v>
          </cell>
          <cell r="AA1147">
            <v>0</v>
          </cell>
          <cell r="AB1147">
            <v>7.105427357601E-014</v>
          </cell>
          <cell r="AC1147">
            <v>5.32907051820075E-014</v>
          </cell>
          <cell r="AD1147">
            <v>5190.87399999998</v>
          </cell>
          <cell r="AE1147">
            <v>3794.529</v>
          </cell>
          <cell r="AF1147">
            <v>0</v>
          </cell>
          <cell r="AG1147">
            <v>-0.000999999996565748</v>
          </cell>
          <cell r="AH1147">
            <v>33124.815</v>
          </cell>
          <cell r="AI1147">
            <v>22557.999</v>
          </cell>
          <cell r="AJ1147">
            <v>38402.326</v>
          </cell>
          <cell r="AK1147">
            <v>26151.984</v>
          </cell>
          <cell r="AL1147">
            <v>0</v>
          </cell>
          <cell r="AM1147">
            <v>0</v>
          </cell>
        </row>
        <row r="1148">
          <cell r="I1148" t="str">
            <v>50.4.6.</v>
          </cell>
          <cell r="J1148" t="str">
            <v>в т.ч. Ярактинского НГКМ</v>
          </cell>
        </row>
        <row r="1148">
          <cell r="L1148" t="str">
            <v>ЯНГКМ</v>
          </cell>
          <cell r="M1148" t="str">
            <v>Энергокомплекс (Яракта УКПГ)</v>
          </cell>
          <cell r="N1148" t="str">
            <v>ГГП(ГС)без гелия</v>
          </cell>
          <cell r="O1148" t="str">
            <v>тыс.м3</v>
          </cell>
        </row>
        <row r="1148">
          <cell r="V1148">
            <v>0</v>
          </cell>
          <cell r="W1148">
            <v>0</v>
          </cell>
          <cell r="X1148">
            <v>0</v>
          </cell>
          <cell r="Y1148">
            <v>0.00100000000020373</v>
          </cell>
          <cell r="Z1148">
            <v>0</v>
          </cell>
          <cell r="AA1148">
            <v>0</v>
          </cell>
          <cell r="AB1148">
            <v>7.105427357601E-014</v>
          </cell>
          <cell r="AC1148">
            <v>5.32907051820075E-014</v>
          </cell>
          <cell r="AD1148">
            <v>4593.92299999998</v>
          </cell>
          <cell r="AE1148">
            <v>3358.158</v>
          </cell>
          <cell r="AF1148">
            <v>0</v>
          </cell>
          <cell r="AG1148">
            <v>-0.000999999996565748</v>
          </cell>
          <cell r="AH1148">
            <v>29282.337</v>
          </cell>
          <cell r="AI1148">
            <v>19941.271</v>
          </cell>
          <cell r="AJ1148">
            <v>33909.254</v>
          </cell>
          <cell r="AK1148">
            <v>23092.202</v>
          </cell>
          <cell r="AL1148">
            <v>0</v>
          </cell>
          <cell r="AM1148">
            <v>0</v>
          </cell>
        </row>
        <row r="1149">
          <cell r="I1149" t="str">
            <v>50.4.7.</v>
          </cell>
          <cell r="J1149" t="str">
            <v>в т.ч. Аянского (Западного) ЛУ</v>
          </cell>
        </row>
        <row r="1149">
          <cell r="L1149" t="str">
            <v>Аянский (Западный) УН (ЯНГКМ)</v>
          </cell>
          <cell r="M1149" t="str">
            <v>Энергокомплекс (Яракта УКПГ)</v>
          </cell>
          <cell r="N1149" t="str">
            <v>ГГП(ГС)без гелия</v>
          </cell>
          <cell r="O1149" t="str">
            <v>тыс.м3</v>
          </cell>
        </row>
        <row r="1149"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596.951</v>
          </cell>
          <cell r="AE1149">
            <v>436.371</v>
          </cell>
          <cell r="AF1149">
            <v>0</v>
          </cell>
          <cell r="AG1149">
            <v>0</v>
          </cell>
          <cell r="AH1149">
            <v>3842.478</v>
          </cell>
          <cell r="AI1149">
            <v>2616.728</v>
          </cell>
          <cell r="AJ1149">
            <v>4493.072</v>
          </cell>
          <cell r="AK1149">
            <v>3059.782</v>
          </cell>
          <cell r="AL1149">
            <v>0</v>
          </cell>
          <cell r="AM1149">
            <v>0</v>
          </cell>
        </row>
        <row r="1150">
          <cell r="I1150" t="str">
            <v>50.4.8.</v>
          </cell>
          <cell r="J1150" t="str">
            <v>в т.ч. Западно-Ярактинского УН (Ярактинское НГКМ)</v>
          </cell>
        </row>
        <row r="1150">
          <cell r="L1150" t="str">
            <v>Западно-Ярактинский УН (ЯНГКМ)</v>
          </cell>
          <cell r="M1150" t="str">
            <v>Энергокомплекс (Яракта УКПГ)</v>
          </cell>
          <cell r="N1150" t="str">
            <v>ГГП(ГС)без гелия</v>
          </cell>
          <cell r="O1150" t="str">
            <v>тыс.м3</v>
          </cell>
        </row>
        <row r="1150"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  <cell r="AI1150">
            <v>0</v>
          </cell>
          <cell r="AJ1150">
            <v>0</v>
          </cell>
          <cell r="AK1150">
            <v>0</v>
          </cell>
          <cell r="AL1150">
            <v>0</v>
          </cell>
          <cell r="AM1150">
            <v>0</v>
          </cell>
        </row>
        <row r="1151">
          <cell r="I1151" t="str">
            <v>50.4.9.</v>
          </cell>
          <cell r="J1151" t="str">
            <v>в т.ч. Кийского УН (Ярактинское НГКМ)</v>
          </cell>
        </row>
        <row r="1151">
          <cell r="L1151" t="str">
            <v>Кийский УН (Ярактинское НГКМ)</v>
          </cell>
          <cell r="M1151" t="str">
            <v>Энергокомплекс (Яракта УКПГ)</v>
          </cell>
          <cell r="N1151" t="str">
            <v>ГГП(ГС)без гелия</v>
          </cell>
          <cell r="O1151" t="str">
            <v>тыс.м3</v>
          </cell>
        </row>
        <row r="1151"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  <cell r="AI1151">
            <v>0</v>
          </cell>
          <cell r="AJ1151">
            <v>0</v>
          </cell>
          <cell r="AK1151">
            <v>0</v>
          </cell>
          <cell r="AL1151">
            <v>0</v>
          </cell>
          <cell r="AM1151">
            <v>0</v>
          </cell>
        </row>
        <row r="1152">
          <cell r="I1152" t="str">
            <v>50.4.10.</v>
          </cell>
          <cell r="J1152" t="str">
            <v>в т.ч. Западно-Ярактинского УН (Токминское НГКМ)</v>
          </cell>
        </row>
        <row r="1152">
          <cell r="L1152" t="str">
            <v>Западно-Ярактинский УН (ТНГКМ)</v>
          </cell>
          <cell r="M1152" t="str">
            <v>Энергокомплекс (Яракта УКПГ)</v>
          </cell>
          <cell r="N1152" t="str">
            <v>ГГП(ГС)без гелия</v>
          </cell>
          <cell r="O1152" t="str">
            <v>тыс.м3</v>
          </cell>
        </row>
        <row r="1152"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  <cell r="AI1152">
            <v>0</v>
          </cell>
          <cell r="AJ1152">
            <v>0</v>
          </cell>
          <cell r="AK1152">
            <v>0</v>
          </cell>
          <cell r="AL1152">
            <v>0</v>
          </cell>
          <cell r="AM1152">
            <v>0</v>
          </cell>
        </row>
        <row r="1153">
          <cell r="I1153" t="str">
            <v>50.4.11.</v>
          </cell>
          <cell r="J1153" t="str">
            <v>в т.ч. Аянского ЛУ</v>
          </cell>
        </row>
        <row r="1153">
          <cell r="L1153" t="str">
            <v>Аянский УН (ЗАНГКМ)</v>
          </cell>
          <cell r="M1153" t="str">
            <v>Энергокомплекс (Яракта УКПГ)</v>
          </cell>
          <cell r="N1153" t="str">
            <v>ГГП(ГС)без гелия</v>
          </cell>
          <cell r="O1153" t="str">
            <v>тыс.м3</v>
          </cell>
        </row>
        <row r="1153"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  <cell r="AI1153">
            <v>0</v>
          </cell>
          <cell r="AJ1153">
            <v>0</v>
          </cell>
          <cell r="AK1153">
            <v>0</v>
          </cell>
          <cell r="AL1153">
            <v>0</v>
          </cell>
          <cell r="AM1153">
            <v>0</v>
          </cell>
        </row>
        <row r="1154">
          <cell r="I1154" t="str">
            <v>50.5.</v>
          </cell>
          <cell r="J1154" t="str">
            <v>УПСГ</v>
          </cell>
        </row>
        <row r="1154">
          <cell r="O1154" t="str">
            <v>тыс.м3</v>
          </cell>
        </row>
        <row r="1154">
          <cell r="T1154">
            <v>7254.563</v>
          </cell>
          <cell r="U1154">
            <v>5376.357</v>
          </cell>
          <cell r="V1154">
            <v>7823.934</v>
          </cell>
          <cell r="W1154">
            <v>5897.068</v>
          </cell>
          <cell r="X1154">
            <v>6200</v>
          </cell>
          <cell r="Y1154">
            <v>4531.337</v>
          </cell>
          <cell r="Z1154">
            <v>4200</v>
          </cell>
          <cell r="AA1154">
            <v>3069.704</v>
          </cell>
          <cell r="AB1154">
            <v>2800</v>
          </cell>
          <cell r="AC1154">
            <v>2045.899</v>
          </cell>
          <cell r="AD1154">
            <v>6200</v>
          </cell>
          <cell r="AE1154">
            <v>4531.818</v>
          </cell>
          <cell r="AF1154">
            <v>6000</v>
          </cell>
          <cell r="AG1154">
            <v>4384.622</v>
          </cell>
          <cell r="AH1154">
            <v>6200</v>
          </cell>
          <cell r="AI1154">
            <v>4220.943</v>
          </cell>
          <cell r="AJ1154">
            <v>6000</v>
          </cell>
          <cell r="AK1154">
            <v>4084.801</v>
          </cell>
          <cell r="AL1154">
            <v>6200</v>
          </cell>
          <cell r="AM1154">
            <v>4221.321</v>
          </cell>
        </row>
        <row r="1155">
          <cell r="I1155" t="str">
            <v>50.5.1.</v>
          </cell>
          <cell r="J1155" t="str">
            <v>Попутный нефтяной газ</v>
          </cell>
        </row>
        <row r="1155">
          <cell r="L1155" t="str">
            <v>Аянский (Западный) УН (ЯНГКМ)</v>
          </cell>
          <cell r="M1155" t="str">
            <v>ЦПТГ - УКПГ ЯНГКМ</v>
          </cell>
          <cell r="N1155" t="str">
            <v>ГГП(ПНГ)</v>
          </cell>
          <cell r="O1155" t="str">
            <v>тыс.м3</v>
          </cell>
        </row>
        <row r="1155">
          <cell r="T1155">
            <v>1973.241</v>
          </cell>
          <cell r="U1155">
            <v>1462.369</v>
          </cell>
          <cell r="V1155">
            <v>2378.476</v>
          </cell>
          <cell r="W1155">
            <v>1793.371</v>
          </cell>
          <cell r="X1155">
            <v>1884.8</v>
          </cell>
          <cell r="Y1155">
            <v>1377.789</v>
          </cell>
          <cell r="Z1155">
            <v>1717.8</v>
          </cell>
          <cell r="AA1155">
            <v>1255.713</v>
          </cell>
          <cell r="AB1155">
            <v>996.8</v>
          </cell>
          <cell r="AC1155">
            <v>728.661</v>
          </cell>
          <cell r="AD1155">
            <v>2387</v>
          </cell>
          <cell r="AE1155">
            <v>1744.896</v>
          </cell>
          <cell r="AF1155">
            <v>1410</v>
          </cell>
          <cell r="AG1155">
            <v>1030.709</v>
          </cell>
          <cell r="AH1155">
            <v>2008.8</v>
          </cell>
          <cell r="AI1155">
            <v>1367.993</v>
          </cell>
          <cell r="AJ1155">
            <v>2004</v>
          </cell>
          <cell r="AK1155">
            <v>1364.724</v>
          </cell>
          <cell r="AL1155">
            <v>1810.4</v>
          </cell>
          <cell r="AM1155">
            <v>1232.882</v>
          </cell>
        </row>
        <row r="1156">
          <cell r="I1156" t="str">
            <v>50.5.2.</v>
          </cell>
          <cell r="J1156" t="str">
            <v>Попутный нефтяной газ (ТОТ)</v>
          </cell>
        </row>
        <row r="1156">
          <cell r="L1156" t="str">
            <v>ЯНГКМ</v>
          </cell>
          <cell r="M1156" t="str">
            <v>ЦПТГ - УПППНГ ЯНГКМ</v>
          </cell>
          <cell r="N1156" t="str">
            <v>ГГП(ПНГ) без гелия</v>
          </cell>
          <cell r="O1156" t="str">
            <v>тыс.м3</v>
          </cell>
        </row>
        <row r="1156">
          <cell r="T1156">
            <v>1627.924</v>
          </cell>
          <cell r="U1156">
            <v>1206.455</v>
          </cell>
          <cell r="V1156">
            <v>1469.898</v>
          </cell>
          <cell r="W1156">
            <v>1108.303</v>
          </cell>
          <cell r="X1156">
            <v>1051.718</v>
          </cell>
          <cell r="Y1156">
            <v>768.806</v>
          </cell>
          <cell r="Z1156">
            <v>1235.098</v>
          </cell>
          <cell r="AA1156">
            <v>902.857</v>
          </cell>
          <cell r="AB1156">
            <v>983.842</v>
          </cell>
          <cell r="AC1156">
            <v>719.189</v>
          </cell>
          <cell r="AD1156">
            <v>1272.271</v>
          </cell>
          <cell r="AE1156">
            <v>930.03</v>
          </cell>
          <cell r="AF1156">
            <v>902.4</v>
          </cell>
          <cell r="AG1156">
            <v>659.654</v>
          </cell>
          <cell r="AH1156">
            <v>773.388</v>
          </cell>
          <cell r="AI1156">
            <v>526.677</v>
          </cell>
          <cell r="AJ1156">
            <v>781.56</v>
          </cell>
          <cell r="AK1156">
            <v>532.242</v>
          </cell>
          <cell r="AL1156">
            <v>972.185</v>
          </cell>
          <cell r="AM1156">
            <v>662.058</v>
          </cell>
        </row>
        <row r="1157">
          <cell r="I1157" t="str">
            <v>50.5.3.</v>
          </cell>
          <cell r="J1157" t="str">
            <v>Попутный нефтяной газ (ИНК)</v>
          </cell>
        </row>
        <row r="1157">
          <cell r="O1157" t="str">
            <v>тыс.м3</v>
          </cell>
        </row>
        <row r="1157">
          <cell r="T1157">
            <v>345.317</v>
          </cell>
          <cell r="U1157">
            <v>255.914</v>
          </cell>
          <cell r="V1157">
            <v>908.578</v>
          </cell>
          <cell r="W1157">
            <v>685.068</v>
          </cell>
          <cell r="X1157">
            <v>542.823</v>
          </cell>
          <cell r="Y1157">
            <v>396.804</v>
          </cell>
          <cell r="Z1157">
            <v>159.756</v>
          </cell>
          <cell r="AA1157">
            <v>116.782</v>
          </cell>
          <cell r="AB1157">
            <v>12.958</v>
          </cell>
          <cell r="AC1157">
            <v>9.472</v>
          </cell>
          <cell r="AD1157">
            <v>799.645</v>
          </cell>
          <cell r="AE1157">
            <v>584.54</v>
          </cell>
          <cell r="AF1157">
            <v>372.24</v>
          </cell>
          <cell r="AG1157">
            <v>272.107</v>
          </cell>
          <cell r="AH1157">
            <v>936.101</v>
          </cell>
          <cell r="AI1157">
            <v>637.485</v>
          </cell>
          <cell r="AJ1157">
            <v>921.84</v>
          </cell>
          <cell r="AK1157">
            <v>627.773</v>
          </cell>
          <cell r="AL1157">
            <v>534.068</v>
          </cell>
          <cell r="AM1157">
            <v>363.7</v>
          </cell>
        </row>
        <row r="1158">
          <cell r="I1158" t="str">
            <v>50.5.4.</v>
          </cell>
          <cell r="J1158" t="str">
            <v>Попутный нефтяной газ (НГГ)</v>
          </cell>
        </row>
        <row r="1158">
          <cell r="O1158" t="str">
            <v>тыс.м3</v>
          </cell>
        </row>
        <row r="1158">
          <cell r="V1158">
            <v>0</v>
          </cell>
          <cell r="W1158">
            <v>0</v>
          </cell>
          <cell r="X1158">
            <v>290.259</v>
          </cell>
          <cell r="Y1158">
            <v>212.179</v>
          </cell>
          <cell r="Z1158">
            <v>322.946</v>
          </cell>
          <cell r="AA1158">
            <v>236.074</v>
          </cell>
          <cell r="AB1158">
            <v>0</v>
          </cell>
          <cell r="AC1158">
            <v>0</v>
          </cell>
          <cell r="AD1158">
            <v>315.084</v>
          </cell>
          <cell r="AE1158">
            <v>230.326</v>
          </cell>
          <cell r="AF1158">
            <v>135.36</v>
          </cell>
          <cell r="AG1158">
            <v>98.948</v>
          </cell>
          <cell r="AH1158">
            <v>299.311</v>
          </cell>
          <cell r="AI1158">
            <v>203.831</v>
          </cell>
          <cell r="AJ1158">
            <v>300.6</v>
          </cell>
          <cell r="AK1158">
            <v>204.709</v>
          </cell>
          <cell r="AL1158">
            <v>304.147</v>
          </cell>
          <cell r="AM1158">
            <v>207.124</v>
          </cell>
        </row>
        <row r="1159">
          <cell r="I1159" t="str">
            <v>50.5.5.</v>
          </cell>
          <cell r="J1159" t="str">
            <v>Продукция газовых скважин</v>
          </cell>
        </row>
        <row r="1159">
          <cell r="O1159" t="str">
            <v>тыс.м3</v>
          </cell>
        </row>
        <row r="1159">
          <cell r="T1159">
            <v>5281.322</v>
          </cell>
          <cell r="U1159">
            <v>3913.988</v>
          </cell>
          <cell r="V1159">
            <v>5445.458</v>
          </cell>
          <cell r="W1159">
            <v>4103.697</v>
          </cell>
          <cell r="X1159">
            <v>4315.2</v>
          </cell>
          <cell r="Y1159">
            <v>3153.548</v>
          </cell>
          <cell r="Z1159">
            <v>2482.2</v>
          </cell>
          <cell r="AA1159">
            <v>1813.991</v>
          </cell>
          <cell r="AB1159">
            <v>1803.2</v>
          </cell>
          <cell r="AC1159">
            <v>1317.238</v>
          </cell>
          <cell r="AD1159">
            <v>3813</v>
          </cell>
          <cell r="AE1159">
            <v>2786.922</v>
          </cell>
          <cell r="AF1159">
            <v>4590</v>
          </cell>
          <cell r="AG1159">
            <v>3353.913</v>
          </cell>
          <cell r="AH1159">
            <v>4191.2</v>
          </cell>
          <cell r="AI1159">
            <v>2852.95</v>
          </cell>
          <cell r="AJ1159">
            <v>3996</v>
          </cell>
          <cell r="AK1159">
            <v>2720.077</v>
          </cell>
          <cell r="AL1159">
            <v>4389.6</v>
          </cell>
          <cell r="AM1159">
            <v>2988.439</v>
          </cell>
        </row>
        <row r="1160">
          <cell r="I1160" t="str">
            <v>50.5.6.</v>
          </cell>
          <cell r="J1160" t="str">
            <v>в т.ч. Ярактинского НГКМ</v>
          </cell>
        </row>
        <row r="1160">
          <cell r="L1160" t="str">
            <v>ЯНГКМ</v>
          </cell>
          <cell r="M1160" t="str">
            <v>Энергокомплекс (Яракта УКПГ)</v>
          </cell>
          <cell r="N1160" t="str">
            <v>ГГП(ГС)без гелия</v>
          </cell>
          <cell r="O1160" t="str">
            <v>тыс.м3</v>
          </cell>
        </row>
        <row r="1160">
          <cell r="T1160">
            <v>4541.937</v>
          </cell>
          <cell r="U1160">
            <v>3366.03</v>
          </cell>
          <cell r="V1160">
            <v>4802.894</v>
          </cell>
          <cell r="W1160">
            <v>3619.461</v>
          </cell>
          <cell r="X1160">
            <v>3741.278</v>
          </cell>
          <cell r="Y1160">
            <v>2734.126</v>
          </cell>
          <cell r="Z1160">
            <v>2176.889</v>
          </cell>
          <cell r="AA1160">
            <v>1590.87</v>
          </cell>
          <cell r="AB1160">
            <v>1581.406</v>
          </cell>
          <cell r="AC1160">
            <v>1155.217</v>
          </cell>
          <cell r="AD1160">
            <v>3374.505</v>
          </cell>
          <cell r="AE1160">
            <v>2466.426</v>
          </cell>
          <cell r="AF1160">
            <v>4016.25</v>
          </cell>
          <cell r="AG1160">
            <v>2934.674</v>
          </cell>
          <cell r="AH1160">
            <v>3705.021</v>
          </cell>
          <cell r="AI1160">
            <v>2522.008</v>
          </cell>
          <cell r="AJ1160">
            <v>3528.468</v>
          </cell>
          <cell r="AK1160">
            <v>2401.828</v>
          </cell>
          <cell r="AL1160">
            <v>3845.29</v>
          </cell>
          <cell r="AM1160">
            <v>2617.873</v>
          </cell>
        </row>
        <row r="1161">
          <cell r="I1161" t="str">
            <v>50.5.7.</v>
          </cell>
          <cell r="J1161" t="str">
            <v>в т.ч. Аянского (Западного) ЛУ</v>
          </cell>
        </row>
        <row r="1161">
          <cell r="L1161" t="str">
            <v>Аянский (Западный) УН (ЯНГКМ)</v>
          </cell>
          <cell r="M1161" t="str">
            <v>Энергокомплекс (Яракта УКПГ)</v>
          </cell>
          <cell r="N1161" t="str">
            <v>ГГП(ГС)без гелия</v>
          </cell>
          <cell r="O1161" t="str">
            <v>тыс.м3</v>
          </cell>
        </row>
        <row r="1161">
          <cell r="T1161">
            <v>739.385</v>
          </cell>
          <cell r="U1161">
            <v>547.958</v>
          </cell>
          <cell r="V1161">
            <v>642.564</v>
          </cell>
          <cell r="W1161">
            <v>484.236</v>
          </cell>
          <cell r="X1161">
            <v>573.922</v>
          </cell>
          <cell r="Y1161">
            <v>419.422</v>
          </cell>
          <cell r="Z1161">
            <v>305.311</v>
          </cell>
          <cell r="AA1161">
            <v>223.121</v>
          </cell>
          <cell r="AB1161">
            <v>221.794</v>
          </cell>
          <cell r="AC1161">
            <v>162.021</v>
          </cell>
          <cell r="AD1161">
            <v>438.495</v>
          </cell>
          <cell r="AE1161">
            <v>320.496</v>
          </cell>
          <cell r="AF1161">
            <v>573.75</v>
          </cell>
          <cell r="AG1161">
            <v>419.239</v>
          </cell>
          <cell r="AH1161">
            <v>486.179</v>
          </cell>
          <cell r="AI1161">
            <v>330.942</v>
          </cell>
          <cell r="AJ1161">
            <v>467.532</v>
          </cell>
          <cell r="AK1161">
            <v>318.249</v>
          </cell>
          <cell r="AL1161">
            <v>544.31</v>
          </cell>
          <cell r="AM1161">
            <v>370.566</v>
          </cell>
        </row>
        <row r="1162">
          <cell r="I1162" t="str">
            <v>50.5.8.</v>
          </cell>
          <cell r="J1162" t="str">
            <v>в т.ч. Западно-Ярактинского УН (Ярактинское НГКМ)</v>
          </cell>
        </row>
        <row r="1162">
          <cell r="L1162" t="str">
            <v>Западно-Ярактинский УН (ЯНГКМ)</v>
          </cell>
          <cell r="M1162" t="str">
            <v>Энергокомплекс (Яракта УКПГ)</v>
          </cell>
          <cell r="N1162" t="str">
            <v>ГГП(ГС)без гелия</v>
          </cell>
          <cell r="O1162" t="str">
            <v>тыс.м3</v>
          </cell>
        </row>
        <row r="1163">
          <cell r="I1163" t="str">
            <v>50.5.9.</v>
          </cell>
          <cell r="J1163" t="str">
            <v>в т.ч. Кийского УН (Ярактинское НГКМ)</v>
          </cell>
        </row>
        <row r="1163">
          <cell r="L1163" t="str">
            <v>Кийский УН (Ярактинское НГКМ)</v>
          </cell>
          <cell r="M1163" t="str">
            <v>Энергокомплекс (Яракта УКПГ)</v>
          </cell>
          <cell r="N1163" t="str">
            <v>ГГП(ГС)без гелия</v>
          </cell>
          <cell r="O1163" t="str">
            <v>тыс.м3</v>
          </cell>
        </row>
        <row r="1163"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  <cell r="AI1163">
            <v>0</v>
          </cell>
          <cell r="AJ1163">
            <v>0</v>
          </cell>
          <cell r="AK1163">
            <v>0</v>
          </cell>
          <cell r="AL1163">
            <v>0</v>
          </cell>
          <cell r="AM1163">
            <v>0</v>
          </cell>
        </row>
        <row r="1164">
          <cell r="I1164" t="str">
            <v>50.5.10.</v>
          </cell>
          <cell r="J1164" t="str">
            <v>в т.ч. Западно-Ярактинского УН (Токминское НГКМ)</v>
          </cell>
        </row>
        <row r="1164">
          <cell r="L1164" t="str">
            <v>Западно-Ярактинский УН (ТНГКМ)</v>
          </cell>
          <cell r="M1164" t="str">
            <v>Энергокомплекс (Яракта УКПГ)</v>
          </cell>
          <cell r="N1164" t="str">
            <v>ГГП(ГС)без гелия</v>
          </cell>
          <cell r="O1164" t="str">
            <v>тыс.м3</v>
          </cell>
        </row>
        <row r="1165">
          <cell r="I1165" t="str">
            <v>50.5.11.</v>
          </cell>
          <cell r="J1165" t="str">
            <v>в т.ч. Аянского ЛУ</v>
          </cell>
        </row>
        <row r="1165">
          <cell r="L1165" t="str">
            <v>Аянский УН (ЗАНГКМ)</v>
          </cell>
          <cell r="M1165" t="str">
            <v>Энергокомплекс (Яракта УКПГ)</v>
          </cell>
          <cell r="N1165" t="str">
            <v>ГГП(ГС)без гелия</v>
          </cell>
          <cell r="O1165" t="str">
            <v>тыс.м3</v>
          </cell>
        </row>
        <row r="1166">
          <cell r="I1166" t="str">
            <v>50.6.</v>
          </cell>
          <cell r="J1166" t="str">
            <v>ЦПТГ - УКПГ-2 ЯНГКМ</v>
          </cell>
        </row>
        <row r="1166">
          <cell r="O1166" t="str">
            <v>тыс.м3</v>
          </cell>
        </row>
        <row r="1166">
          <cell r="T1166">
            <v>4955.23</v>
          </cell>
          <cell r="U1166">
            <v>3672.321</v>
          </cell>
        </row>
        <row r="1167">
          <cell r="I1167" t="str">
            <v>50.6.1.</v>
          </cell>
          <cell r="J1167" t="str">
            <v>Попутный нефтяной газ</v>
          </cell>
        </row>
        <row r="1167">
          <cell r="L1167" t="str">
            <v>Аянский (Западный) УН (ЯНГКМ)</v>
          </cell>
          <cell r="M1167" t="str">
            <v>ЦПТГ - УКПГ ЯНГКМ</v>
          </cell>
          <cell r="N1167" t="str">
            <v>ГГП(ПНГ)</v>
          </cell>
          <cell r="O1167" t="str">
            <v>тыс.м3</v>
          </cell>
        </row>
        <row r="1167">
          <cell r="T1167">
            <v>1347.823</v>
          </cell>
          <cell r="U1167">
            <v>998.872</v>
          </cell>
        </row>
        <row r="1168">
          <cell r="I1168" t="str">
            <v>50.6.2.</v>
          </cell>
          <cell r="J1168" t="str">
            <v>Попутный нефтяной газ (ТОТ)</v>
          </cell>
        </row>
        <row r="1168">
          <cell r="L1168" t="str">
            <v>ЯНГКМ</v>
          </cell>
          <cell r="M1168" t="str">
            <v>ЦПТГ - УПППНГ ЯНГКМ</v>
          </cell>
          <cell r="N1168" t="str">
            <v>ГГП(ПНГ) без гелия</v>
          </cell>
          <cell r="O1168" t="str">
            <v>тыс.м3</v>
          </cell>
        </row>
        <row r="1168">
          <cell r="T1168">
            <v>1111.954</v>
          </cell>
          <cell r="U1168">
            <v>824.069</v>
          </cell>
        </row>
        <row r="1169">
          <cell r="I1169" t="str">
            <v>50.6.3.</v>
          </cell>
          <cell r="J1169" t="str">
            <v>Попутный нефтяной газ (ИНК)</v>
          </cell>
        </row>
        <row r="1169">
          <cell r="O1169" t="str">
            <v>тыс.м3</v>
          </cell>
        </row>
        <row r="1169">
          <cell r="T1169">
            <v>235.869</v>
          </cell>
          <cell r="U1169">
            <v>174.803</v>
          </cell>
        </row>
        <row r="1170">
          <cell r="I1170" t="str">
            <v>50.6.4.</v>
          </cell>
          <cell r="J1170" t="str">
            <v>Попутный нефтяной газ (НГГ)</v>
          </cell>
        </row>
        <row r="1170">
          <cell r="O1170" t="str">
            <v>тыс.м3</v>
          </cell>
        </row>
        <row r="1171">
          <cell r="I1171" t="str">
            <v>50.6.5.</v>
          </cell>
          <cell r="J1171" t="str">
            <v>Продукция газовых скважин</v>
          </cell>
        </row>
        <row r="1171">
          <cell r="O1171" t="str">
            <v>тыс.м3</v>
          </cell>
        </row>
        <row r="1171">
          <cell r="T1171">
            <v>3607.407</v>
          </cell>
          <cell r="U1171">
            <v>2673.449</v>
          </cell>
        </row>
        <row r="1172">
          <cell r="I1172" t="str">
            <v>50.6.6.</v>
          </cell>
          <cell r="J1172" t="str">
            <v>в т.ч. Ярактинского НГКМ</v>
          </cell>
        </row>
        <row r="1172">
          <cell r="L1172" t="str">
            <v>ЯНГКМ</v>
          </cell>
          <cell r="M1172" t="str">
            <v>Энергокомплекс (Яракта УКПГ)</v>
          </cell>
          <cell r="N1172" t="str">
            <v>ГГП(ГС)без гелия</v>
          </cell>
          <cell r="O1172" t="str">
            <v>тыс.м3</v>
          </cell>
        </row>
        <row r="1172">
          <cell r="T1172">
            <v>3102.37</v>
          </cell>
          <cell r="U1172">
            <v>2299.166</v>
          </cell>
        </row>
        <row r="1173">
          <cell r="I1173" t="str">
            <v>50.6.7.</v>
          </cell>
          <cell r="J1173" t="str">
            <v>в т.ч. Аянского (Западного) ЛУ</v>
          </cell>
        </row>
        <row r="1173">
          <cell r="L1173" t="str">
            <v>Аянский (Западный) УН (ЯНГКМ)</v>
          </cell>
          <cell r="M1173" t="str">
            <v>Энергокомплекс (Яракта УКПГ)</v>
          </cell>
          <cell r="N1173" t="str">
            <v>ГГП(ГС)без гелия</v>
          </cell>
          <cell r="O1173" t="str">
            <v>тыс.м3</v>
          </cell>
        </row>
        <row r="1173">
          <cell r="T1173">
            <v>505.037</v>
          </cell>
          <cell r="U1173">
            <v>374.283</v>
          </cell>
        </row>
        <row r="1174">
          <cell r="I1174" t="str">
            <v>50.6.8.</v>
          </cell>
          <cell r="J1174" t="str">
            <v>в т.ч. Западно-Ярактинского УН (Ярактинское НГКМ)</v>
          </cell>
        </row>
        <row r="1174">
          <cell r="L1174" t="str">
            <v>Западно-Ярактинский УН (ЯНГКМ)</v>
          </cell>
          <cell r="M1174" t="str">
            <v>Энергокомплекс (Яракта УКПГ)</v>
          </cell>
          <cell r="N1174" t="str">
            <v>ГГП(ГС)без гелия</v>
          </cell>
          <cell r="O1174" t="str">
            <v>тыс.м3</v>
          </cell>
        </row>
        <row r="1175">
          <cell r="I1175" t="str">
            <v>50.6.9.</v>
          </cell>
          <cell r="J1175" t="str">
            <v>в т.ч. Кийского УН (Ярактинское НГКМ)</v>
          </cell>
        </row>
        <row r="1175">
          <cell r="L1175" t="str">
            <v>Кийский УН (Ярактинское НГКМ)</v>
          </cell>
          <cell r="M1175" t="str">
            <v>Энергокомплекс (Яракта УКПГ)</v>
          </cell>
          <cell r="N1175" t="str">
            <v>ГГП(ГС)без гелия</v>
          </cell>
          <cell r="O1175" t="str">
            <v>тыс.м3</v>
          </cell>
        </row>
        <row r="1175">
          <cell r="T1175">
            <v>0</v>
          </cell>
          <cell r="U1175">
            <v>0</v>
          </cell>
        </row>
        <row r="1176">
          <cell r="I1176" t="str">
            <v>50.6.10.</v>
          </cell>
          <cell r="J1176" t="str">
            <v>в т.ч. Западно-Ярактинского УН (Токминское НГКМ)</v>
          </cell>
        </row>
        <row r="1176">
          <cell r="L1176" t="str">
            <v>Западно-Ярактинский УН (ТНГКМ)</v>
          </cell>
          <cell r="M1176" t="str">
            <v>Энергокомплекс (Яракта УКПГ)</v>
          </cell>
          <cell r="N1176" t="str">
            <v>ГГП(ГС)без гелия</v>
          </cell>
          <cell r="O1176" t="str">
            <v>тыс.м3</v>
          </cell>
        </row>
        <row r="1177">
          <cell r="I1177" t="str">
            <v>50.6.11.</v>
          </cell>
          <cell r="J1177" t="str">
            <v>в т.ч. Аянского ЛУ</v>
          </cell>
        </row>
        <row r="1177">
          <cell r="L1177" t="str">
            <v>Аянский УН (ЗАНГКМ)</v>
          </cell>
          <cell r="M1177" t="str">
            <v>Энергокомплекс (Яракта УКПГ)</v>
          </cell>
          <cell r="N1177" t="str">
            <v>ГГП(ГС)без гелия</v>
          </cell>
          <cell r="O1177" t="str">
            <v>тыс.м3</v>
          </cell>
        </row>
        <row r="1178">
          <cell r="I1178" t="str">
            <v>50.7.</v>
          </cell>
          <cell r="J1178" t="str">
            <v>ЦПТГ - УКПГ МНГКМ</v>
          </cell>
        </row>
        <row r="1178">
          <cell r="O1178" t="str">
            <v>тыс.м3</v>
          </cell>
        </row>
        <row r="1178">
          <cell r="T1178">
            <v>0</v>
          </cell>
          <cell r="U1178">
            <v>0</v>
          </cell>
          <cell r="V1178">
            <v>0</v>
          </cell>
          <cell r="W1178">
            <v>0</v>
          </cell>
        </row>
        <row r="1179">
          <cell r="I1179" t="str">
            <v>50.7.1.</v>
          </cell>
          <cell r="J1179" t="str">
            <v>Попутный нефтяной газ</v>
          </cell>
        </row>
        <row r="1179">
          <cell r="O1179" t="str">
            <v>тыс.м3</v>
          </cell>
        </row>
        <row r="1180">
          <cell r="I1180" t="str">
            <v>50.7.2.</v>
          </cell>
          <cell r="J1180" t="str">
            <v>Деэтанизированный конденсат</v>
          </cell>
        </row>
        <row r="1180">
          <cell r="O1180" t="str">
            <v>тыс.м3</v>
          </cell>
        </row>
        <row r="1181">
          <cell r="I1181" t="str">
            <v>49.4.</v>
          </cell>
          <cell r="J1181" t="str">
            <v>Технологические сбросы на факел КПХиО (ПТ)</v>
          </cell>
        </row>
        <row r="1181">
          <cell r="M1181" t="str">
            <v>Прочие собств. нужды (ПБТ Усть-Кут)</v>
          </cell>
          <cell r="N1181" t="str">
            <v>ПТ</v>
          </cell>
          <cell r="O1181" t="str">
            <v>тонн</v>
          </cell>
        </row>
        <row r="1181">
          <cell r="Q1181">
            <v>136.316</v>
          </cell>
        </row>
        <row r="1181">
          <cell r="S1181">
            <v>366.849</v>
          </cell>
        </row>
        <row r="1181">
          <cell r="U1181">
            <v>277.488</v>
          </cell>
        </row>
        <row r="1181">
          <cell r="W1181">
            <v>268.537</v>
          </cell>
        </row>
        <row r="1181">
          <cell r="Y1181">
            <v>124</v>
          </cell>
        </row>
        <row r="1181">
          <cell r="AA1181">
            <v>120</v>
          </cell>
        </row>
        <row r="1181">
          <cell r="AC1181">
            <v>124</v>
          </cell>
        </row>
        <row r="1181">
          <cell r="AE1181">
            <v>124</v>
          </cell>
        </row>
        <row r="1181">
          <cell r="AG1181">
            <v>120</v>
          </cell>
        </row>
        <row r="1181">
          <cell r="AI1181">
            <v>124</v>
          </cell>
        </row>
        <row r="1181">
          <cell r="AK1181">
            <v>120</v>
          </cell>
        </row>
        <row r="1181">
          <cell r="AM1181">
            <v>62</v>
          </cell>
        </row>
        <row r="1182">
          <cell r="I1182" t="str">
            <v>50.1.1.</v>
          </cell>
          <cell r="J1182" t="str">
            <v>УКГПЗ - ГФУ (ПТ)</v>
          </cell>
        </row>
        <row r="1182">
          <cell r="O1182" t="str">
            <v>тонн</v>
          </cell>
        </row>
        <row r="1183">
          <cell r="I1183" t="str">
            <v>50.1</v>
          </cell>
          <cell r="J1183" t="str">
            <v>УКГПЗ - ГФУ (Этан)</v>
          </cell>
        </row>
        <row r="1183">
          <cell r="O1183" t="str">
            <v>тонн</v>
          </cell>
        </row>
        <row r="1184">
          <cell r="I1184" t="str">
            <v>50.2</v>
          </cell>
          <cell r="J1184" t="str">
            <v>ООО ИЗП (Этан)</v>
          </cell>
        </row>
        <row r="1184">
          <cell r="O1184" t="str">
            <v>тонн</v>
          </cell>
        </row>
        <row r="1184">
          <cell r="Y1184">
            <v>0</v>
          </cell>
        </row>
        <row r="1184">
          <cell r="AA1184">
            <v>0</v>
          </cell>
        </row>
        <row r="1184">
          <cell r="AC1184">
            <v>0</v>
          </cell>
        </row>
        <row r="1184">
          <cell r="AE1184">
            <v>0</v>
          </cell>
        </row>
        <row r="1184">
          <cell r="AG1184">
            <v>0</v>
          </cell>
        </row>
        <row r="1184">
          <cell r="AI1184">
            <v>0</v>
          </cell>
        </row>
        <row r="1184">
          <cell r="AK1184">
            <v>0</v>
          </cell>
        </row>
        <row r="1184">
          <cell r="AM1184">
            <v>0</v>
          </cell>
        </row>
        <row r="1185">
          <cell r="I1185">
            <v>72</v>
          </cell>
          <cell r="J1185" t="str">
            <v>Объем выработки СГК для реализации, отгрузки</v>
          </cell>
          <cell r="K1185">
            <v>1</v>
          </cell>
        </row>
        <row r="1185">
          <cell r="O1185" t="str">
            <v>тонн</v>
          </cell>
        </row>
        <row r="1185">
          <cell r="Q1185">
            <v>44011.473</v>
          </cell>
        </row>
        <row r="1185">
          <cell r="S1185">
            <v>41804.422</v>
          </cell>
        </row>
        <row r="1185">
          <cell r="U1185">
            <v>41842.557</v>
          </cell>
        </row>
        <row r="1185">
          <cell r="W1185">
            <v>39512.229</v>
          </cell>
        </row>
        <row r="1185">
          <cell r="Y1185">
            <v>37091.424</v>
          </cell>
        </row>
        <row r="1185">
          <cell r="AA1185">
            <v>24535.312</v>
          </cell>
        </row>
        <row r="1185">
          <cell r="AC1185">
            <v>9416.59</v>
          </cell>
        </row>
        <row r="1185">
          <cell r="AE1185">
            <v>30235.152</v>
          </cell>
        </row>
        <row r="1185">
          <cell r="AG1185">
            <v>34224.014</v>
          </cell>
        </row>
        <row r="1185">
          <cell r="AI1185">
            <v>50709.93</v>
          </cell>
        </row>
        <row r="1185">
          <cell r="AK1185">
            <v>47644.168</v>
          </cell>
        </row>
        <row r="1185">
          <cell r="AM1185">
            <v>45102.812</v>
          </cell>
        </row>
        <row r="1186">
          <cell r="I1186">
            <v>62</v>
          </cell>
          <cell r="J1186" t="str">
            <v>Выработка СГК с ВГО</v>
          </cell>
          <cell r="K1186">
            <v>1</v>
          </cell>
        </row>
        <row r="1186">
          <cell r="O1186" t="str">
            <v>тонн</v>
          </cell>
        </row>
        <row r="1186">
          <cell r="Q1186">
            <v>56935.874</v>
          </cell>
        </row>
        <row r="1186">
          <cell r="S1186">
            <v>51530.632</v>
          </cell>
        </row>
        <row r="1186">
          <cell r="U1186">
            <v>48695.502</v>
          </cell>
        </row>
        <row r="1186">
          <cell r="W1186">
            <v>51246.917</v>
          </cell>
        </row>
        <row r="1186">
          <cell r="Y1186">
            <v>41168.709</v>
          </cell>
        </row>
        <row r="1186">
          <cell r="AA1186">
            <v>26975.998</v>
          </cell>
        </row>
        <row r="1186">
          <cell r="AC1186">
            <v>13304.663</v>
          </cell>
        </row>
        <row r="1186">
          <cell r="AE1186">
            <v>32601.348</v>
          </cell>
        </row>
        <row r="1186">
          <cell r="AG1186">
            <v>38053.213</v>
          </cell>
        </row>
        <row r="1186">
          <cell r="AI1186">
            <v>65157.574</v>
          </cell>
        </row>
        <row r="1186">
          <cell r="AK1186">
            <v>62646.362</v>
          </cell>
        </row>
        <row r="1186">
          <cell r="AM1186">
            <v>62844.654</v>
          </cell>
        </row>
        <row r="1187">
          <cell r="I1187" t="str">
            <v>62.1.</v>
          </cell>
          <cell r="J1187" t="str">
            <v>ЦПТГ - УПППНГ ЯНГКМ</v>
          </cell>
        </row>
        <row r="1187">
          <cell r="O1187" t="str">
            <v>тонн</v>
          </cell>
        </row>
        <row r="1187">
          <cell r="Q1187">
            <v>7347.074</v>
          </cell>
        </row>
        <row r="1187">
          <cell r="S1187">
            <v>6663.321</v>
          </cell>
        </row>
        <row r="1187">
          <cell r="U1187">
            <v>6944.152</v>
          </cell>
        </row>
        <row r="1187">
          <cell r="W1187">
            <v>6587.612</v>
          </cell>
        </row>
        <row r="1187">
          <cell r="Y1187">
            <v>6082.73</v>
          </cell>
        </row>
        <row r="1187">
          <cell r="AA1187">
            <v>5623.003</v>
          </cell>
        </row>
        <row r="1187">
          <cell r="AC1187">
            <v>876.538</v>
          </cell>
        </row>
        <row r="1187">
          <cell r="AE1187">
            <v>6021.507</v>
          </cell>
        </row>
        <row r="1187">
          <cell r="AG1187">
            <v>4762.391</v>
          </cell>
        </row>
        <row r="1187">
          <cell r="AI1187">
            <v>6943.121</v>
          </cell>
        </row>
        <row r="1187">
          <cell r="AK1187">
            <v>6410.746</v>
          </cell>
        </row>
        <row r="1187">
          <cell r="AM1187">
            <v>5879.847</v>
          </cell>
        </row>
        <row r="1188">
          <cell r="I1188" t="str">
            <v>62.1.0.</v>
          </cell>
          <cell r="J1188" t="str">
            <v>Попутный нефтяной газ</v>
          </cell>
        </row>
        <row r="1188">
          <cell r="L1188" t="str">
            <v>Аянский (Западный) УН (ЯНГКМ)</v>
          </cell>
          <cell r="M1188" t="str">
            <v>ЦПТГ - УКПГ ЯНГКМ</v>
          </cell>
          <cell r="N1188" t="str">
            <v>ГГП(ПНГ)</v>
          </cell>
          <cell r="O1188" t="str">
            <v>тонн</v>
          </cell>
        </row>
        <row r="1188">
          <cell r="Q1188">
            <v>595.382</v>
          </cell>
        </row>
        <row r="1188">
          <cell r="S1188">
            <v>696.972</v>
          </cell>
        </row>
        <row r="1188">
          <cell r="U1188">
            <v>683.289</v>
          </cell>
        </row>
        <row r="1188">
          <cell r="W1188">
            <v>385.006</v>
          </cell>
        </row>
        <row r="1188">
          <cell r="Y1188">
            <v>277.117</v>
          </cell>
        </row>
        <row r="1188">
          <cell r="AA1188">
            <v>709.808</v>
          </cell>
        </row>
        <row r="1188">
          <cell r="AC1188">
            <v>507.633</v>
          </cell>
        </row>
        <row r="1188">
          <cell r="AE1188">
            <v>227.001</v>
          </cell>
        </row>
        <row r="1188">
          <cell r="AG1188">
            <v>883.919</v>
          </cell>
        </row>
        <row r="1188">
          <cell r="AI1188">
            <v>241.657</v>
          </cell>
        </row>
        <row r="1188">
          <cell r="AK1188">
            <v>235.442</v>
          </cell>
        </row>
        <row r="1188">
          <cell r="AM1188">
            <v>847.461</v>
          </cell>
        </row>
        <row r="1189">
          <cell r="I1189" t="str">
            <v>62.2.</v>
          </cell>
          <cell r="J1189" t="str">
            <v>Попутный нефтяной газ (ИНК)</v>
          </cell>
        </row>
        <row r="1189">
          <cell r="L1189" t="str">
            <v>ЯНГКМ</v>
          </cell>
          <cell r="M1189" t="str">
            <v>ЦПТГ - УПППНГ ЯНГКМ</v>
          </cell>
          <cell r="N1189" t="str">
            <v>ГГП(ПНГ) без гелия</v>
          </cell>
          <cell r="O1189" t="str">
            <v>тонн</v>
          </cell>
        </row>
        <row r="1189">
          <cell r="Q1189">
            <v>595.382</v>
          </cell>
        </row>
        <row r="1189">
          <cell r="S1189">
            <v>696.972</v>
          </cell>
        </row>
        <row r="1189">
          <cell r="U1189">
            <v>683.289</v>
          </cell>
        </row>
        <row r="1189">
          <cell r="W1189">
            <v>385.006</v>
          </cell>
        </row>
        <row r="1189">
          <cell r="Y1189">
            <v>277.117</v>
          </cell>
        </row>
        <row r="1189">
          <cell r="AA1189">
            <v>709.808</v>
          </cell>
        </row>
        <row r="1189">
          <cell r="AC1189">
            <v>507.633</v>
          </cell>
        </row>
        <row r="1189">
          <cell r="AE1189">
            <v>227.001</v>
          </cell>
        </row>
        <row r="1189">
          <cell r="AG1189">
            <v>883.919</v>
          </cell>
        </row>
        <row r="1189">
          <cell r="AI1189">
            <v>241.657</v>
          </cell>
        </row>
        <row r="1189">
          <cell r="AK1189">
            <v>235.442</v>
          </cell>
        </row>
        <row r="1189">
          <cell r="AM1189">
            <v>847.461</v>
          </cell>
        </row>
        <row r="1190">
          <cell r="I1190" t="str">
            <v>62.2.1.</v>
          </cell>
          <cell r="J1190" t="str">
            <v>Попутный нефтяной газ (ТОТ)</v>
          </cell>
        </row>
        <row r="1190">
          <cell r="O1190" t="str">
            <v>тонн</v>
          </cell>
        </row>
        <row r="1190">
          <cell r="Q1190">
            <v>0</v>
          </cell>
        </row>
        <row r="1190">
          <cell r="S1190">
            <v>0</v>
          </cell>
        </row>
        <row r="1190">
          <cell r="U1190">
            <v>0</v>
          </cell>
        </row>
        <row r="1190">
          <cell r="W1190">
            <v>0</v>
          </cell>
        </row>
        <row r="1190">
          <cell r="Y1190">
            <v>0</v>
          </cell>
        </row>
        <row r="1190">
          <cell r="AA1190">
            <v>0</v>
          </cell>
        </row>
        <row r="1190">
          <cell r="AC1190">
            <v>0</v>
          </cell>
        </row>
        <row r="1190">
          <cell r="AE1190">
            <v>0</v>
          </cell>
        </row>
        <row r="1190">
          <cell r="AG1190">
            <v>0</v>
          </cell>
        </row>
        <row r="1190">
          <cell r="AI1190">
            <v>0</v>
          </cell>
        </row>
        <row r="1190">
          <cell r="AK1190">
            <v>0</v>
          </cell>
        </row>
        <row r="1190">
          <cell r="AM1190">
            <v>0</v>
          </cell>
        </row>
        <row r="1191">
          <cell r="I1191" t="str">
            <v>62.2.2.</v>
          </cell>
          <cell r="J1191" t="str">
            <v>Попутный нефтяной газ (НГГ)</v>
          </cell>
        </row>
        <row r="1191">
          <cell r="O1191" t="str">
            <v>тонн</v>
          </cell>
        </row>
        <row r="1191">
          <cell r="Q1191">
            <v>0</v>
          </cell>
        </row>
        <row r="1191">
          <cell r="S1191">
            <v>0</v>
          </cell>
        </row>
        <row r="1191">
          <cell r="U1191">
            <v>0</v>
          </cell>
        </row>
        <row r="1191">
          <cell r="W1191">
            <v>0</v>
          </cell>
        </row>
        <row r="1191">
          <cell r="Y1191">
            <v>0</v>
          </cell>
        </row>
        <row r="1191">
          <cell r="AA1191">
            <v>0</v>
          </cell>
        </row>
        <row r="1191">
          <cell r="AC1191">
            <v>0</v>
          </cell>
        </row>
        <row r="1191">
          <cell r="AE1191">
            <v>0</v>
          </cell>
        </row>
        <row r="1191">
          <cell r="AG1191">
            <v>0</v>
          </cell>
        </row>
        <row r="1191">
          <cell r="AI1191">
            <v>0</v>
          </cell>
        </row>
        <row r="1191">
          <cell r="AK1191">
            <v>0</v>
          </cell>
        </row>
        <row r="1191">
          <cell r="AM1191">
            <v>0</v>
          </cell>
        </row>
        <row r="1192">
          <cell r="I1192" t="str">
            <v>62.3.</v>
          </cell>
          <cell r="J1192" t="str">
            <v>Деэтанизированный конденсат</v>
          </cell>
        </row>
        <row r="1192">
          <cell r="L1192" t="str">
            <v>ЯНГКМ</v>
          </cell>
          <cell r="M1192" t="str">
            <v>ЦПТГ - УПППНГ ЯНГКМ</v>
          </cell>
          <cell r="N1192" t="str">
            <v>ДЭК</v>
          </cell>
          <cell r="O1192" t="str">
            <v>тонн</v>
          </cell>
        </row>
        <row r="1192">
          <cell r="Q1192">
            <v>4848.437</v>
          </cell>
        </row>
        <row r="1192">
          <cell r="S1192">
            <v>3998.534</v>
          </cell>
        </row>
        <row r="1192">
          <cell r="U1192">
            <v>4555.877</v>
          </cell>
        </row>
        <row r="1192">
          <cell r="W1192">
            <v>4821.134</v>
          </cell>
        </row>
        <row r="1192">
          <cell r="Y1192">
            <v>4316.073</v>
          </cell>
        </row>
        <row r="1192">
          <cell r="AA1192">
            <v>3572.582</v>
          </cell>
        </row>
        <row r="1192">
          <cell r="AC1192">
            <v>126.364</v>
          </cell>
        </row>
        <row r="1192">
          <cell r="AE1192">
            <v>4472.963</v>
          </cell>
        </row>
        <row r="1192">
          <cell r="AG1192">
            <v>2467.183</v>
          </cell>
        </row>
        <row r="1192">
          <cell r="AI1192">
            <v>4141.356</v>
          </cell>
        </row>
        <row r="1192">
          <cell r="AK1192">
            <v>4657.93</v>
          </cell>
        </row>
        <row r="1192">
          <cell r="AM1192">
            <v>3452.26</v>
          </cell>
        </row>
        <row r="1193">
          <cell r="I1193" t="str">
            <v>62.4.</v>
          </cell>
          <cell r="J1193" t="str">
            <v>ДЭК с МНГКМ</v>
          </cell>
        </row>
        <row r="1193">
          <cell r="L1193" t="str">
            <v>МНГКМ</v>
          </cell>
          <cell r="M1193" t="str">
            <v>ЦПТГ - УПППНГ ЯНГКМ</v>
          </cell>
          <cell r="N1193" t="str">
            <v>ДЭК</v>
          </cell>
          <cell r="O1193" t="str">
            <v>тонн</v>
          </cell>
        </row>
        <row r="1193">
          <cell r="Q1193">
            <v>107.66</v>
          </cell>
        </row>
        <row r="1193">
          <cell r="S1193">
            <v>290.143</v>
          </cell>
        </row>
        <row r="1193">
          <cell r="U1193">
            <v>264.679</v>
          </cell>
        </row>
        <row r="1193">
          <cell r="W1193">
            <v>9.5</v>
          </cell>
        </row>
        <row r="1193">
          <cell r="Y1193">
            <v>0</v>
          </cell>
        </row>
        <row r="1193">
          <cell r="AA1193">
            <v>0</v>
          </cell>
        </row>
        <row r="1193">
          <cell r="AC1193">
            <v>0</v>
          </cell>
        </row>
        <row r="1193">
          <cell r="AE1193">
            <v>0</v>
          </cell>
        </row>
        <row r="1193">
          <cell r="AG1193">
            <v>0</v>
          </cell>
        </row>
        <row r="1193">
          <cell r="AI1193">
            <v>1070.135</v>
          </cell>
        </row>
        <row r="1193">
          <cell r="AK1193">
            <v>0</v>
          </cell>
        </row>
        <row r="1193">
          <cell r="AM1193">
            <v>0</v>
          </cell>
        </row>
        <row r="1194">
          <cell r="I1194" t="str">
            <v>62.5.</v>
          </cell>
          <cell r="J1194" t="str">
            <v>ШФЛУ ИНМ</v>
          </cell>
        </row>
        <row r="1194">
          <cell r="L1194" t="str">
            <v>Западно-Ярактинский УН (ИНМ)</v>
          </cell>
          <cell r="M1194" t="str">
            <v>ЦПТГ - УПППНГ ЯНГКМ</v>
          </cell>
          <cell r="N1194" t="str">
            <v>ШФЛУ</v>
          </cell>
          <cell r="O1194" t="str">
            <v>тонн</v>
          </cell>
        </row>
        <row r="1194">
          <cell r="Q1194">
            <v>1795.595</v>
          </cell>
        </row>
        <row r="1194">
          <cell r="S1194">
            <v>1645.191</v>
          </cell>
        </row>
        <row r="1194">
          <cell r="U1194">
            <v>1425.159</v>
          </cell>
        </row>
        <row r="1194">
          <cell r="W1194">
            <v>1371.972</v>
          </cell>
        </row>
        <row r="1194">
          <cell r="Y1194">
            <v>1489.54</v>
          </cell>
        </row>
        <row r="1194">
          <cell r="AA1194">
            <v>1340.613</v>
          </cell>
        </row>
        <row r="1194">
          <cell r="AC1194">
            <v>242.541</v>
          </cell>
        </row>
        <row r="1194">
          <cell r="AE1194">
            <v>1321.543</v>
          </cell>
        </row>
        <row r="1194">
          <cell r="AG1194">
            <v>1411.289</v>
          </cell>
        </row>
        <row r="1194">
          <cell r="AI1194">
            <v>1489.973</v>
          </cell>
        </row>
        <row r="1194">
          <cell r="AK1194">
            <v>1517.374</v>
          </cell>
        </row>
        <row r="1194">
          <cell r="AM1194">
            <v>1580.126</v>
          </cell>
        </row>
        <row r="1195">
          <cell r="I1195" t="str">
            <v>62.5.1</v>
          </cell>
          <cell r="J1195" t="str">
            <v>СГ ГФУ</v>
          </cell>
        </row>
        <row r="1195">
          <cell r="O1195" t="str">
            <v>тонн</v>
          </cell>
        </row>
        <row r="1195">
          <cell r="Q1195">
            <v>0</v>
          </cell>
        </row>
        <row r="1195">
          <cell r="S1195">
            <v>0</v>
          </cell>
        </row>
        <row r="1195">
          <cell r="U1195">
            <v>0</v>
          </cell>
        </row>
        <row r="1196">
          <cell r="I1196" t="str">
            <v>62.6.</v>
          </cell>
          <cell r="J1196" t="str">
            <v>ЦПТГ - УКПГ-2 ЯНГКМ</v>
          </cell>
        </row>
        <row r="1196">
          <cell r="O1196" t="str">
            <v>тонн</v>
          </cell>
        </row>
        <row r="1196">
          <cell r="Q1196">
            <v>17402.3</v>
          </cell>
        </row>
        <row r="1196">
          <cell r="S1196">
            <v>18668.6</v>
          </cell>
        </row>
        <row r="1196">
          <cell r="U1196">
            <v>20737.38</v>
          </cell>
        </row>
        <row r="1196">
          <cell r="W1196">
            <v>19796.343</v>
          </cell>
        </row>
        <row r="1196">
          <cell r="Y1196">
            <v>21097.686</v>
          </cell>
        </row>
        <row r="1196">
          <cell r="AA1196">
            <v>11064.272</v>
          </cell>
        </row>
        <row r="1196">
          <cell r="AC1196">
            <v>6518.648</v>
          </cell>
        </row>
        <row r="1196">
          <cell r="AE1196">
            <v>15779.578</v>
          </cell>
        </row>
        <row r="1196">
          <cell r="AG1196">
            <v>21611.912</v>
          </cell>
        </row>
        <row r="1196">
          <cell r="AI1196">
            <v>21950.462</v>
          </cell>
        </row>
        <row r="1196">
          <cell r="AK1196">
            <v>21893.511</v>
          </cell>
        </row>
        <row r="1196">
          <cell r="AM1196">
            <v>21413.634</v>
          </cell>
        </row>
        <row r="1197">
          <cell r="I1197" t="str">
            <v>62.6.0.</v>
          </cell>
          <cell r="J1197" t="str">
            <v>Попутный нефтяной газ</v>
          </cell>
        </row>
        <row r="1197">
          <cell r="L1197" t="str">
            <v>Аянский (Западный) УН (ЯНГКМ)</v>
          </cell>
          <cell r="M1197" t="str">
            <v>ЦПТГ - УКПГ ЯНГКМ</v>
          </cell>
          <cell r="N1197" t="str">
            <v>ГГП(ПНГ)</v>
          </cell>
          <cell r="O1197" t="str">
            <v>тонн</v>
          </cell>
        </row>
        <row r="1197">
          <cell r="Q1197">
            <v>2560.656</v>
          </cell>
        </row>
        <row r="1197">
          <cell r="S1197">
            <v>2801.051</v>
          </cell>
        </row>
        <row r="1197">
          <cell r="U1197">
            <v>3738.798</v>
          </cell>
        </row>
        <row r="1197">
          <cell r="W1197">
            <v>2469.446</v>
          </cell>
        </row>
        <row r="1197">
          <cell r="Y1197">
            <v>2468.967</v>
          </cell>
        </row>
        <row r="1197">
          <cell r="AA1197">
            <v>2243.659</v>
          </cell>
        </row>
        <row r="1197">
          <cell r="AC1197">
            <v>997.407</v>
          </cell>
        </row>
        <row r="1197">
          <cell r="AE1197">
            <v>3078.357</v>
          </cell>
        </row>
        <row r="1197">
          <cell r="AG1197">
            <v>2435.606</v>
          </cell>
        </row>
        <row r="1197">
          <cell r="AI1197">
            <v>3726.629</v>
          </cell>
        </row>
        <row r="1197">
          <cell r="AK1197">
            <v>3746.58</v>
          </cell>
        </row>
        <row r="1197">
          <cell r="AM1197">
            <v>3438.479</v>
          </cell>
        </row>
        <row r="1198">
          <cell r="I1198" t="str">
            <v>62.39.</v>
          </cell>
          <cell r="J1198" t="str">
            <v>Попутный нефтяной газ (ТОТ)</v>
          </cell>
        </row>
        <row r="1198">
          <cell r="L1198" t="str">
            <v>ЯНГКМ</v>
          </cell>
          <cell r="M1198" t="str">
            <v>ЦПТГ - УПППНГ ЯНГКМ</v>
          </cell>
          <cell r="N1198" t="str">
            <v>ГГП(ПНГ) без гелия</v>
          </cell>
          <cell r="O1198" t="str">
            <v>тонн</v>
          </cell>
        </row>
        <row r="1198">
          <cell r="Q1198">
            <v>1864.158</v>
          </cell>
        </row>
        <row r="1198">
          <cell r="S1198">
            <v>2204.427</v>
          </cell>
        </row>
        <row r="1198">
          <cell r="U1198">
            <v>3211.627</v>
          </cell>
        </row>
        <row r="1198">
          <cell r="W1198">
            <v>1526.118</v>
          </cell>
        </row>
        <row r="1198">
          <cell r="Y1198">
            <v>1377.684</v>
          </cell>
        </row>
        <row r="1198">
          <cell r="AA1198">
            <v>1613.191</v>
          </cell>
        </row>
        <row r="1198">
          <cell r="AC1198">
            <v>984.441</v>
          </cell>
        </row>
        <row r="1198">
          <cell r="AE1198">
            <v>1640.764</v>
          </cell>
        </row>
        <row r="1198">
          <cell r="AG1198">
            <v>1558.788</v>
          </cell>
        </row>
        <row r="1198">
          <cell r="AI1198">
            <v>1434.752</v>
          </cell>
        </row>
        <row r="1198">
          <cell r="AK1198">
            <v>1461.166</v>
          </cell>
        </row>
        <row r="1198">
          <cell r="AM1198">
            <v>1846.463</v>
          </cell>
        </row>
        <row r="1199">
          <cell r="I1199" t="str">
            <v>62.132.</v>
          </cell>
          <cell r="J1199" t="str">
            <v>Попутный нефтяной газ (ИНК)</v>
          </cell>
        </row>
        <row r="1199">
          <cell r="O1199" t="str">
            <v>тонн</v>
          </cell>
        </row>
        <row r="1199">
          <cell r="Q1199">
            <v>696.498</v>
          </cell>
        </row>
        <row r="1199">
          <cell r="S1199">
            <v>596.624</v>
          </cell>
        </row>
        <row r="1199">
          <cell r="U1199">
            <v>527.171</v>
          </cell>
        </row>
        <row r="1199">
          <cell r="W1199">
            <v>943.328</v>
          </cell>
        </row>
        <row r="1199">
          <cell r="Y1199">
            <v>711.062</v>
          </cell>
        </row>
        <row r="1199">
          <cell r="AA1199">
            <v>208.66</v>
          </cell>
        </row>
        <row r="1199">
          <cell r="AC1199">
            <v>12.966</v>
          </cell>
        </row>
        <row r="1199">
          <cell r="AE1199">
            <v>1031.25</v>
          </cell>
        </row>
        <row r="1199">
          <cell r="AG1199">
            <v>643</v>
          </cell>
        </row>
        <row r="1199">
          <cell r="AI1199">
            <v>1736.609</v>
          </cell>
        </row>
        <row r="1199">
          <cell r="AK1199">
            <v>1723.427</v>
          </cell>
        </row>
        <row r="1199">
          <cell r="AM1199">
            <v>1014.352</v>
          </cell>
        </row>
        <row r="1200">
          <cell r="I1200" t="str">
            <v>62.132.1.</v>
          </cell>
          <cell r="J1200" t="str">
            <v>Попутный нефтяной газ (НГГ)</v>
          </cell>
        </row>
        <row r="1200">
          <cell r="O1200" t="str">
            <v>тонн</v>
          </cell>
        </row>
        <row r="1200">
          <cell r="W1200">
            <v>0</v>
          </cell>
        </row>
        <row r="1200">
          <cell r="Y1200">
            <v>380.221</v>
          </cell>
        </row>
        <row r="1200">
          <cell r="AA1200">
            <v>421.808</v>
          </cell>
        </row>
        <row r="1200">
          <cell r="AC1200">
            <v>0</v>
          </cell>
        </row>
        <row r="1200">
          <cell r="AE1200">
            <v>406.343</v>
          </cell>
        </row>
        <row r="1200">
          <cell r="AG1200">
            <v>233.818</v>
          </cell>
        </row>
        <row r="1200">
          <cell r="AI1200">
            <v>555.268</v>
          </cell>
        </row>
        <row r="1200">
          <cell r="AK1200">
            <v>561.987</v>
          </cell>
        </row>
        <row r="1200">
          <cell r="AM1200">
            <v>577.664</v>
          </cell>
        </row>
        <row r="1201">
          <cell r="I1201" t="str">
            <v>62.7.</v>
          </cell>
          <cell r="J1201" t="str">
            <v>Деэтанизированный конденсат</v>
          </cell>
        </row>
        <row r="1201">
          <cell r="O1201" t="str">
            <v>тонн</v>
          </cell>
        </row>
        <row r="1201">
          <cell r="Q1201">
            <v>14841.644</v>
          </cell>
        </row>
        <row r="1201">
          <cell r="S1201">
            <v>15867.549</v>
          </cell>
        </row>
        <row r="1201">
          <cell r="U1201">
            <v>16998.582</v>
          </cell>
        </row>
        <row r="1201">
          <cell r="W1201">
            <v>17326.897</v>
          </cell>
        </row>
        <row r="1201">
          <cell r="Y1201">
            <v>18628.719</v>
          </cell>
        </row>
        <row r="1201">
          <cell r="AA1201">
            <v>8820.613</v>
          </cell>
        </row>
        <row r="1201">
          <cell r="AC1201">
            <v>5051.498</v>
          </cell>
        </row>
        <row r="1201">
          <cell r="AE1201">
            <v>12672.201</v>
          </cell>
        </row>
        <row r="1201">
          <cell r="AG1201">
            <v>19176.306</v>
          </cell>
        </row>
        <row r="1201">
          <cell r="AI1201">
            <v>18223.833</v>
          </cell>
        </row>
        <row r="1201">
          <cell r="AK1201">
            <v>18146.931</v>
          </cell>
        </row>
        <row r="1201">
          <cell r="AM1201">
            <v>17975.155</v>
          </cell>
        </row>
        <row r="1202">
          <cell r="I1202" t="str">
            <v>62.8.</v>
          </cell>
          <cell r="J1202" t="str">
            <v>в т.ч. Ярактинского НГКМ</v>
          </cell>
        </row>
        <row r="1202">
          <cell r="L1202" t="str">
            <v>ЯНГКМ</v>
          </cell>
          <cell r="M1202" t="str">
            <v>ЦПТГ - УКПГ-2 ЯНГКМ</v>
          </cell>
          <cell r="N1202" t="str">
            <v>ДЭК</v>
          </cell>
          <cell r="O1202" t="str">
            <v>тонн</v>
          </cell>
        </row>
        <row r="1202">
          <cell r="Q1202">
            <v>11640.888</v>
          </cell>
        </row>
        <row r="1202">
          <cell r="S1202">
            <v>13420.715</v>
          </cell>
        </row>
        <row r="1202">
          <cell r="U1202">
            <v>14155.332</v>
          </cell>
        </row>
        <row r="1202">
          <cell r="W1202">
            <v>15116.091</v>
          </cell>
        </row>
        <row r="1202">
          <cell r="Y1202">
            <v>16538.711</v>
          </cell>
        </row>
        <row r="1202">
          <cell r="AA1202">
            <v>7870.042</v>
          </cell>
        </row>
        <row r="1202">
          <cell r="AC1202">
            <v>4513.209</v>
          </cell>
        </row>
        <row r="1202">
          <cell r="AE1202">
            <v>11361.167</v>
          </cell>
        </row>
        <row r="1202">
          <cell r="AG1202">
            <v>17105.891</v>
          </cell>
        </row>
        <row r="1202">
          <cell r="AI1202">
            <v>16550.383</v>
          </cell>
        </row>
        <row r="1202">
          <cell r="AK1202">
            <v>16450.297</v>
          </cell>
        </row>
        <row r="1202">
          <cell r="AM1202">
            <v>16396.459</v>
          </cell>
        </row>
        <row r="1203">
          <cell r="I1203" t="str">
            <v>62.9.</v>
          </cell>
          <cell r="J1203" t="str">
            <v>в т.ч. Аянского (Западного) ЛУ</v>
          </cell>
        </row>
        <row r="1203">
          <cell r="L1203" t="str">
            <v>Аянский (Западный) УН (ЯНГКМ)</v>
          </cell>
          <cell r="M1203" t="str">
            <v>ЦПТГ - УКПГ-2 ЯНГКМ</v>
          </cell>
          <cell r="N1203" t="str">
            <v>ДЭК</v>
          </cell>
          <cell r="O1203" t="str">
            <v>тонн</v>
          </cell>
        </row>
        <row r="1203">
          <cell r="Q1203">
            <v>3163.953</v>
          </cell>
        </row>
        <row r="1203">
          <cell r="S1203">
            <v>2446.834</v>
          </cell>
        </row>
        <row r="1203">
          <cell r="U1203">
            <v>2843.25</v>
          </cell>
        </row>
        <row r="1203">
          <cell r="W1203">
            <v>2210.806</v>
          </cell>
        </row>
        <row r="1203">
          <cell r="Y1203">
            <v>2090.008</v>
          </cell>
        </row>
        <row r="1203">
          <cell r="AA1203">
            <v>950.571</v>
          </cell>
        </row>
        <row r="1203">
          <cell r="AC1203">
            <v>538.289</v>
          </cell>
        </row>
        <row r="1203">
          <cell r="AE1203">
            <v>1311.034</v>
          </cell>
        </row>
        <row r="1203">
          <cell r="AG1203">
            <v>2070.415</v>
          </cell>
        </row>
        <row r="1203">
          <cell r="AI1203">
            <v>1673.45</v>
          </cell>
        </row>
        <row r="1203">
          <cell r="AK1203">
            <v>1696.634</v>
          </cell>
        </row>
        <row r="1203">
          <cell r="AM1203">
            <v>1578.696</v>
          </cell>
        </row>
        <row r="1204">
          <cell r="I1204" t="str">
            <v>62.10.</v>
          </cell>
          <cell r="J1204" t="str">
            <v>в т.ч. Западно-Ярактинского УН (Ярактинское НГКМ)</v>
          </cell>
        </row>
        <row r="1204">
          <cell r="L1204" t="str">
            <v>Западно-Ярактинский УН (ЯНГКМ)</v>
          </cell>
          <cell r="M1204" t="str">
            <v>ЦПТГ - УКПГ-2 ЯНГКМ</v>
          </cell>
          <cell r="N1204" t="str">
            <v>ДЭК</v>
          </cell>
          <cell r="O1204" t="str">
            <v>тонн</v>
          </cell>
        </row>
        <row r="1205">
          <cell r="I1205" t="str">
            <v>62.11.</v>
          </cell>
          <cell r="J1205" t="str">
            <v>в т.ч. Кийского УН (Ярактинское НГКМ)</v>
          </cell>
        </row>
        <row r="1205">
          <cell r="L1205" t="str">
            <v>Кийский УН (Ярактинское НГКМ)</v>
          </cell>
          <cell r="M1205" t="str">
            <v>ЦПТГ - УКПГ-2 ЯНГКМ</v>
          </cell>
          <cell r="N1205" t="str">
            <v>ДЭК</v>
          </cell>
          <cell r="O1205" t="str">
            <v>тонн</v>
          </cell>
        </row>
        <row r="1205">
          <cell r="Q1205">
            <v>36.803</v>
          </cell>
        </row>
        <row r="1205">
          <cell r="S1205">
            <v>0</v>
          </cell>
        </row>
        <row r="1205">
          <cell r="U1205">
            <v>0</v>
          </cell>
        </row>
        <row r="1205">
          <cell r="W1205">
            <v>0</v>
          </cell>
        </row>
        <row r="1205">
          <cell r="Y1205">
            <v>0</v>
          </cell>
        </row>
        <row r="1205">
          <cell r="AA1205">
            <v>0</v>
          </cell>
        </row>
        <row r="1205">
          <cell r="AC1205">
            <v>0</v>
          </cell>
        </row>
        <row r="1205">
          <cell r="AE1205">
            <v>0</v>
          </cell>
        </row>
        <row r="1205">
          <cell r="AG1205">
            <v>0</v>
          </cell>
        </row>
        <row r="1205">
          <cell r="AI1205">
            <v>0</v>
          </cell>
        </row>
        <row r="1205">
          <cell r="AK1205">
            <v>0</v>
          </cell>
        </row>
        <row r="1205">
          <cell r="AM1205">
            <v>0</v>
          </cell>
        </row>
        <row r="1206">
          <cell r="I1206" t="str">
            <v>62.12.</v>
          </cell>
          <cell r="J1206" t="str">
            <v>в т.ч. Западно-Ярактинского УН (Токминское НГКМ)</v>
          </cell>
        </row>
        <row r="1206">
          <cell r="L1206" t="str">
            <v>Западно-Ярактинский УН (ТНГКМ)</v>
          </cell>
          <cell r="M1206" t="str">
            <v>ЦПТГ - УКПГ-2 ЯНГКМ</v>
          </cell>
          <cell r="N1206" t="str">
            <v>ДЭК</v>
          </cell>
          <cell r="O1206" t="str">
            <v>тонн</v>
          </cell>
        </row>
        <row r="1207">
          <cell r="I1207" t="str">
            <v>62.13.</v>
          </cell>
          <cell r="J1207" t="str">
            <v>в т.ч. Аянского ЛУ</v>
          </cell>
        </row>
        <row r="1207">
          <cell r="L1207" t="str">
            <v>Аянский УН (ЯНГКМ)</v>
          </cell>
          <cell r="M1207" t="str">
            <v>ЦПТГ - УКПГ-2 ЯНГКМ</v>
          </cell>
          <cell r="N1207" t="str">
            <v>ДЭК</v>
          </cell>
          <cell r="O1207" t="str">
            <v>тонн</v>
          </cell>
        </row>
        <row r="1208">
          <cell r="I1208" t="str">
            <v>62.134.</v>
          </cell>
          <cell r="J1208" t="str">
            <v>ДЭК с МНГКМ</v>
          </cell>
        </row>
        <row r="1208">
          <cell r="O1208" t="str">
            <v>тонн</v>
          </cell>
        </row>
        <row r="1208">
          <cell r="Q1208">
            <v>0</v>
          </cell>
        </row>
        <row r="1208">
          <cell r="S1208">
            <v>0</v>
          </cell>
        </row>
        <row r="1208">
          <cell r="U1208">
            <v>0</v>
          </cell>
        </row>
        <row r="1209">
          <cell r="I1209" t="str">
            <v>62.131.</v>
          </cell>
          <cell r="J1209" t="str">
            <v>ШФЛУ ИНМ</v>
          </cell>
        </row>
        <row r="1209">
          <cell r="O1209" t="str">
            <v>тонн</v>
          </cell>
        </row>
        <row r="1209">
          <cell r="Q1209">
            <v>0</v>
          </cell>
        </row>
        <row r="1209">
          <cell r="S1209">
            <v>0</v>
          </cell>
        </row>
        <row r="1209">
          <cell r="U1209">
            <v>0</v>
          </cell>
        </row>
        <row r="1209">
          <cell r="W1209">
            <v>0</v>
          </cell>
        </row>
        <row r="1209">
          <cell r="Y1209">
            <v>0</v>
          </cell>
        </row>
        <row r="1209">
          <cell r="AA1209">
            <v>0</v>
          </cell>
        </row>
        <row r="1209">
          <cell r="AC1209">
            <v>469.743</v>
          </cell>
        </row>
        <row r="1209">
          <cell r="AE1209">
            <v>29.02</v>
          </cell>
        </row>
        <row r="1209">
          <cell r="AG1209">
            <v>0</v>
          </cell>
        </row>
        <row r="1209">
          <cell r="AI1209">
            <v>0</v>
          </cell>
        </row>
        <row r="1209">
          <cell r="AK1209">
            <v>0</v>
          </cell>
        </row>
        <row r="1209">
          <cell r="AM1209">
            <v>0</v>
          </cell>
        </row>
        <row r="1210">
          <cell r="I1210" t="str">
            <v>62.133.</v>
          </cell>
          <cell r="J1210" t="str">
            <v>СГК ГФУ</v>
          </cell>
        </row>
        <row r="1210">
          <cell r="O1210" t="str">
            <v>тонн</v>
          </cell>
        </row>
        <row r="1210">
          <cell r="Q1210">
            <v>0</v>
          </cell>
        </row>
        <row r="1210">
          <cell r="S1210">
            <v>0</v>
          </cell>
        </row>
        <row r="1210">
          <cell r="U1210">
            <v>0</v>
          </cell>
        </row>
        <row r="1211">
          <cell r="I1211" t="str">
            <v>62.14.</v>
          </cell>
          <cell r="J1211" t="str">
            <v>ЦПТГ - УКПГ МНГКМ</v>
          </cell>
        </row>
        <row r="1211">
          <cell r="O1211" t="str">
            <v>тонн</v>
          </cell>
        </row>
        <row r="1211">
          <cell r="Q1211">
            <v>10828.561</v>
          </cell>
        </row>
        <row r="1211">
          <cell r="S1211">
            <v>5916.94</v>
          </cell>
        </row>
        <row r="1211">
          <cell r="U1211">
            <v>0</v>
          </cell>
        </row>
        <row r="1211">
          <cell r="W1211">
            <v>4241.537</v>
          </cell>
        </row>
        <row r="1211">
          <cell r="Y1211">
            <v>7535.453</v>
          </cell>
        </row>
        <row r="1211">
          <cell r="AA1211">
            <v>7668.13</v>
          </cell>
        </row>
        <row r="1211">
          <cell r="AC1211">
            <v>1981.032</v>
          </cell>
        </row>
        <row r="1211">
          <cell r="AE1211">
            <v>8026.021</v>
          </cell>
        </row>
        <row r="1211">
          <cell r="AG1211">
            <v>7694.543</v>
          </cell>
        </row>
        <row r="1211">
          <cell r="AI1211">
            <v>19201.896</v>
          </cell>
        </row>
        <row r="1211">
          <cell r="AK1211">
            <v>18118.799</v>
          </cell>
        </row>
        <row r="1211">
          <cell r="AM1211">
            <v>17247.712</v>
          </cell>
        </row>
        <row r="1212">
          <cell r="I1212" t="str">
            <v>62.14.1.</v>
          </cell>
          <cell r="J1212" t="str">
            <v>Попутный нефтяной газ</v>
          </cell>
        </row>
        <row r="1212">
          <cell r="L1212" t="str">
            <v>Аянский (Западный) УН (ЯНГКМ)</v>
          </cell>
          <cell r="M1212" t="str">
            <v>ЦПТГ - УКПГ ЯНГКМ</v>
          </cell>
          <cell r="N1212" t="str">
            <v>ГГП(ПНГ)</v>
          </cell>
          <cell r="O1212" t="str">
            <v>тонн</v>
          </cell>
        </row>
        <row r="1213">
          <cell r="I1213" t="str">
            <v>62.15.</v>
          </cell>
          <cell r="J1213" t="str">
            <v>Деэтанизированный конденсат</v>
          </cell>
        </row>
        <row r="1213">
          <cell r="L1213" t="str">
            <v>МНГКМ</v>
          </cell>
          <cell r="M1213" t="str">
            <v>ЦПТГ - УКПГ МНГКМ</v>
          </cell>
          <cell r="N1213" t="str">
            <v>ДЭК</v>
          </cell>
          <cell r="O1213" t="str">
            <v>тонн</v>
          </cell>
        </row>
        <row r="1213">
          <cell r="Q1213">
            <v>10626.23</v>
          </cell>
        </row>
        <row r="1213">
          <cell r="S1213">
            <v>5916.94</v>
          </cell>
        </row>
        <row r="1213">
          <cell r="U1213">
            <v>0</v>
          </cell>
        </row>
        <row r="1213">
          <cell r="W1213">
            <v>4241.537</v>
          </cell>
        </row>
        <row r="1213">
          <cell r="Y1213">
            <v>7535.453</v>
          </cell>
        </row>
        <row r="1213">
          <cell r="AA1213">
            <v>7668.13</v>
          </cell>
        </row>
        <row r="1213">
          <cell r="AC1213">
            <v>1981.032</v>
          </cell>
        </row>
        <row r="1213">
          <cell r="AE1213">
            <v>8026.021</v>
          </cell>
        </row>
        <row r="1213">
          <cell r="AG1213">
            <v>7694.543</v>
          </cell>
        </row>
        <row r="1213">
          <cell r="AI1213">
            <v>19201.896</v>
          </cell>
        </row>
        <row r="1213">
          <cell r="AK1213">
            <v>18118.799</v>
          </cell>
        </row>
        <row r="1213">
          <cell r="AM1213">
            <v>17247.712</v>
          </cell>
        </row>
        <row r="1214">
          <cell r="I1214" t="str">
            <v>62.15.1.</v>
          </cell>
          <cell r="J1214" t="str">
            <v>СГК ГФУ</v>
          </cell>
        </row>
        <row r="1214">
          <cell r="O1214" t="str">
            <v>тонн</v>
          </cell>
        </row>
        <row r="1214">
          <cell r="Q1214">
            <v>202.331</v>
          </cell>
        </row>
        <row r="1214">
          <cell r="S1214">
            <v>0</v>
          </cell>
        </row>
        <row r="1214">
          <cell r="U1214">
            <v>0</v>
          </cell>
        </row>
        <row r="1215">
          <cell r="I1215" t="str">
            <v>62.16.</v>
          </cell>
          <cell r="J1215" t="str">
            <v>Усть-Кутский ГПЗ (УК ГПЗ)</v>
          </cell>
        </row>
        <row r="1215">
          <cell r="O1215" t="str">
            <v>тонн</v>
          </cell>
        </row>
        <row r="1215">
          <cell r="Q1215">
            <v>21357.939</v>
          </cell>
        </row>
        <row r="1215">
          <cell r="S1215">
            <v>20281.771</v>
          </cell>
        </row>
        <row r="1215">
          <cell r="U1215">
            <v>21013.97</v>
          </cell>
        </row>
        <row r="1215">
          <cell r="W1215">
            <v>20611.425</v>
          </cell>
        </row>
        <row r="1215">
          <cell r="Y1215">
            <v>6452.84</v>
          </cell>
        </row>
        <row r="1215">
          <cell r="AA1215">
            <v>2620.593</v>
          </cell>
        </row>
        <row r="1215">
          <cell r="AC1215">
            <v>3928.445</v>
          </cell>
        </row>
        <row r="1215">
          <cell r="AE1215">
            <v>2774.242</v>
          </cell>
        </row>
        <row r="1215">
          <cell r="AG1215">
            <v>3984.367</v>
          </cell>
        </row>
        <row r="1215">
          <cell r="AI1215">
            <v>15935.637</v>
          </cell>
        </row>
        <row r="1215">
          <cell r="AK1215">
            <v>16223.306</v>
          </cell>
        </row>
        <row r="1215">
          <cell r="AM1215">
            <v>18303.461</v>
          </cell>
        </row>
        <row r="1216">
          <cell r="I1216" t="str">
            <v>62.17.</v>
          </cell>
          <cell r="J1216" t="str">
            <v>ШФЛУ</v>
          </cell>
        </row>
        <row r="1216">
          <cell r="L1216" t="str">
            <v>ЯНГКМ</v>
          </cell>
          <cell r="M1216" t="str">
            <v>Усть-Кутский ГПЗ (УК ГПЗ)</v>
          </cell>
          <cell r="N1216" t="str">
            <v>ШФЛУ</v>
          </cell>
          <cell r="O1216" t="str">
            <v>тонн</v>
          </cell>
        </row>
        <row r="1216">
          <cell r="Q1216">
            <v>8433.53800000001</v>
          </cell>
        </row>
        <row r="1216">
          <cell r="S1216">
            <v>10555.561</v>
          </cell>
        </row>
        <row r="1216">
          <cell r="U1216">
            <v>14161.025</v>
          </cell>
        </row>
        <row r="1216">
          <cell r="W1216">
            <v>8876.737</v>
          </cell>
        </row>
        <row r="1216">
          <cell r="Y1216">
            <v>2375.555</v>
          </cell>
        </row>
        <row r="1216">
          <cell r="AA1216">
            <v>179.907</v>
          </cell>
        </row>
        <row r="1216">
          <cell r="AC1216">
            <v>40.3719999999998</v>
          </cell>
        </row>
        <row r="1216">
          <cell r="AE1216">
            <v>408.046</v>
          </cell>
        </row>
        <row r="1216">
          <cell r="AG1216">
            <v>155.168</v>
          </cell>
        </row>
        <row r="1216">
          <cell r="AI1216">
            <v>1487.993</v>
          </cell>
        </row>
        <row r="1216">
          <cell r="AK1216">
            <v>1221.112</v>
          </cell>
        </row>
        <row r="1216">
          <cell r="AM1216">
            <v>561.618999999999</v>
          </cell>
        </row>
        <row r="1217">
          <cell r="I1217" t="str">
            <v>62.29.</v>
          </cell>
          <cell r="J1217" t="str">
            <v>СГК</v>
          </cell>
        </row>
        <row r="1217">
          <cell r="O1217" t="str">
            <v>тонн</v>
          </cell>
        </row>
        <row r="1217">
          <cell r="Q1217">
            <v>12924.401</v>
          </cell>
        </row>
        <row r="1217">
          <cell r="S1217">
            <v>9726.21</v>
          </cell>
        </row>
        <row r="1217">
          <cell r="U1217">
            <v>6852.945</v>
          </cell>
        </row>
        <row r="1217">
          <cell r="W1217">
            <v>11734.688</v>
          </cell>
        </row>
        <row r="1217">
          <cell r="Y1217">
            <v>4077.285</v>
          </cell>
        </row>
        <row r="1217">
          <cell r="AA1217">
            <v>2440.686</v>
          </cell>
        </row>
        <row r="1217">
          <cell r="AC1217">
            <v>3888.073</v>
          </cell>
        </row>
        <row r="1217">
          <cell r="AE1217">
            <v>2366.196</v>
          </cell>
        </row>
        <row r="1217">
          <cell r="AG1217">
            <v>3829.199</v>
          </cell>
        </row>
        <row r="1217">
          <cell r="AI1217">
            <v>14447.644</v>
          </cell>
        </row>
        <row r="1217">
          <cell r="AK1217">
            <v>15002.194</v>
          </cell>
        </row>
        <row r="1217">
          <cell r="AM1217">
            <v>17741.842</v>
          </cell>
        </row>
        <row r="1218">
          <cell r="I1218" t="str">
            <v>62.30.</v>
          </cell>
          <cell r="J1218" t="str">
            <v>в т.ч. из СГК УПППНГ-3,6</v>
          </cell>
        </row>
        <row r="1218">
          <cell r="L1218" t="str">
            <v>ЯНГКМ</v>
          </cell>
          <cell r="M1218" t="str">
            <v>Усть-Кутский ГПЗ (УК ГПЗ)/УПППНГ-3,6</v>
          </cell>
          <cell r="N1218" t="str">
            <v>СГК</v>
          </cell>
          <cell r="O1218" t="str">
            <v>тонн</v>
          </cell>
        </row>
        <row r="1218">
          <cell r="Q1218">
            <v>398.234999999999</v>
          </cell>
        </row>
        <row r="1218">
          <cell r="S1218">
            <v>0</v>
          </cell>
        </row>
        <row r="1218">
          <cell r="U1218">
            <v>23.891</v>
          </cell>
        </row>
        <row r="1218">
          <cell r="W1218">
            <v>0</v>
          </cell>
        </row>
        <row r="1218">
          <cell r="Y1218">
            <v>0</v>
          </cell>
        </row>
        <row r="1218">
          <cell r="AA1218">
            <v>0</v>
          </cell>
        </row>
        <row r="1218">
          <cell r="AC1218">
            <v>0</v>
          </cell>
        </row>
        <row r="1218">
          <cell r="AE1218">
            <v>0</v>
          </cell>
        </row>
        <row r="1218">
          <cell r="AG1218">
            <v>0</v>
          </cell>
        </row>
        <row r="1218">
          <cell r="AI1218">
            <v>0</v>
          </cell>
        </row>
        <row r="1218">
          <cell r="AK1218">
            <v>0</v>
          </cell>
        </row>
        <row r="1218">
          <cell r="AM1218">
            <v>0</v>
          </cell>
        </row>
        <row r="1219">
          <cell r="I1219" t="str">
            <v>62.31.</v>
          </cell>
          <cell r="J1219" t="str">
            <v>в т.ч. из СГК УКПГ-2</v>
          </cell>
        </row>
        <row r="1219">
          <cell r="O1219" t="str">
            <v>тонн</v>
          </cell>
        </row>
        <row r="1219">
          <cell r="Q1219">
            <v>12374.189</v>
          </cell>
        </row>
        <row r="1219">
          <cell r="S1219">
            <v>6464.353</v>
          </cell>
        </row>
        <row r="1219">
          <cell r="U1219">
            <v>6829.054</v>
          </cell>
        </row>
        <row r="1219">
          <cell r="W1219">
            <v>11734.688</v>
          </cell>
        </row>
        <row r="1219">
          <cell r="Y1219">
            <v>4077.285</v>
          </cell>
        </row>
        <row r="1219">
          <cell r="AA1219">
            <v>0</v>
          </cell>
        </row>
        <row r="1219">
          <cell r="AC1219">
            <v>3585.492</v>
          </cell>
        </row>
        <row r="1219">
          <cell r="AE1219">
            <v>121.578</v>
          </cell>
        </row>
        <row r="1219">
          <cell r="AG1219">
            <v>0</v>
          </cell>
        </row>
        <row r="1219">
          <cell r="AI1219">
            <v>14447.644</v>
          </cell>
        </row>
        <row r="1219">
          <cell r="AK1219">
            <v>15002.194</v>
          </cell>
        </row>
        <row r="1219">
          <cell r="AM1219">
            <v>17741.842</v>
          </cell>
        </row>
        <row r="1220">
          <cell r="I1220" t="str">
            <v>62.38.</v>
          </cell>
          <cell r="J1220" t="str">
            <v>в т.ч. из СГК МНГКМ</v>
          </cell>
        </row>
        <row r="1220">
          <cell r="L1220" t="str">
            <v>МНГКМ</v>
          </cell>
          <cell r="M1220" t="str">
            <v>Усть-Кутский ГПЗ (УК ГПЗ)/УКПГ МНГКМ</v>
          </cell>
          <cell r="N1220" t="str">
            <v>СГК</v>
          </cell>
          <cell r="O1220" t="str">
            <v>тонн</v>
          </cell>
        </row>
        <row r="1220">
          <cell r="Q1220">
            <v>151.977</v>
          </cell>
        </row>
        <row r="1220">
          <cell r="S1220">
            <v>3261.857</v>
          </cell>
        </row>
        <row r="1220">
          <cell r="U1220">
            <v>0</v>
          </cell>
        </row>
        <row r="1220">
          <cell r="W1220">
            <v>0</v>
          </cell>
        </row>
        <row r="1220">
          <cell r="Y1220">
            <v>0</v>
          </cell>
        </row>
        <row r="1220">
          <cell r="AA1220">
            <v>2440.686</v>
          </cell>
        </row>
        <row r="1220">
          <cell r="AC1220">
            <v>302.581</v>
          </cell>
        </row>
        <row r="1220">
          <cell r="AE1220">
            <v>2244.618</v>
          </cell>
        </row>
        <row r="1220">
          <cell r="AG1220">
            <v>3829.199</v>
          </cell>
        </row>
        <row r="1220">
          <cell r="AI1220">
            <v>0</v>
          </cell>
        </row>
        <row r="1220">
          <cell r="AK1220">
            <v>0</v>
          </cell>
        </row>
        <row r="1220">
          <cell r="AM1220">
            <v>0</v>
          </cell>
        </row>
        <row r="1221">
          <cell r="I1221">
            <v>51</v>
          </cell>
          <cell r="J1221" t="str">
            <v>Потери при производстве СГК</v>
          </cell>
          <cell r="K1221">
            <v>1</v>
          </cell>
        </row>
        <row r="1221">
          <cell r="O1221" t="str">
            <v>тонн</v>
          </cell>
        </row>
        <row r="1221">
          <cell r="Q1221">
            <v>0.22</v>
          </cell>
        </row>
        <row r="1221">
          <cell r="S1221">
            <v>0.199</v>
          </cell>
        </row>
        <row r="1221">
          <cell r="U1221">
            <v>0.208</v>
          </cell>
        </row>
        <row r="1221">
          <cell r="W1221">
            <v>0.198</v>
          </cell>
        </row>
        <row r="1221">
          <cell r="Y1221">
            <v>0.182</v>
          </cell>
        </row>
        <row r="1221">
          <cell r="AA1221">
            <v>0.168</v>
          </cell>
        </row>
        <row r="1221">
          <cell r="AC1221">
            <v>0.026</v>
          </cell>
        </row>
        <row r="1221">
          <cell r="AE1221">
            <v>0.181</v>
          </cell>
        </row>
        <row r="1221">
          <cell r="AG1221">
            <v>0.143</v>
          </cell>
        </row>
        <row r="1221">
          <cell r="AI1221">
            <v>0.208</v>
          </cell>
        </row>
        <row r="1221">
          <cell r="AK1221">
            <v>0.193</v>
          </cell>
        </row>
        <row r="1221">
          <cell r="AM1221">
            <v>0.176</v>
          </cell>
        </row>
        <row r="1222">
          <cell r="I1222" t="str">
            <v>51.1.</v>
          </cell>
          <cell r="J1222" t="str">
            <v>ЦПТГ - УПППНГ ЯНГКМ</v>
          </cell>
        </row>
        <row r="1222">
          <cell r="O1222" t="str">
            <v>тонн</v>
          </cell>
        </row>
        <row r="1222">
          <cell r="Q1222">
            <v>0.22</v>
          </cell>
        </row>
        <row r="1222">
          <cell r="S1222">
            <v>0.199</v>
          </cell>
        </row>
        <row r="1222">
          <cell r="U1222">
            <v>0.208</v>
          </cell>
        </row>
        <row r="1222">
          <cell r="W1222">
            <v>0.198</v>
          </cell>
        </row>
        <row r="1222">
          <cell r="Y1222">
            <v>0.182</v>
          </cell>
        </row>
        <row r="1222">
          <cell r="AA1222">
            <v>0.168</v>
          </cell>
        </row>
        <row r="1222">
          <cell r="AC1222">
            <v>0.026</v>
          </cell>
        </row>
        <row r="1222">
          <cell r="AE1222">
            <v>0.181</v>
          </cell>
        </row>
        <row r="1222">
          <cell r="AG1222">
            <v>0.143</v>
          </cell>
        </row>
        <row r="1222">
          <cell r="AI1222">
            <v>0.208</v>
          </cell>
        </row>
        <row r="1222">
          <cell r="AK1222">
            <v>0.193</v>
          </cell>
        </row>
        <row r="1222">
          <cell r="AM1222">
            <v>0.176</v>
          </cell>
        </row>
        <row r="1223">
          <cell r="I1223" t="str">
            <v>51.1.0.</v>
          </cell>
          <cell r="J1223" t="str">
            <v>Попутный нефтяной газ</v>
          </cell>
        </row>
        <row r="1223">
          <cell r="L1223" t="str">
            <v>Аянский (Западный) УН (ЯНГКМ)</v>
          </cell>
          <cell r="M1223" t="str">
            <v>ЦПТГ - УКПГ ЯНГКМ</v>
          </cell>
          <cell r="N1223" t="str">
            <v>ГГП(ПНГ)</v>
          </cell>
          <cell r="O1223" t="str">
            <v>тонн</v>
          </cell>
        </row>
        <row r="1223">
          <cell r="Q1223">
            <v>0.018</v>
          </cell>
        </row>
        <row r="1223">
          <cell r="S1223">
            <v>0.021</v>
          </cell>
        </row>
        <row r="1223">
          <cell r="U1223">
            <v>0.02</v>
          </cell>
        </row>
        <row r="1223">
          <cell r="W1223">
            <v>0.012</v>
          </cell>
        </row>
        <row r="1223">
          <cell r="Y1223">
            <v>0.008</v>
          </cell>
        </row>
        <row r="1223">
          <cell r="AA1223">
            <v>0.021</v>
          </cell>
        </row>
        <row r="1223">
          <cell r="AC1223">
            <v>0.015</v>
          </cell>
        </row>
        <row r="1223">
          <cell r="AE1223">
            <v>0.007</v>
          </cell>
        </row>
        <row r="1223">
          <cell r="AG1223">
            <v>0.027</v>
          </cell>
        </row>
        <row r="1223">
          <cell r="AI1223">
            <v>0.007</v>
          </cell>
        </row>
        <row r="1223">
          <cell r="AK1223">
            <v>0.007</v>
          </cell>
        </row>
        <row r="1223">
          <cell r="AM1223">
            <v>0.025</v>
          </cell>
        </row>
        <row r="1224">
          <cell r="I1224" t="str">
            <v>51.2.</v>
          </cell>
          <cell r="J1224" t="str">
            <v>Попутный нефтяной газ (ИНК)</v>
          </cell>
        </row>
        <row r="1224">
          <cell r="L1224" t="str">
            <v>ЯНГКМ</v>
          </cell>
          <cell r="M1224" t="str">
            <v>ЦПТГ - УПППНГ ЯНГКМ</v>
          </cell>
          <cell r="N1224" t="str">
            <v>ГГП(ПНГ) без гелия</v>
          </cell>
          <cell r="O1224" t="str">
            <v>тонн</v>
          </cell>
        </row>
        <row r="1224">
          <cell r="Q1224">
            <v>0.018</v>
          </cell>
        </row>
        <row r="1224">
          <cell r="S1224">
            <v>0.021</v>
          </cell>
        </row>
        <row r="1224">
          <cell r="U1224">
            <v>0.02</v>
          </cell>
        </row>
        <row r="1224">
          <cell r="W1224">
            <v>0.012</v>
          </cell>
        </row>
        <row r="1224">
          <cell r="Y1224">
            <v>0.008</v>
          </cell>
        </row>
        <row r="1224">
          <cell r="AA1224">
            <v>0.021</v>
          </cell>
        </row>
        <row r="1224">
          <cell r="AC1224">
            <v>0.015</v>
          </cell>
        </row>
        <row r="1224">
          <cell r="AE1224">
            <v>0.007</v>
          </cell>
        </row>
        <row r="1224">
          <cell r="AG1224">
            <v>0.027</v>
          </cell>
        </row>
        <row r="1224">
          <cell r="AI1224">
            <v>0.007</v>
          </cell>
        </row>
        <row r="1224">
          <cell r="AK1224">
            <v>0.007</v>
          </cell>
        </row>
        <row r="1224">
          <cell r="AM1224">
            <v>0.025</v>
          </cell>
        </row>
        <row r="1225">
          <cell r="I1225" t="str">
            <v>51.2.1.</v>
          </cell>
          <cell r="J1225" t="str">
            <v>Попутный нефтяной газ (ТОТ)</v>
          </cell>
        </row>
        <row r="1225">
          <cell r="O1225" t="str">
            <v>тонн</v>
          </cell>
        </row>
        <row r="1225">
          <cell r="Q1225">
            <v>0</v>
          </cell>
        </row>
        <row r="1225">
          <cell r="S1225">
            <v>0</v>
          </cell>
        </row>
        <row r="1225">
          <cell r="U1225">
            <v>0</v>
          </cell>
        </row>
        <row r="1225">
          <cell r="W1225">
            <v>0</v>
          </cell>
        </row>
        <row r="1225">
          <cell r="Y1225">
            <v>0</v>
          </cell>
        </row>
        <row r="1225">
          <cell r="AA1225">
            <v>0</v>
          </cell>
        </row>
        <row r="1225">
          <cell r="AC1225">
            <v>0</v>
          </cell>
        </row>
        <row r="1225">
          <cell r="AE1225">
            <v>0</v>
          </cell>
        </row>
        <row r="1225">
          <cell r="AG1225">
            <v>0</v>
          </cell>
        </row>
        <row r="1225">
          <cell r="AI1225">
            <v>0</v>
          </cell>
        </row>
        <row r="1225">
          <cell r="AK1225">
            <v>0</v>
          </cell>
        </row>
        <row r="1225">
          <cell r="AM1225">
            <v>0</v>
          </cell>
        </row>
        <row r="1226">
          <cell r="I1226" t="str">
            <v>51.2.2.</v>
          </cell>
          <cell r="J1226" t="str">
            <v>Попутный нефтяной газ (НГГ)</v>
          </cell>
        </row>
        <row r="1226">
          <cell r="O1226" t="str">
            <v>тонн</v>
          </cell>
        </row>
        <row r="1226">
          <cell r="Q1226">
            <v>0</v>
          </cell>
        </row>
        <row r="1226">
          <cell r="S1226">
            <v>0</v>
          </cell>
        </row>
        <row r="1226">
          <cell r="U1226">
            <v>0</v>
          </cell>
        </row>
        <row r="1226">
          <cell r="W1226">
            <v>0</v>
          </cell>
        </row>
        <row r="1226">
          <cell r="Y1226">
            <v>0</v>
          </cell>
        </row>
        <row r="1226">
          <cell r="AA1226">
            <v>0</v>
          </cell>
        </row>
        <row r="1226">
          <cell r="AC1226">
            <v>0</v>
          </cell>
        </row>
        <row r="1226">
          <cell r="AE1226">
            <v>0</v>
          </cell>
        </row>
        <row r="1226">
          <cell r="AG1226">
            <v>0</v>
          </cell>
        </row>
        <row r="1226">
          <cell r="AI1226">
            <v>0</v>
          </cell>
        </row>
        <row r="1226">
          <cell r="AK1226">
            <v>0</v>
          </cell>
        </row>
        <row r="1226">
          <cell r="AM1226">
            <v>0</v>
          </cell>
        </row>
        <row r="1227">
          <cell r="I1227" t="str">
            <v>51.3.</v>
          </cell>
          <cell r="J1227" t="str">
            <v>Деэтанизированный конденсат</v>
          </cell>
        </row>
        <row r="1227">
          <cell r="L1227" t="str">
            <v>ЯНГКМ</v>
          </cell>
          <cell r="M1227" t="str">
            <v>ЦПТГ - УПППНГ ЯНГКМ</v>
          </cell>
          <cell r="N1227" t="str">
            <v>ДЭК</v>
          </cell>
          <cell r="O1227" t="str">
            <v>тонн</v>
          </cell>
        </row>
        <row r="1227">
          <cell r="Q1227">
            <v>0.145</v>
          </cell>
        </row>
        <row r="1227">
          <cell r="S1227">
            <v>0.12</v>
          </cell>
        </row>
        <row r="1227">
          <cell r="U1227">
            <v>0.137</v>
          </cell>
        </row>
        <row r="1227">
          <cell r="W1227">
            <v>0.145</v>
          </cell>
        </row>
        <row r="1227">
          <cell r="Y1227">
            <v>0.129</v>
          </cell>
        </row>
        <row r="1227">
          <cell r="AA1227">
            <v>0.107</v>
          </cell>
        </row>
        <row r="1227">
          <cell r="AC1227">
            <v>0.004</v>
          </cell>
        </row>
        <row r="1227">
          <cell r="AE1227">
            <v>0.134</v>
          </cell>
        </row>
        <row r="1227">
          <cell r="AG1227">
            <v>0.074</v>
          </cell>
        </row>
        <row r="1227">
          <cell r="AI1227">
            <v>0.124</v>
          </cell>
        </row>
        <row r="1227">
          <cell r="AK1227">
            <v>0.14</v>
          </cell>
        </row>
        <row r="1227">
          <cell r="AM1227">
            <v>0.104</v>
          </cell>
        </row>
        <row r="1228">
          <cell r="I1228" t="str">
            <v>51.4.</v>
          </cell>
          <cell r="J1228" t="str">
            <v>ДЭК с МНГКМ</v>
          </cell>
        </row>
        <row r="1228">
          <cell r="L1228" t="str">
            <v>МНГКМ</v>
          </cell>
          <cell r="M1228" t="str">
            <v>ЦПТГ - УПППНГ ЯНГКМ</v>
          </cell>
          <cell r="N1228" t="str">
            <v>ДЭК</v>
          </cell>
          <cell r="O1228" t="str">
            <v>тонн</v>
          </cell>
        </row>
        <row r="1228">
          <cell r="Q1228">
            <v>0.003</v>
          </cell>
        </row>
        <row r="1228">
          <cell r="S1228">
            <v>0.009</v>
          </cell>
        </row>
        <row r="1228">
          <cell r="U1228">
            <v>0.008</v>
          </cell>
        </row>
        <row r="1228">
          <cell r="W1228">
            <v>0</v>
          </cell>
        </row>
        <row r="1228">
          <cell r="Y1228">
            <v>0</v>
          </cell>
        </row>
        <row r="1228">
          <cell r="AA1228">
            <v>0</v>
          </cell>
        </row>
        <row r="1228">
          <cell r="AC1228">
            <v>0</v>
          </cell>
        </row>
        <row r="1228">
          <cell r="AE1228">
            <v>0</v>
          </cell>
        </row>
        <row r="1228">
          <cell r="AG1228">
            <v>0</v>
          </cell>
        </row>
        <row r="1228">
          <cell r="AI1228">
            <v>0.032</v>
          </cell>
        </row>
        <row r="1228">
          <cell r="AK1228">
            <v>0</v>
          </cell>
        </row>
        <row r="1228">
          <cell r="AM1228">
            <v>0</v>
          </cell>
        </row>
        <row r="1229">
          <cell r="I1229" t="str">
            <v>51.5.</v>
          </cell>
          <cell r="J1229" t="str">
            <v>ШФЛУ ИНМ</v>
          </cell>
        </row>
        <row r="1229">
          <cell r="L1229" t="str">
            <v>Западно-Ярактинский УН (ИНМ)</v>
          </cell>
          <cell r="M1229" t="str">
            <v>ЦПТГ - УПППНГ ЯНГКМ</v>
          </cell>
          <cell r="N1229" t="str">
            <v>ШФЛУ</v>
          </cell>
          <cell r="O1229" t="str">
            <v>тонн</v>
          </cell>
        </row>
        <row r="1229">
          <cell r="Q1229">
            <v>0.054</v>
          </cell>
        </row>
        <row r="1229">
          <cell r="S1229">
            <v>0.049</v>
          </cell>
        </row>
        <row r="1229">
          <cell r="U1229">
            <v>0.043</v>
          </cell>
        </row>
        <row r="1229">
          <cell r="W1229">
            <v>0.041</v>
          </cell>
        </row>
        <row r="1229">
          <cell r="Y1229">
            <v>0.045</v>
          </cell>
        </row>
        <row r="1229">
          <cell r="AA1229">
            <v>0.04</v>
          </cell>
        </row>
        <row r="1229">
          <cell r="AC1229">
            <v>0.007</v>
          </cell>
        </row>
        <row r="1229">
          <cell r="AE1229">
            <v>0.04</v>
          </cell>
        </row>
        <row r="1229">
          <cell r="AG1229">
            <v>0.042</v>
          </cell>
        </row>
        <row r="1229">
          <cell r="AI1229">
            <v>0.045</v>
          </cell>
        </row>
        <row r="1229">
          <cell r="AK1229">
            <v>0.046</v>
          </cell>
        </row>
        <row r="1229">
          <cell r="AM1229">
            <v>0.047</v>
          </cell>
        </row>
        <row r="1230">
          <cell r="I1230" t="str">
            <v>51.51.</v>
          </cell>
          <cell r="J1230" t="str">
            <v>СГ ГФУ</v>
          </cell>
        </row>
        <row r="1230">
          <cell r="O1230" t="str">
            <v>тонн</v>
          </cell>
        </row>
        <row r="1230">
          <cell r="Q1230">
            <v>0</v>
          </cell>
        </row>
        <row r="1230">
          <cell r="S1230">
            <v>0</v>
          </cell>
        </row>
        <row r="1230">
          <cell r="U1230">
            <v>0</v>
          </cell>
        </row>
        <row r="1230">
          <cell r="W1230">
            <v>0</v>
          </cell>
        </row>
        <row r="1230">
          <cell r="Y1230">
            <v>0</v>
          </cell>
        </row>
        <row r="1230">
          <cell r="AA1230">
            <v>0</v>
          </cell>
        </row>
        <row r="1230">
          <cell r="AC1230">
            <v>0</v>
          </cell>
        </row>
        <row r="1230">
          <cell r="AE1230">
            <v>0</v>
          </cell>
        </row>
        <row r="1230">
          <cell r="AG1230">
            <v>0</v>
          </cell>
        </row>
        <row r="1230">
          <cell r="AI1230">
            <v>0</v>
          </cell>
        </row>
        <row r="1230">
          <cell r="AK1230">
            <v>0</v>
          </cell>
        </row>
        <row r="1230">
          <cell r="AM1230">
            <v>0</v>
          </cell>
        </row>
        <row r="1231">
          <cell r="I1231" t="str">
            <v>51.6.</v>
          </cell>
          <cell r="J1231" t="str">
            <v>ЦПТГ - УКПГ-2 ЯНГКМ</v>
          </cell>
        </row>
        <row r="1231">
          <cell r="O1231" t="str">
            <v>тонн</v>
          </cell>
        </row>
        <row r="1232">
          <cell r="I1232" t="str">
            <v>51.26.</v>
          </cell>
          <cell r="J1232" t="str">
            <v>Попутный нефтяной газ (ТОТ)</v>
          </cell>
        </row>
        <row r="1232">
          <cell r="L1232" t="str">
            <v>ЯНГКМ</v>
          </cell>
          <cell r="M1232" t="str">
            <v>ЦПТГ - УКПГ-2 ЯНГКМ</v>
          </cell>
          <cell r="N1232" t="str">
            <v>ПНГ</v>
          </cell>
          <cell r="O1232" t="str">
            <v>тонн</v>
          </cell>
        </row>
        <row r="1233">
          <cell r="I1233" t="str">
            <v>51.26.1.</v>
          </cell>
          <cell r="J1233" t="str">
            <v>Попутный нефтяной газ (ИНК)</v>
          </cell>
        </row>
        <row r="1233">
          <cell r="O1233" t="str">
            <v>тонн</v>
          </cell>
        </row>
        <row r="1234">
          <cell r="I1234" t="str">
            <v>51.26.2</v>
          </cell>
          <cell r="J1234" t="str">
            <v>Попутный нефтяной газ (НГГ)</v>
          </cell>
        </row>
        <row r="1234">
          <cell r="L1234" t="str">
            <v>Аянский (Западный) УН (ЯНГКМ)</v>
          </cell>
          <cell r="M1234" t="str">
            <v>ЦПТГ - УПППНГ ЯНГКМ</v>
          </cell>
          <cell r="N1234" t="str">
            <v>ПНГ</v>
          </cell>
          <cell r="O1234" t="str">
            <v>тонн</v>
          </cell>
        </row>
        <row r="1235">
          <cell r="I1235" t="str">
            <v>51.7.</v>
          </cell>
          <cell r="J1235" t="str">
            <v>Деэтанизированный конденсат</v>
          </cell>
        </row>
        <row r="1235">
          <cell r="O1235" t="str">
            <v>тонн</v>
          </cell>
        </row>
        <row r="1236">
          <cell r="I1236" t="str">
            <v>51.8.</v>
          </cell>
          <cell r="J1236" t="str">
            <v>в т.ч. Ярактинского НГКМ</v>
          </cell>
        </row>
        <row r="1236">
          <cell r="L1236" t="str">
            <v>ЯНГКМ</v>
          </cell>
          <cell r="M1236" t="str">
            <v>ЦПТГ - УКПГ-2 ЯНГКМ</v>
          </cell>
          <cell r="N1236" t="str">
            <v>ДЭК</v>
          </cell>
          <cell r="O1236" t="str">
            <v>тонн</v>
          </cell>
        </row>
        <row r="1237">
          <cell r="I1237" t="str">
            <v>51.9.</v>
          </cell>
          <cell r="J1237" t="str">
            <v>в т.ч. Аянского (Западного) ЛУ</v>
          </cell>
        </row>
        <row r="1237">
          <cell r="L1237" t="str">
            <v>Аянский (Западный) УН (ЯНГКМ)</v>
          </cell>
          <cell r="M1237" t="str">
            <v>ЦПТГ - УКПГ-2 ЯНГКМ</v>
          </cell>
          <cell r="N1237" t="str">
            <v>ДЭК</v>
          </cell>
          <cell r="O1237" t="str">
            <v>тонн</v>
          </cell>
        </row>
        <row r="1238">
          <cell r="I1238" t="str">
            <v>51.10.</v>
          </cell>
          <cell r="J1238" t="str">
            <v>в т.ч. Западно-Ярактинского ЛУ</v>
          </cell>
        </row>
        <row r="1238">
          <cell r="L1238" t="str">
            <v>Западно-Ярактинский УН (ЯНГКМ)</v>
          </cell>
          <cell r="M1238" t="str">
            <v>ЦПТГ - УКПГ-2 ЯНГКМ</v>
          </cell>
          <cell r="N1238" t="str">
            <v>ДЭК</v>
          </cell>
          <cell r="O1238" t="str">
            <v>тонн</v>
          </cell>
        </row>
        <row r="1239">
          <cell r="I1239" t="str">
            <v>51.11.</v>
          </cell>
          <cell r="J1239" t="str">
            <v>в т.ч. Кийского ЛУ</v>
          </cell>
        </row>
        <row r="1239">
          <cell r="L1239" t="str">
            <v>Кийский УН (Ярактинское НГКМ)</v>
          </cell>
          <cell r="M1239" t="str">
            <v>ЦПТГ - УКПГ-2 ЯНГКМ</v>
          </cell>
          <cell r="N1239" t="str">
            <v>ДЭК</v>
          </cell>
          <cell r="O1239" t="str">
            <v>тонн</v>
          </cell>
        </row>
        <row r="1240">
          <cell r="I1240" t="str">
            <v>51.12.</v>
          </cell>
          <cell r="J1240" t="str">
            <v>в т.ч. Аянского ЛУ</v>
          </cell>
        </row>
        <row r="1240">
          <cell r="L1240" t="str">
            <v>Аянский УН (ЯНГКМ)</v>
          </cell>
          <cell r="M1240" t="str">
            <v>ЦПТГ - УКПГ-2 ЯНГКМ</v>
          </cell>
          <cell r="N1240" t="str">
            <v>ДЭК</v>
          </cell>
          <cell r="O1240" t="str">
            <v>тонн</v>
          </cell>
        </row>
        <row r="1241">
          <cell r="I1241" t="str">
            <v>51.13.</v>
          </cell>
          <cell r="J1241" t="str">
            <v>ЦПТГ - УКПГ МНГКМ</v>
          </cell>
        </row>
        <row r="1241">
          <cell r="O1241" t="str">
            <v>тонн</v>
          </cell>
        </row>
        <row r="1242">
          <cell r="I1242" t="str">
            <v>51.14.</v>
          </cell>
          <cell r="J1242" t="str">
            <v>Деэтанизированный конденсат</v>
          </cell>
        </row>
        <row r="1242">
          <cell r="L1242" t="str">
            <v>МНГКМ</v>
          </cell>
          <cell r="M1242" t="str">
            <v>ЦПТГ - УКПГ МНГКМ</v>
          </cell>
          <cell r="N1242" t="str">
            <v>ДЭК</v>
          </cell>
          <cell r="O1242" t="str">
            <v>тонн</v>
          </cell>
        </row>
        <row r="1243">
          <cell r="I1243" t="str">
            <v>51.15.</v>
          </cell>
          <cell r="J1243" t="str">
            <v>Усть-Кутский ГПЗ (УК ГПЗ)</v>
          </cell>
        </row>
        <row r="1243">
          <cell r="O1243" t="str">
            <v>тонн</v>
          </cell>
        </row>
        <row r="1244">
          <cell r="I1244" t="str">
            <v>51.16.</v>
          </cell>
          <cell r="J1244" t="str">
            <v>ШФЛУ ЯНГКМ</v>
          </cell>
        </row>
        <row r="1244">
          <cell r="O1244" t="str">
            <v>тонн</v>
          </cell>
        </row>
        <row r="1245">
          <cell r="I1245" t="str">
            <v>51.17.</v>
          </cell>
          <cell r="J1245" t="str">
            <v>в т.ч. из ШФЛУ УПППНГ-3,6</v>
          </cell>
        </row>
        <row r="1245">
          <cell r="L1245" t="str">
            <v>ЯНГКМ</v>
          </cell>
          <cell r="M1245" t="str">
            <v>Усть-Кутский ГПЗ (УК ГПЗ)/УПППНГ-3,6</v>
          </cell>
          <cell r="N1245" t="str">
            <v>ШФЛУ</v>
          </cell>
          <cell r="O1245" t="str">
            <v>тонн</v>
          </cell>
        </row>
        <row r="1246">
          <cell r="I1246" t="str">
            <v>51.18.</v>
          </cell>
          <cell r="J1246" t="str">
            <v>в т.ч. из ШФЛУ УКПГ-2</v>
          </cell>
        </row>
        <row r="1246">
          <cell r="O1246" t="str">
            <v>тонн</v>
          </cell>
        </row>
        <row r="1247">
          <cell r="I1247" t="str">
            <v>51.19.</v>
          </cell>
          <cell r="J1247" t="str">
            <v>в т.ч. Ярактинского НГКМ</v>
          </cell>
        </row>
        <row r="1247">
          <cell r="L1247" t="str">
            <v>ЯНГКМ</v>
          </cell>
          <cell r="M1247" t="str">
            <v>Усть-Кутский ГПЗ (УК ГПЗ)/УКПГ-2</v>
          </cell>
          <cell r="N1247" t="str">
            <v>ШФЛУ</v>
          </cell>
          <cell r="O1247" t="str">
            <v>тонн</v>
          </cell>
        </row>
        <row r="1248">
          <cell r="I1248" t="str">
            <v>51.20.</v>
          </cell>
          <cell r="J1248" t="str">
            <v>в т.ч. Аянского (Западного) ЛУ</v>
          </cell>
        </row>
        <row r="1248">
          <cell r="L1248" t="str">
            <v>Аянский (Западный) УН (ЯНГКМ)</v>
          </cell>
          <cell r="M1248" t="str">
            <v>Усть-Кутский ГПЗ (УК ГПЗ)/УКПГ-2</v>
          </cell>
          <cell r="N1248" t="str">
            <v>ШФЛУ</v>
          </cell>
          <cell r="O1248" t="str">
            <v>тонн</v>
          </cell>
        </row>
        <row r="1249">
          <cell r="I1249" t="str">
            <v>51.21.</v>
          </cell>
          <cell r="J1249" t="str">
            <v>в т.ч. Западно-Ярактинского ЛУ</v>
          </cell>
        </row>
        <row r="1249">
          <cell r="L1249" t="str">
            <v>Западно-Ярактинский УН (ЯНГКМ)</v>
          </cell>
          <cell r="M1249" t="str">
            <v>Усть-Кутский ГПЗ (УК ГПЗ)/УКПГ-2</v>
          </cell>
          <cell r="N1249" t="str">
            <v>ШФЛУ</v>
          </cell>
          <cell r="O1249" t="str">
            <v>тонн</v>
          </cell>
        </row>
        <row r="1250">
          <cell r="I1250" t="str">
            <v>51.22.</v>
          </cell>
          <cell r="J1250" t="str">
            <v>в т.ч. Кийского ЛУ</v>
          </cell>
        </row>
        <row r="1250">
          <cell r="L1250" t="str">
            <v>Кийский УН (Ярактинское НГКМ)</v>
          </cell>
          <cell r="M1250" t="str">
            <v>Усть-Кутский ГПЗ (УК ГПЗ)/УКПГ-2</v>
          </cell>
          <cell r="N1250" t="str">
            <v>ШФЛУ</v>
          </cell>
          <cell r="O1250" t="str">
            <v>тонн</v>
          </cell>
        </row>
        <row r="1251">
          <cell r="I1251" t="str">
            <v>51.23.</v>
          </cell>
          <cell r="J1251" t="str">
            <v>в т.ч. Аянского ЛУ</v>
          </cell>
        </row>
        <row r="1251">
          <cell r="L1251" t="str">
            <v>Аянский УН (ЯНГКМ)</v>
          </cell>
          <cell r="M1251" t="str">
            <v>Усть-Кутский ГПЗ (УК ГПЗ)/УКПГ-2</v>
          </cell>
          <cell r="N1251" t="str">
            <v>ШФЛУ</v>
          </cell>
          <cell r="O1251" t="str">
            <v>тонн</v>
          </cell>
        </row>
        <row r="1252">
          <cell r="I1252" t="str">
            <v>51.24.</v>
          </cell>
          <cell r="J1252" t="str">
            <v>ШФЛУ МНГКМ</v>
          </cell>
        </row>
        <row r="1252">
          <cell r="L1252" t="str">
            <v>МНГКМ</v>
          </cell>
          <cell r="M1252" t="str">
            <v>Усть-Кутский ГПЗ (УК ГПЗ)/УКПГ МНГКМ</v>
          </cell>
          <cell r="N1252" t="str">
            <v>ШФЛУ</v>
          </cell>
          <cell r="O1252" t="str">
            <v>тонн</v>
          </cell>
        </row>
        <row r="1253">
          <cell r="I1253" t="str">
            <v>51.25.</v>
          </cell>
          <cell r="J1253" t="str">
            <v>ШФЛУ ИНМ</v>
          </cell>
        </row>
        <row r="1253">
          <cell r="L1253" t="str">
            <v>Западно-Ярактинский УН (ИНМ)</v>
          </cell>
          <cell r="M1253" t="str">
            <v>Усть-Кутский ГПЗ (УК ГПЗ)/МУППНГ</v>
          </cell>
          <cell r="N1253" t="str">
            <v>ШФЛУ</v>
          </cell>
          <cell r="O1253" t="str">
            <v>тонн</v>
          </cell>
        </row>
        <row r="1254">
          <cell r="I1254">
            <v>52</v>
          </cell>
          <cell r="J1254" t="str">
            <v>Выработка метанола</v>
          </cell>
          <cell r="K1254">
            <v>1</v>
          </cell>
        </row>
        <row r="1254">
          <cell r="O1254" t="str">
            <v>тонн</v>
          </cell>
        </row>
        <row r="1254">
          <cell r="Q1254">
            <v>73.68</v>
          </cell>
        </row>
        <row r="1254">
          <cell r="S1254">
            <v>118.231</v>
          </cell>
        </row>
        <row r="1254">
          <cell r="U1254">
            <v>60.815</v>
          </cell>
        </row>
        <row r="1254">
          <cell r="W1254">
            <v>199.111</v>
          </cell>
        </row>
        <row r="1254">
          <cell r="Y1254">
            <v>147.255</v>
          </cell>
        </row>
        <row r="1254">
          <cell r="AA1254">
            <v>91.199</v>
          </cell>
        </row>
        <row r="1254">
          <cell r="AC1254">
            <v>76.57</v>
          </cell>
        </row>
        <row r="1254">
          <cell r="AE1254">
            <v>110.145</v>
          </cell>
        </row>
        <row r="1254">
          <cell r="AG1254">
            <v>133.728</v>
          </cell>
        </row>
        <row r="1254">
          <cell r="AI1254">
            <v>295.616</v>
          </cell>
        </row>
        <row r="1254">
          <cell r="AK1254">
            <v>301.784</v>
          </cell>
        </row>
        <row r="1254">
          <cell r="AM1254">
            <v>366.134</v>
          </cell>
        </row>
        <row r="1255">
          <cell r="I1255" t="str">
            <v>52.1.</v>
          </cell>
          <cell r="J1255" t="str">
            <v>Усть-Кутский ГПЗ (УК ГПЗ)</v>
          </cell>
        </row>
        <row r="1255">
          <cell r="L1255" t="str">
            <v>ЯНГКМ</v>
          </cell>
          <cell r="M1255" t="str">
            <v>Усть-Кутский ГПЗ (УК ГПЗ)</v>
          </cell>
          <cell r="N1255" t="str">
            <v>ШФЛУ</v>
          </cell>
          <cell r="O1255" t="str">
            <v>тонн</v>
          </cell>
        </row>
        <row r="1255">
          <cell r="Q1255">
            <v>73.68</v>
          </cell>
        </row>
        <row r="1255">
          <cell r="S1255">
            <v>118.231</v>
          </cell>
        </row>
        <row r="1255">
          <cell r="U1255">
            <v>60.815</v>
          </cell>
        </row>
        <row r="1255">
          <cell r="W1255">
            <v>199.111</v>
          </cell>
        </row>
        <row r="1255">
          <cell r="Y1255">
            <v>147.255</v>
          </cell>
        </row>
        <row r="1255">
          <cell r="AA1255">
            <v>91.199</v>
          </cell>
        </row>
        <row r="1255">
          <cell r="AC1255">
            <v>76.57</v>
          </cell>
        </row>
        <row r="1255">
          <cell r="AE1255">
            <v>110.145</v>
          </cell>
        </row>
        <row r="1255">
          <cell r="AG1255">
            <v>133.728</v>
          </cell>
        </row>
        <row r="1255">
          <cell r="AI1255">
            <v>295.616</v>
          </cell>
        </row>
        <row r="1255">
          <cell r="AK1255">
            <v>301.784</v>
          </cell>
        </row>
        <row r="1255">
          <cell r="AM1255">
            <v>366.134</v>
          </cell>
        </row>
        <row r="1256">
          <cell r="I1256" t="str">
            <v>52.2</v>
          </cell>
          <cell r="J1256" t="str">
            <v>в т.ч. из ШФЛУ УПППНГ-3,6</v>
          </cell>
        </row>
        <row r="1256">
          <cell r="L1256" t="str">
            <v>ЯНГКМ</v>
          </cell>
          <cell r="M1256" t="str">
            <v>Усть-Кутский ГПЗ (УК ГПЗ)/УПППНГ-3,6</v>
          </cell>
          <cell r="N1256" t="str">
            <v>ШФЛУ</v>
          </cell>
          <cell r="O1256" t="str">
            <v>тонн</v>
          </cell>
        </row>
        <row r="1257">
          <cell r="I1257" t="str">
            <v>52.3.</v>
          </cell>
          <cell r="J1257" t="str">
            <v>в т.ч. из ШФЛУ УКПГ-2</v>
          </cell>
        </row>
        <row r="1257">
          <cell r="O1257" t="str">
            <v>тонн</v>
          </cell>
        </row>
        <row r="1258">
          <cell r="I1258" t="str">
            <v>52.4.</v>
          </cell>
          <cell r="J1258" t="str">
            <v>в т.ч. Ярактинского НГКМ</v>
          </cell>
        </row>
        <row r="1258">
          <cell r="L1258" t="str">
            <v>ЯНГКМ</v>
          </cell>
          <cell r="M1258" t="str">
            <v>Усть-Кутский ГПЗ (УК ГПЗ)/УКПГ-2</v>
          </cell>
          <cell r="N1258" t="str">
            <v>ШФЛУ</v>
          </cell>
          <cell r="O1258" t="str">
            <v>тонн</v>
          </cell>
        </row>
        <row r="1259">
          <cell r="I1259" t="str">
            <v>52.5.</v>
          </cell>
          <cell r="J1259" t="str">
            <v>в т.ч. Аянского (Западного) ЛУ</v>
          </cell>
        </row>
        <row r="1259">
          <cell r="L1259" t="str">
            <v>Аянский (Западный) УН (ЯНГКМ)</v>
          </cell>
          <cell r="M1259" t="str">
            <v>Усть-Кутский ГПЗ (УК ГПЗ)/УКПГ-2</v>
          </cell>
          <cell r="N1259" t="str">
            <v>ШФЛУ</v>
          </cell>
          <cell r="O1259" t="str">
            <v>тонн</v>
          </cell>
        </row>
        <row r="1260">
          <cell r="I1260" t="str">
            <v>52.6.</v>
          </cell>
          <cell r="J1260" t="str">
            <v>в т.ч. Западно-Ярактинского ЛУ</v>
          </cell>
        </row>
        <row r="1260">
          <cell r="L1260" t="str">
            <v>Западно-Ярактинский УН (ЯНГКМ)</v>
          </cell>
          <cell r="M1260" t="str">
            <v>Усть-Кутский ГПЗ (УК ГПЗ)/УКПГ-2</v>
          </cell>
          <cell r="N1260" t="str">
            <v>ШФЛУ</v>
          </cell>
          <cell r="O1260" t="str">
            <v>тонн</v>
          </cell>
        </row>
        <row r="1261">
          <cell r="I1261" t="str">
            <v>52.7.</v>
          </cell>
          <cell r="J1261" t="str">
            <v>в т.ч. Кийского ЛУ</v>
          </cell>
        </row>
        <row r="1261">
          <cell r="L1261" t="str">
            <v>Кийский УН (Ярактинское НГКМ)</v>
          </cell>
          <cell r="M1261" t="str">
            <v>Усть-Кутский ГПЗ (УК ГПЗ)/УКПГ-2</v>
          </cell>
          <cell r="N1261" t="str">
            <v>ШФЛУ</v>
          </cell>
          <cell r="O1261" t="str">
            <v>тонн</v>
          </cell>
        </row>
        <row r="1262">
          <cell r="I1262" t="str">
            <v>52.8.</v>
          </cell>
          <cell r="J1262" t="str">
            <v>в т.ч. Аянского ЛУ</v>
          </cell>
        </row>
        <row r="1262">
          <cell r="L1262" t="str">
            <v>Аянский УН (ЯНГКМ)</v>
          </cell>
          <cell r="M1262" t="str">
            <v>Усть-Кутский ГПЗ (УК ГПЗ)/УКПГ-2</v>
          </cell>
          <cell r="N1262" t="str">
            <v>ШФЛУ</v>
          </cell>
          <cell r="O1262" t="str">
            <v>тонн</v>
          </cell>
        </row>
        <row r="1263">
          <cell r="I1263" t="str">
            <v>52.9.</v>
          </cell>
          <cell r="J1263" t="str">
            <v>ШФЛУ МНГКМ</v>
          </cell>
        </row>
        <row r="1263">
          <cell r="L1263" t="str">
            <v>МНГКМ</v>
          </cell>
          <cell r="M1263" t="str">
            <v>Усть-Кутский ГПЗ (УК ГПЗ)/УКПГ МНГКМ</v>
          </cell>
          <cell r="N1263" t="str">
            <v>ШФЛУ</v>
          </cell>
          <cell r="O1263" t="str">
            <v>тонн</v>
          </cell>
        </row>
        <row r="1264">
          <cell r="I1264">
            <v>53</v>
          </cell>
          <cell r="J1264" t="str">
            <v>Потери нормативные при транспортировке и хранении СГК</v>
          </cell>
          <cell r="K1264">
            <v>1</v>
          </cell>
        </row>
        <row r="1264">
          <cell r="O1264" t="str">
            <v>тонн</v>
          </cell>
        </row>
        <row r="1264">
          <cell r="Q1264">
            <v>0</v>
          </cell>
        </row>
        <row r="1264">
          <cell r="S1264">
            <v>0</v>
          </cell>
        </row>
        <row r="1264">
          <cell r="U1264">
            <v>0</v>
          </cell>
        </row>
        <row r="1264">
          <cell r="Y1264">
            <v>0</v>
          </cell>
        </row>
        <row r="1264">
          <cell r="AA1264">
            <v>0</v>
          </cell>
        </row>
        <row r="1264">
          <cell r="AC1264">
            <v>0</v>
          </cell>
        </row>
        <row r="1264">
          <cell r="AE1264">
            <v>0</v>
          </cell>
        </row>
        <row r="1264">
          <cell r="AG1264">
            <v>0</v>
          </cell>
        </row>
        <row r="1264">
          <cell r="AI1264">
            <v>0</v>
          </cell>
        </row>
        <row r="1264">
          <cell r="AK1264">
            <v>0</v>
          </cell>
        </row>
        <row r="1264">
          <cell r="AM1264">
            <v>0</v>
          </cell>
        </row>
        <row r="1265">
          <cell r="I1265" t="str">
            <v>53.1.</v>
          </cell>
          <cell r="J1265" t="str">
            <v>ЦПТГ - УПППНГ ЯНГКМ</v>
          </cell>
        </row>
        <row r="1265">
          <cell r="L1265" t="str">
            <v>ЯНГКМ</v>
          </cell>
          <cell r="M1265" t="str">
            <v>ЦПТГ - УПППНГ ЯНГКМ</v>
          </cell>
          <cell r="N1265" t="str">
            <v>СГК</v>
          </cell>
          <cell r="O1265" t="str">
            <v>тонн</v>
          </cell>
        </row>
        <row r="1266">
          <cell r="I1266" t="str">
            <v>53.2.</v>
          </cell>
          <cell r="J1266" t="str">
            <v>ЦПТГ - УКПГ-2 ЯНГКМ</v>
          </cell>
        </row>
        <row r="1266">
          <cell r="L1266" t="str">
            <v>ЯНГКМ</v>
          </cell>
          <cell r="M1266" t="str">
            <v>ЦПТГ - УКПГ-2 ЯНГКМ</v>
          </cell>
          <cell r="N1266" t="str">
            <v>СГК</v>
          </cell>
          <cell r="O1266" t="str">
            <v>тонн</v>
          </cell>
        </row>
        <row r="1267">
          <cell r="I1267" t="str">
            <v>53.3.</v>
          </cell>
          <cell r="J1267" t="str">
            <v>ЦПТГ - УКПГ МНГКМ</v>
          </cell>
        </row>
        <row r="1267">
          <cell r="L1267" t="str">
            <v>МНГКМ</v>
          </cell>
          <cell r="M1267" t="str">
            <v>ЦПТГ - УКПГ МНГКМ</v>
          </cell>
          <cell r="N1267" t="str">
            <v>СГК</v>
          </cell>
          <cell r="O1267" t="str">
            <v>тонн</v>
          </cell>
        </row>
        <row r="1268">
          <cell r="I1268">
            <v>54</v>
          </cell>
          <cell r="J1268" t="str">
            <v>Перекачка СГК на УПН ЯНГКМ, ПСП МНГКМ, ГФУ</v>
          </cell>
          <cell r="K1268">
            <v>1</v>
          </cell>
        </row>
        <row r="1268">
          <cell r="O1268" t="str">
            <v>тонн</v>
          </cell>
          <cell r="P1268">
            <v>0</v>
          </cell>
          <cell r="Q1268">
            <v>49567.112</v>
          </cell>
          <cell r="R1268">
            <v>0</v>
          </cell>
          <cell r="S1268">
            <v>45440.369</v>
          </cell>
          <cell r="T1268">
            <v>0</v>
          </cell>
          <cell r="U1268">
            <v>41873.04</v>
          </cell>
          <cell r="V1268">
            <v>0</v>
          </cell>
          <cell r="W1268">
            <v>51236.917</v>
          </cell>
          <cell r="X1268">
            <v>0</v>
          </cell>
          <cell r="Y1268">
            <v>41168.709</v>
          </cell>
          <cell r="Z1268">
            <v>0</v>
          </cell>
          <cell r="AA1268">
            <v>26975.998</v>
          </cell>
          <cell r="AB1268">
            <v>0</v>
          </cell>
          <cell r="AC1268">
            <v>13304.663</v>
          </cell>
          <cell r="AD1268">
            <v>0</v>
          </cell>
          <cell r="AE1268">
            <v>32601.348</v>
          </cell>
          <cell r="AF1268">
            <v>0</v>
          </cell>
          <cell r="AG1268">
            <v>38053.213</v>
          </cell>
          <cell r="AH1268">
            <v>0</v>
          </cell>
          <cell r="AI1268">
            <v>64031.116</v>
          </cell>
          <cell r="AJ1268">
            <v>0</v>
          </cell>
          <cell r="AK1268">
            <v>62646.362</v>
          </cell>
          <cell r="AL1268">
            <v>0</v>
          </cell>
          <cell r="AM1268">
            <v>62844.654</v>
          </cell>
        </row>
        <row r="1269">
          <cell r="I1269" t="str">
            <v>54.1.</v>
          </cell>
          <cell r="J1269" t="str">
            <v>ЦПТГ - УПППНГ ЯНГКМ на УПН</v>
          </cell>
        </row>
        <row r="1269">
          <cell r="L1269" t="str">
            <v>ЯНГКМ</v>
          </cell>
          <cell r="M1269" t="str">
            <v>УПППНГ-УПН</v>
          </cell>
          <cell r="N1269" t="str">
            <v>СГК</v>
          </cell>
          <cell r="O1269" t="str">
            <v>тонн</v>
          </cell>
        </row>
        <row r="1269">
          <cell r="Q1269">
            <v>6948.839</v>
          </cell>
        </row>
        <row r="1269">
          <cell r="S1269">
            <v>6663.321</v>
          </cell>
        </row>
        <row r="1269">
          <cell r="U1269">
            <v>6920.261</v>
          </cell>
        </row>
        <row r="1269">
          <cell r="W1269">
            <v>6587.612</v>
          </cell>
        </row>
        <row r="1269">
          <cell r="Y1269">
            <v>6082.73</v>
          </cell>
        </row>
        <row r="1269">
          <cell r="AA1269">
            <v>5623.003</v>
          </cell>
        </row>
        <row r="1269">
          <cell r="AC1269">
            <v>876.538</v>
          </cell>
        </row>
        <row r="1269">
          <cell r="AE1269">
            <v>6021.507</v>
          </cell>
        </row>
        <row r="1269">
          <cell r="AG1269">
            <v>4762.391</v>
          </cell>
        </row>
        <row r="1269">
          <cell r="AI1269">
            <v>6943.121</v>
          </cell>
        </row>
        <row r="1269">
          <cell r="AK1269">
            <v>6410.746</v>
          </cell>
        </row>
        <row r="1269">
          <cell r="AM1269">
            <v>5879.847</v>
          </cell>
        </row>
        <row r="1270">
          <cell r="I1270" t="str">
            <v>54.2.</v>
          </cell>
          <cell r="J1270" t="str">
            <v>ЦПТГ - УКПГ-2 ЯНГКМ на УПН</v>
          </cell>
        </row>
        <row r="1270">
          <cell r="L1270" t="str">
            <v>ЯНГКМ</v>
          </cell>
          <cell r="M1270" t="str">
            <v>УКПГ-2-УПН</v>
          </cell>
          <cell r="N1270" t="str">
            <v>СГК</v>
          </cell>
          <cell r="O1270" t="str">
            <v>тонн</v>
          </cell>
        </row>
        <row r="1270">
          <cell r="Q1270">
            <v>5028.111</v>
          </cell>
        </row>
        <row r="1270">
          <cell r="S1270">
            <v>12204.247</v>
          </cell>
        </row>
        <row r="1270">
          <cell r="U1270">
            <v>13908.326</v>
          </cell>
        </row>
        <row r="1270">
          <cell r="W1270">
            <v>8061.655</v>
          </cell>
        </row>
        <row r="1270">
          <cell r="Y1270">
            <v>17020.401</v>
          </cell>
        </row>
        <row r="1270">
          <cell r="AA1270">
            <v>11064.272</v>
          </cell>
        </row>
        <row r="1270">
          <cell r="AC1270">
            <v>2933.156</v>
          </cell>
        </row>
        <row r="1270">
          <cell r="AE1270">
            <v>15658</v>
          </cell>
        </row>
        <row r="1270">
          <cell r="AG1270">
            <v>21611.912</v>
          </cell>
        </row>
        <row r="1270">
          <cell r="AI1270">
            <v>7502.818</v>
          </cell>
        </row>
        <row r="1270">
          <cell r="AK1270">
            <v>6891.317</v>
          </cell>
        </row>
        <row r="1270">
          <cell r="AM1270">
            <v>3671.792</v>
          </cell>
        </row>
        <row r="1271">
          <cell r="I1271" t="str">
            <v>54.3.</v>
          </cell>
          <cell r="J1271" t="str">
            <v>ЦПТГ - УКПГ МНГКМ на ПСП</v>
          </cell>
        </row>
        <row r="1271">
          <cell r="L1271" t="str">
            <v>МНГКМ</v>
          </cell>
          <cell r="M1271" t="str">
            <v>УКПГ МНГКМ-ПСП</v>
          </cell>
          <cell r="N1271" t="str">
            <v>СГК</v>
          </cell>
          <cell r="O1271" t="str">
            <v>тонн</v>
          </cell>
        </row>
        <row r="1271">
          <cell r="Q1271">
            <v>10474.253</v>
          </cell>
        </row>
        <row r="1271">
          <cell r="S1271">
            <v>2655.083</v>
          </cell>
        </row>
        <row r="1271">
          <cell r="U1271">
            <v>0</v>
          </cell>
        </row>
        <row r="1271">
          <cell r="W1271">
            <v>4241.537</v>
          </cell>
        </row>
        <row r="1271">
          <cell r="Y1271">
            <v>7535.453</v>
          </cell>
        </row>
        <row r="1271">
          <cell r="AA1271">
            <v>5227.444</v>
          </cell>
        </row>
        <row r="1271">
          <cell r="AC1271">
            <v>1678.451</v>
          </cell>
        </row>
        <row r="1271">
          <cell r="AE1271">
            <v>5781.403</v>
          </cell>
        </row>
        <row r="1271">
          <cell r="AG1271">
            <v>3865.344</v>
          </cell>
        </row>
        <row r="1271">
          <cell r="AI1271">
            <v>19201.896</v>
          </cell>
        </row>
        <row r="1271">
          <cell r="AK1271">
            <v>18118.799</v>
          </cell>
        </row>
        <row r="1271">
          <cell r="AM1271">
            <v>17247.712</v>
          </cell>
        </row>
        <row r="1272">
          <cell r="I1272" t="str">
            <v>54.7.</v>
          </cell>
          <cell r="J1272" t="str">
            <v>ЦПТГ - ГФУ на ПСП</v>
          </cell>
        </row>
        <row r="1272">
          <cell r="L1272" t="str">
            <v>ГФУ</v>
          </cell>
          <cell r="M1272" t="str">
            <v>УКПГ МНГКМ-ПСП</v>
          </cell>
          <cell r="N1272" t="str">
            <v>СГК</v>
          </cell>
          <cell r="O1272" t="str">
            <v>тонн</v>
          </cell>
        </row>
        <row r="1272">
          <cell r="Q1272">
            <v>14191.508</v>
          </cell>
        </row>
        <row r="1272">
          <cell r="S1272">
            <v>14191.508</v>
          </cell>
        </row>
        <row r="1272">
          <cell r="U1272">
            <v>14191.508</v>
          </cell>
        </row>
        <row r="1272">
          <cell r="W1272">
            <v>20611.425</v>
          </cell>
        </row>
        <row r="1272">
          <cell r="Y1272">
            <v>6452.84</v>
          </cell>
        </row>
        <row r="1272">
          <cell r="AA1272">
            <v>2620.593</v>
          </cell>
        </row>
        <row r="1272">
          <cell r="AC1272">
            <v>3928.445</v>
          </cell>
        </row>
        <row r="1272">
          <cell r="AE1272">
            <v>2774.242</v>
          </cell>
        </row>
        <row r="1272">
          <cell r="AG1272">
            <v>3984.367</v>
          </cell>
        </row>
        <row r="1272">
          <cell r="AI1272">
            <v>15935.637</v>
          </cell>
        </row>
        <row r="1272">
          <cell r="AK1272">
            <v>16223.306</v>
          </cell>
        </row>
        <row r="1272">
          <cell r="AM1272">
            <v>18303.461</v>
          </cell>
        </row>
        <row r="1273">
          <cell r="I1273" t="str">
            <v>54.4.</v>
          </cell>
          <cell r="J1273" t="str">
            <v>ЦПТГ - УПППНГ ЯНГКМ на ГФУ</v>
          </cell>
        </row>
        <row r="1273">
          <cell r="L1273" t="str">
            <v>ЯНГКМ</v>
          </cell>
          <cell r="M1273" t="str">
            <v>УПППНГ-ГФУ</v>
          </cell>
          <cell r="N1273" t="str">
            <v>СГК</v>
          </cell>
          <cell r="O1273" t="str">
            <v>тонн</v>
          </cell>
        </row>
        <row r="1273">
          <cell r="Q1273">
            <v>398.234999999999</v>
          </cell>
        </row>
        <row r="1273">
          <cell r="S1273">
            <v>0</v>
          </cell>
        </row>
        <row r="1273">
          <cell r="U1273">
            <v>23.891</v>
          </cell>
        </row>
        <row r="1273">
          <cell r="W1273">
            <v>0</v>
          </cell>
        </row>
        <row r="1273">
          <cell r="Y1273">
            <v>0</v>
          </cell>
        </row>
        <row r="1273">
          <cell r="AA1273">
            <v>0</v>
          </cell>
        </row>
        <row r="1273">
          <cell r="AC1273">
            <v>0</v>
          </cell>
        </row>
        <row r="1273">
          <cell r="AE1273">
            <v>0</v>
          </cell>
        </row>
        <row r="1273">
          <cell r="AG1273">
            <v>0</v>
          </cell>
        </row>
        <row r="1273">
          <cell r="AI1273">
            <v>0</v>
          </cell>
        </row>
        <row r="1273">
          <cell r="AK1273">
            <v>0</v>
          </cell>
        </row>
        <row r="1273">
          <cell r="AM1273">
            <v>0</v>
          </cell>
        </row>
        <row r="1274">
          <cell r="I1274" t="str">
            <v>54.5.</v>
          </cell>
          <cell r="J1274" t="str">
            <v>ЦПТГ - УКПГ-2 ЯНГКМ на ГФУ</v>
          </cell>
        </row>
        <row r="1274">
          <cell r="L1274" t="str">
            <v>ЯНГКМ</v>
          </cell>
          <cell r="M1274" t="str">
            <v>УКПГ-2-ГФУ</v>
          </cell>
          <cell r="N1274" t="str">
            <v>СГК</v>
          </cell>
          <cell r="O1274" t="str">
            <v>тонн</v>
          </cell>
        </row>
        <row r="1274">
          <cell r="Q1274">
            <v>12374.189</v>
          </cell>
        </row>
        <row r="1274">
          <cell r="S1274">
            <v>6464.353</v>
          </cell>
        </row>
        <row r="1274">
          <cell r="U1274">
            <v>6829.054</v>
          </cell>
        </row>
        <row r="1274">
          <cell r="W1274">
            <v>11734.688</v>
          </cell>
        </row>
        <row r="1274">
          <cell r="Y1274">
            <v>4077.285</v>
          </cell>
        </row>
        <row r="1274">
          <cell r="AA1274">
            <v>0</v>
          </cell>
        </row>
        <row r="1274">
          <cell r="AC1274">
            <v>3585.492</v>
          </cell>
        </row>
        <row r="1274">
          <cell r="AE1274">
            <v>121.578</v>
          </cell>
        </row>
        <row r="1274">
          <cell r="AG1274">
            <v>0</v>
          </cell>
        </row>
        <row r="1274">
          <cell r="AI1274">
            <v>14447.644</v>
          </cell>
        </row>
        <row r="1274">
          <cell r="AK1274">
            <v>15002.194</v>
          </cell>
        </row>
        <row r="1274">
          <cell r="AM1274">
            <v>17741.842</v>
          </cell>
        </row>
        <row r="1275">
          <cell r="I1275" t="str">
            <v>54.6.</v>
          </cell>
          <cell r="J1275" t="str">
            <v>ЦПТГ - УКПГ МНГКМ на ГФУ</v>
          </cell>
        </row>
        <row r="1275">
          <cell r="L1275" t="str">
            <v>МНГКМ</v>
          </cell>
          <cell r="M1275" t="str">
            <v>УКПГ МНГКМ-ГФУ</v>
          </cell>
          <cell r="N1275" t="str">
            <v>СГК</v>
          </cell>
          <cell r="O1275" t="str">
            <v>тонн</v>
          </cell>
        </row>
        <row r="1275">
          <cell r="Q1275">
            <v>151.977</v>
          </cell>
        </row>
        <row r="1275">
          <cell r="S1275">
            <v>3261.857</v>
          </cell>
        </row>
        <row r="1275">
          <cell r="U1275">
            <v>0</v>
          </cell>
        </row>
        <row r="1275">
          <cell r="W1275">
            <v>0</v>
          </cell>
        </row>
        <row r="1275">
          <cell r="Y1275">
            <v>0</v>
          </cell>
        </row>
        <row r="1275">
          <cell r="AA1275">
            <v>2440.686</v>
          </cell>
        </row>
        <row r="1275">
          <cell r="AC1275">
            <v>302.581</v>
          </cell>
        </row>
        <row r="1275">
          <cell r="AE1275">
            <v>2244.618</v>
          </cell>
        </row>
        <row r="1275">
          <cell r="AG1275">
            <v>3829.199</v>
          </cell>
        </row>
        <row r="1275">
          <cell r="AI1275">
            <v>0</v>
          </cell>
        </row>
        <row r="1275">
          <cell r="AK1275">
            <v>0</v>
          </cell>
        </row>
        <row r="1275">
          <cell r="AM1275">
            <v>0</v>
          </cell>
        </row>
        <row r="1276">
          <cell r="I1276">
            <v>55</v>
          </cell>
          <cell r="J1276" t="str">
            <v>Реализация ШФЛУ (процессинг)</v>
          </cell>
          <cell r="K1276">
            <v>1</v>
          </cell>
        </row>
        <row r="1276">
          <cell r="O1276" t="str">
            <v>тонн</v>
          </cell>
        </row>
        <row r="1276">
          <cell r="Q1276">
            <v>291.872</v>
          </cell>
        </row>
        <row r="1276">
          <cell r="S1276">
            <v>269.88</v>
          </cell>
        </row>
        <row r="1276">
          <cell r="U1276">
            <v>223.775</v>
          </cell>
        </row>
        <row r="1276">
          <cell r="W1276">
            <v>1067.765</v>
          </cell>
        </row>
        <row r="1276">
          <cell r="Y1276">
            <v>828.519</v>
          </cell>
        </row>
        <row r="1276">
          <cell r="AA1276">
            <v>288.147</v>
          </cell>
        </row>
        <row r="1276">
          <cell r="AC1276">
            <v>173.903</v>
          </cell>
        </row>
        <row r="1276">
          <cell r="AE1276">
            <v>447.579</v>
          </cell>
        </row>
        <row r="1276">
          <cell r="AG1276">
            <v>718.67</v>
          </cell>
        </row>
        <row r="1276">
          <cell r="AI1276">
            <v>565.899</v>
          </cell>
        </row>
        <row r="1276">
          <cell r="AK1276">
            <v>552.566</v>
          </cell>
        </row>
        <row r="1276">
          <cell r="AM1276">
            <v>540.562</v>
          </cell>
        </row>
        <row r="1277">
          <cell r="I1277" t="str">
            <v>55.1.</v>
          </cell>
          <cell r="J1277" t="str">
            <v>ЦПТГ - УКПГ-2 (Аянский (Западный) УН ООО "ТоТ")</v>
          </cell>
        </row>
        <row r="1277">
          <cell r="L1277" t="str">
            <v>Аянский (Западный) УН (ЯНГКМ)</v>
          </cell>
          <cell r="M1277" t="str">
            <v>ЦПТГ - УКПГ-2 ЯНГКМ</v>
          </cell>
          <cell r="N1277" t="str">
            <v>ШФЛУ</v>
          </cell>
          <cell r="O1277" t="str">
            <v>тонн</v>
          </cell>
        </row>
        <row r="1277">
          <cell r="Q1277">
            <v>291.872</v>
          </cell>
        </row>
        <row r="1277">
          <cell r="S1277">
            <v>269.88</v>
          </cell>
        </row>
        <row r="1277">
          <cell r="U1277">
            <v>223.775</v>
          </cell>
        </row>
        <row r="1277">
          <cell r="W1277">
            <v>1067.765</v>
          </cell>
        </row>
        <row r="1277">
          <cell r="Y1277">
            <v>828.519</v>
          </cell>
        </row>
        <row r="1277">
          <cell r="AA1277">
            <v>288.147</v>
          </cell>
        </row>
        <row r="1277">
          <cell r="AC1277">
            <v>173.903</v>
          </cell>
        </row>
        <row r="1277">
          <cell r="AE1277">
            <v>447.579</v>
          </cell>
        </row>
        <row r="1277">
          <cell r="AG1277">
            <v>718.67</v>
          </cell>
        </row>
        <row r="1277">
          <cell r="AI1277">
            <v>565.899</v>
          </cell>
        </row>
        <row r="1277">
          <cell r="AK1277">
            <v>552.566</v>
          </cell>
        </row>
        <row r="1277">
          <cell r="AM1277">
            <v>540.562</v>
          </cell>
        </row>
        <row r="1278">
          <cell r="I1278" t="str">
            <v>55.2.</v>
          </cell>
          <cell r="J1278" t="str">
            <v>ЦПТГ - УКПГ-2 (Западно-Ярактинский УН (ЯНГКМ) АО "ИНК-Запад")</v>
          </cell>
        </row>
        <row r="1278">
          <cell r="L1278" t="str">
            <v>Западно-Ярактинский УН (ЯНГКМ)</v>
          </cell>
          <cell r="M1278" t="str">
            <v>ЦПТГ - УКПГ-2 ЯНГКМ</v>
          </cell>
          <cell r="N1278" t="str">
            <v>ШФЛУ</v>
          </cell>
          <cell r="O1278" t="str">
            <v>тонн</v>
          </cell>
        </row>
        <row r="1278">
          <cell r="Q1278">
            <v>0</v>
          </cell>
        </row>
        <row r="1278">
          <cell r="S1278">
            <v>0</v>
          </cell>
        </row>
        <row r="1278">
          <cell r="U1278">
            <v>0</v>
          </cell>
        </row>
        <row r="1278">
          <cell r="W1278">
            <v>0</v>
          </cell>
        </row>
        <row r="1278">
          <cell r="Y1278">
            <v>0</v>
          </cell>
        </row>
        <row r="1278">
          <cell r="AA1278">
            <v>0</v>
          </cell>
        </row>
        <row r="1278">
          <cell r="AC1278">
            <v>0</v>
          </cell>
        </row>
        <row r="1278">
          <cell r="AE1278">
            <v>0</v>
          </cell>
        </row>
        <row r="1278">
          <cell r="AG1278">
            <v>0</v>
          </cell>
        </row>
        <row r="1278">
          <cell r="AI1278">
            <v>0</v>
          </cell>
        </row>
        <row r="1278">
          <cell r="AK1278">
            <v>0</v>
          </cell>
        </row>
        <row r="1278">
          <cell r="AM1278">
            <v>0</v>
          </cell>
        </row>
        <row r="1279">
          <cell r="I1279" t="str">
            <v>55.3.</v>
          </cell>
          <cell r="J1279" t="str">
            <v>ЦПТГ - УКПГ-2 (Западно-Ярактинский УН (ТНГКМ) АО "ИНК-Запад")</v>
          </cell>
        </row>
        <row r="1279">
          <cell r="L1279" t="str">
            <v>Западно-Ярактинский УН (ТНГКМ)</v>
          </cell>
          <cell r="M1279" t="str">
            <v>ЦПТГ - УКПГ-2 ЯНГКМ</v>
          </cell>
          <cell r="N1279" t="str">
            <v>ШФЛУ</v>
          </cell>
          <cell r="O1279" t="str">
            <v>тонн</v>
          </cell>
        </row>
        <row r="1279">
          <cell r="Q1279">
            <v>0</v>
          </cell>
        </row>
        <row r="1279">
          <cell r="S1279">
            <v>0</v>
          </cell>
        </row>
        <row r="1279">
          <cell r="U1279">
            <v>0</v>
          </cell>
        </row>
        <row r="1279">
          <cell r="W1279">
            <v>0</v>
          </cell>
        </row>
        <row r="1279">
          <cell r="Y1279">
            <v>0</v>
          </cell>
        </row>
        <row r="1279">
          <cell r="AA1279">
            <v>0</v>
          </cell>
        </row>
        <row r="1279">
          <cell r="AC1279">
            <v>0</v>
          </cell>
        </row>
        <row r="1279">
          <cell r="AE1279">
            <v>0</v>
          </cell>
        </row>
        <row r="1279">
          <cell r="AG1279">
            <v>0</v>
          </cell>
        </row>
        <row r="1279">
          <cell r="AI1279">
            <v>0</v>
          </cell>
        </row>
        <row r="1279">
          <cell r="AK1279">
            <v>0</v>
          </cell>
        </row>
        <row r="1279">
          <cell r="AM1279">
            <v>0</v>
          </cell>
        </row>
        <row r="1280">
          <cell r="I1280" t="str">
            <v>55.4.</v>
          </cell>
          <cell r="J1280" t="str">
            <v>ЦПТГ - УКПГ-2 (Аянский УН ООО "ИНК-НГГ")</v>
          </cell>
        </row>
        <row r="1280">
          <cell r="L1280" t="str">
            <v>Аянский УН (ЗАНГКМ)</v>
          </cell>
          <cell r="M1280" t="str">
            <v>ЦПТГ - УКПГ-2 ЯНГКМ</v>
          </cell>
          <cell r="N1280" t="str">
            <v>ШФЛУ</v>
          </cell>
          <cell r="O1280" t="str">
            <v>тонн</v>
          </cell>
        </row>
        <row r="1280">
          <cell r="Q1280">
            <v>0</v>
          </cell>
        </row>
        <row r="1280">
          <cell r="S1280">
            <v>0</v>
          </cell>
        </row>
        <row r="1280">
          <cell r="U1280">
            <v>0</v>
          </cell>
        </row>
        <row r="1280">
          <cell r="W1280">
            <v>0</v>
          </cell>
        </row>
        <row r="1280">
          <cell r="Y1280">
            <v>0</v>
          </cell>
        </row>
        <row r="1280">
          <cell r="AA1280">
            <v>0</v>
          </cell>
        </row>
        <row r="1280">
          <cell r="AC1280">
            <v>0</v>
          </cell>
        </row>
        <row r="1280">
          <cell r="AE1280">
            <v>0</v>
          </cell>
        </row>
        <row r="1280">
          <cell r="AG1280">
            <v>0</v>
          </cell>
        </row>
        <row r="1280">
          <cell r="AI1280">
            <v>0</v>
          </cell>
        </row>
        <row r="1280">
          <cell r="AK1280">
            <v>0</v>
          </cell>
        </row>
        <row r="1280">
          <cell r="AM1280">
            <v>0</v>
          </cell>
        </row>
        <row r="1281">
          <cell r="I1281">
            <v>56</v>
          </cell>
          <cell r="J1281" t="str">
            <v>Реализация СГК (процессинг)</v>
          </cell>
          <cell r="K1281">
            <v>1</v>
          </cell>
        </row>
        <row r="1281">
          <cell r="O1281" t="str">
            <v>тонн</v>
          </cell>
        </row>
        <row r="1281">
          <cell r="Q1281">
            <v>3163.953</v>
          </cell>
        </row>
        <row r="1281">
          <cell r="S1281">
            <v>2446.834</v>
          </cell>
        </row>
        <row r="1281">
          <cell r="U1281">
            <v>2843.25</v>
          </cell>
        </row>
        <row r="1281">
          <cell r="W1281">
            <v>2210.806</v>
          </cell>
        </row>
        <row r="1281">
          <cell r="Y1281">
            <v>2090.008</v>
          </cell>
        </row>
        <row r="1281">
          <cell r="AA1281">
            <v>950.571</v>
          </cell>
        </row>
        <row r="1281">
          <cell r="AC1281">
            <v>538.289</v>
          </cell>
        </row>
        <row r="1281">
          <cell r="AE1281">
            <v>1311.034</v>
          </cell>
        </row>
        <row r="1281">
          <cell r="AG1281">
            <v>2070.415</v>
          </cell>
        </row>
        <row r="1281">
          <cell r="AI1281">
            <v>15369.692</v>
          </cell>
        </row>
        <row r="1281">
          <cell r="AK1281">
            <v>23685.952</v>
          </cell>
        </row>
        <row r="1281">
          <cell r="AM1281">
            <v>44484.434</v>
          </cell>
        </row>
        <row r="1282">
          <cell r="I1282" t="str">
            <v>56.1.</v>
          </cell>
          <cell r="J1282" t="str">
            <v>ЦПТГ - УКПГ-2 (Аянский (Западный) ЛУ ООО "ТоТ")</v>
          </cell>
        </row>
        <row r="1282">
          <cell r="L1282" t="str">
            <v>Аянский (Западный) УН (ЯНГКМ)</v>
          </cell>
          <cell r="M1282" t="str">
            <v>ЦПТГ - УКПГ-2 ЯНГКМ</v>
          </cell>
          <cell r="N1282" t="str">
            <v>СГК</v>
          </cell>
          <cell r="O1282" t="str">
            <v>тонн</v>
          </cell>
        </row>
        <row r="1282">
          <cell r="Q1282">
            <v>3163.953</v>
          </cell>
        </row>
        <row r="1282">
          <cell r="S1282">
            <v>2446.834</v>
          </cell>
        </row>
        <row r="1282">
          <cell r="U1282">
            <v>2843.25</v>
          </cell>
        </row>
        <row r="1282">
          <cell r="W1282">
            <v>2210.806</v>
          </cell>
        </row>
        <row r="1282">
          <cell r="Y1282">
            <v>2090.008</v>
          </cell>
        </row>
        <row r="1282">
          <cell r="AA1282">
            <v>950.571</v>
          </cell>
        </row>
        <row r="1282">
          <cell r="AC1282">
            <v>538.289</v>
          </cell>
        </row>
        <row r="1282">
          <cell r="AE1282">
            <v>1311.034</v>
          </cell>
        </row>
        <row r="1282">
          <cell r="AG1282">
            <v>2070.415</v>
          </cell>
        </row>
        <row r="1282">
          <cell r="AI1282">
            <v>1673.45</v>
          </cell>
        </row>
        <row r="1282">
          <cell r="AK1282">
            <v>1696.634</v>
          </cell>
        </row>
        <row r="1282">
          <cell r="AM1282">
            <v>1578.696</v>
          </cell>
        </row>
        <row r="1283">
          <cell r="I1283" t="str">
            <v>56.2.</v>
          </cell>
          <cell r="J1283" t="str">
            <v>ЦПТГ - УКПГ-2 (Западно-Ярактинский УН (ЯНГКМ) АО "ИНК-Запад")</v>
          </cell>
        </row>
        <row r="1283">
          <cell r="L1283" t="str">
            <v>Западно-Ярактинский УН (ЯНГКМ)</v>
          </cell>
          <cell r="M1283" t="str">
            <v>ЦПТГ - УКПГ-2 ЯНГКМ</v>
          </cell>
          <cell r="N1283" t="str">
            <v>СГК</v>
          </cell>
          <cell r="O1283" t="str">
            <v>тонн</v>
          </cell>
        </row>
        <row r="1283">
          <cell r="Q1283">
            <v>0</v>
          </cell>
        </row>
        <row r="1283">
          <cell r="S1283">
            <v>0</v>
          </cell>
        </row>
        <row r="1283">
          <cell r="U1283">
            <v>0</v>
          </cell>
        </row>
        <row r="1283">
          <cell r="W1283">
            <v>0</v>
          </cell>
        </row>
        <row r="1283">
          <cell r="Y1283">
            <v>0</v>
          </cell>
        </row>
        <row r="1283">
          <cell r="AA1283">
            <v>0</v>
          </cell>
        </row>
        <row r="1283">
          <cell r="AC1283">
            <v>0</v>
          </cell>
        </row>
        <row r="1283">
          <cell r="AE1283">
            <v>0</v>
          </cell>
        </row>
        <row r="1283">
          <cell r="AG1283">
            <v>0</v>
          </cell>
        </row>
        <row r="1283">
          <cell r="AI1283">
            <v>0</v>
          </cell>
        </row>
        <row r="1283">
          <cell r="AK1283">
            <v>0</v>
          </cell>
        </row>
        <row r="1283">
          <cell r="AM1283">
            <v>0</v>
          </cell>
        </row>
        <row r="1284">
          <cell r="I1284" t="str">
            <v>56.3.</v>
          </cell>
          <cell r="J1284" t="str">
            <v>ЦПТГ - УКПГ-2 (Западно-Ярактинский УН (ТНГКМ) АО "ИНК-Запад")</v>
          </cell>
        </row>
        <row r="1284">
          <cell r="L1284" t="str">
            <v>Западно-Ярактинский УН (ТНГКМ)</v>
          </cell>
          <cell r="M1284" t="str">
            <v>ЦПТГ - УКПГ-2 ЯНГКМ</v>
          </cell>
          <cell r="N1284" t="str">
            <v>СГК</v>
          </cell>
          <cell r="O1284" t="str">
            <v>тонн</v>
          </cell>
        </row>
        <row r="1284">
          <cell r="Q1284">
            <v>0</v>
          </cell>
        </row>
        <row r="1284">
          <cell r="S1284">
            <v>0</v>
          </cell>
        </row>
        <row r="1284">
          <cell r="U1284">
            <v>0</v>
          </cell>
        </row>
        <row r="1284">
          <cell r="W1284">
            <v>0</v>
          </cell>
        </row>
        <row r="1284">
          <cell r="Y1284">
            <v>0</v>
          </cell>
        </row>
        <row r="1284">
          <cell r="AA1284">
            <v>0</v>
          </cell>
        </row>
        <row r="1284">
          <cell r="AC1284">
            <v>0</v>
          </cell>
        </row>
        <row r="1284">
          <cell r="AE1284">
            <v>0</v>
          </cell>
        </row>
        <row r="1284">
          <cell r="AG1284">
            <v>0</v>
          </cell>
        </row>
        <row r="1284">
          <cell r="AI1284">
            <v>0</v>
          </cell>
        </row>
        <row r="1284">
          <cell r="AK1284">
            <v>0</v>
          </cell>
        </row>
        <row r="1284">
          <cell r="AM1284">
            <v>0</v>
          </cell>
        </row>
        <row r="1285">
          <cell r="I1285" t="str">
            <v>56.4.</v>
          </cell>
          <cell r="J1285" t="str">
            <v>ЦПТГ - УКПГ-2 (Аянский УН ООО "ИНК-НГГ")</v>
          </cell>
        </row>
        <row r="1285">
          <cell r="L1285" t="str">
            <v>Аянский УН (ЗАНГКМ)</v>
          </cell>
          <cell r="M1285" t="str">
            <v>ЦПТГ - УКПГ-2 ЯНГКМ</v>
          </cell>
          <cell r="N1285" t="str">
            <v>СГК</v>
          </cell>
          <cell r="O1285" t="str">
            <v>тонн</v>
          </cell>
        </row>
        <row r="1285">
          <cell r="Q1285">
            <v>0</v>
          </cell>
        </row>
        <row r="1285">
          <cell r="S1285">
            <v>0</v>
          </cell>
        </row>
        <row r="1285">
          <cell r="AI1285">
            <v>13696.242</v>
          </cell>
        </row>
        <row r="1285">
          <cell r="AK1285">
            <v>21989.318</v>
          </cell>
        </row>
        <row r="1285">
          <cell r="AM1285">
            <v>42905.738</v>
          </cell>
        </row>
        <row r="1286">
          <cell r="I1286" t="str">
            <v>56.4.1.</v>
          </cell>
          <cell r="J1286" t="str">
            <v>Релизаци ГП</v>
          </cell>
        </row>
        <row r="1286">
          <cell r="O1286" t="str">
            <v>тонн</v>
          </cell>
        </row>
        <row r="1286">
          <cell r="Q1286">
            <v>27206.184</v>
          </cell>
        </row>
        <row r="1286">
          <cell r="S1286">
            <v>23969.617</v>
          </cell>
        </row>
        <row r="1286">
          <cell r="U1286">
            <v>33171.974</v>
          </cell>
        </row>
        <row r="1286">
          <cell r="W1286">
            <v>21143.822</v>
          </cell>
        </row>
        <row r="1286">
          <cell r="Y1286">
            <v>37824.323</v>
          </cell>
        </row>
        <row r="1286">
          <cell r="AA1286">
            <v>23282.385</v>
          </cell>
        </row>
        <row r="1286">
          <cell r="AC1286">
            <v>17273.882</v>
          </cell>
        </row>
        <row r="1286">
          <cell r="AE1286">
            <v>29303.648</v>
          </cell>
        </row>
        <row r="1286">
          <cell r="AG1286">
            <v>35739.598</v>
          </cell>
        </row>
        <row r="1286">
          <cell r="AI1286">
            <v>77056.002</v>
          </cell>
        </row>
        <row r="1286">
          <cell r="AK1286">
            <v>79050.928</v>
          </cell>
        </row>
        <row r="1286">
          <cell r="AM1286">
            <v>98427.708</v>
          </cell>
        </row>
        <row r="1287">
          <cell r="I1287" t="str">
            <v>56.4.2.</v>
          </cell>
          <cell r="J1287" t="str">
            <v>Пропановая фракция</v>
          </cell>
        </row>
        <row r="1287">
          <cell r="O1287" t="str">
            <v>тонн</v>
          </cell>
        </row>
        <row r="1287">
          <cell r="Q1287">
            <v>14638.554</v>
          </cell>
        </row>
        <row r="1287">
          <cell r="S1287">
            <v>11385.857</v>
          </cell>
        </row>
        <row r="1287">
          <cell r="U1287">
            <v>17766.797</v>
          </cell>
        </row>
        <row r="1287">
          <cell r="W1287">
            <v>11258.2</v>
          </cell>
        </row>
        <row r="1287">
          <cell r="Y1287">
            <v>22664.902</v>
          </cell>
        </row>
        <row r="1287">
          <cell r="AA1287">
            <v>14127.317</v>
          </cell>
        </row>
        <row r="1287">
          <cell r="AC1287">
            <v>4982.909</v>
          </cell>
        </row>
        <row r="1287">
          <cell r="AE1287">
            <v>17134.2</v>
          </cell>
        </row>
        <row r="1287">
          <cell r="AG1287">
            <v>21282.306</v>
          </cell>
        </row>
        <row r="1287">
          <cell r="AI1287">
            <v>33704.576</v>
          </cell>
        </row>
        <row r="1287">
          <cell r="AK1287">
            <v>33203.087</v>
          </cell>
        </row>
        <row r="1287">
          <cell r="AM1287">
            <v>32347.487</v>
          </cell>
        </row>
        <row r="1288">
          <cell r="I1288" t="str">
            <v>56.4.3.</v>
          </cell>
          <cell r="J1288" t="str">
            <v>Бутановая фракция</v>
          </cell>
        </row>
        <row r="1288">
          <cell r="O1288" t="str">
            <v>тонн</v>
          </cell>
        </row>
        <row r="1288">
          <cell r="Q1288">
            <v>12567.63</v>
          </cell>
        </row>
        <row r="1288">
          <cell r="S1288">
            <v>12583.76</v>
          </cell>
        </row>
        <row r="1288">
          <cell r="U1288">
            <v>15405.177</v>
          </cell>
        </row>
        <row r="1288">
          <cell r="W1288">
            <v>9885.622</v>
          </cell>
        </row>
        <row r="1288">
          <cell r="Y1288">
            <v>15159.421</v>
          </cell>
        </row>
        <row r="1288">
          <cell r="AA1288">
            <v>9155.068</v>
          </cell>
        </row>
        <row r="1288">
          <cell r="AC1288">
            <v>3560.433</v>
          </cell>
        </row>
        <row r="1288">
          <cell r="AE1288">
            <v>12169.448</v>
          </cell>
        </row>
        <row r="1288">
          <cell r="AG1288">
            <v>14457.292</v>
          </cell>
        </row>
        <row r="1288">
          <cell r="AI1288">
            <v>24055.425</v>
          </cell>
        </row>
        <row r="1288">
          <cell r="AK1288">
            <v>23880.237</v>
          </cell>
        </row>
        <row r="1288">
          <cell r="AM1288">
            <v>23174.218</v>
          </cell>
        </row>
        <row r="1289">
          <cell r="I1289" t="str">
            <v>56.4.4.</v>
          </cell>
          <cell r="J1289" t="str">
            <v>ПБТ</v>
          </cell>
        </row>
        <row r="1289">
          <cell r="O1289" t="str">
            <v>тонн</v>
          </cell>
        </row>
        <row r="1289">
          <cell r="Q1289">
            <v>16623.913</v>
          </cell>
        </row>
        <row r="1289">
          <cell r="S1289">
            <v>19065.531</v>
          </cell>
        </row>
        <row r="1289">
          <cell r="U1289">
            <v>8617.028</v>
          </cell>
        </row>
        <row r="1289">
          <cell r="W1289">
            <v>22868.543</v>
          </cell>
        </row>
        <row r="1289">
          <cell r="Y1289">
            <v>4000</v>
          </cell>
        </row>
        <row r="1289">
          <cell r="AA1289">
            <v>4000</v>
          </cell>
        </row>
        <row r="1289">
          <cell r="AC1289">
            <v>4000</v>
          </cell>
        </row>
        <row r="1289">
          <cell r="AE1289">
            <v>4000</v>
          </cell>
        </row>
        <row r="1289">
          <cell r="AG1289">
            <v>4000</v>
          </cell>
        </row>
        <row r="1289">
          <cell r="AI1289">
            <v>4000</v>
          </cell>
        </row>
        <row r="1289">
          <cell r="AK1289">
            <v>4000</v>
          </cell>
        </row>
        <row r="1289">
          <cell r="AM1289">
            <v>4000</v>
          </cell>
        </row>
        <row r="1290">
          <cell r="I1290" t="str">
            <v>56.4.5.</v>
          </cell>
          <cell r="J1290" t="str">
            <v>Этановая фракция</v>
          </cell>
        </row>
        <row r="1290">
          <cell r="O1290" t="str">
            <v>тонн</v>
          </cell>
        </row>
        <row r="1290">
          <cell r="Q1290">
            <v>0</v>
          </cell>
        </row>
        <row r="1290">
          <cell r="S1290">
            <v>0</v>
          </cell>
        </row>
        <row r="1290">
          <cell r="U1290">
            <v>0</v>
          </cell>
        </row>
        <row r="1290">
          <cell r="W1290">
            <v>0</v>
          </cell>
        </row>
        <row r="1290">
          <cell r="Y1290">
            <v>0</v>
          </cell>
        </row>
        <row r="1290">
          <cell r="AA1290">
            <v>0</v>
          </cell>
        </row>
        <row r="1290">
          <cell r="AC1290">
            <v>8730.54</v>
          </cell>
        </row>
        <row r="1290">
          <cell r="AE1290">
            <v>0</v>
          </cell>
        </row>
        <row r="1290">
          <cell r="AG1290">
            <v>0</v>
          </cell>
        </row>
        <row r="1290">
          <cell r="AI1290">
            <v>19296.001</v>
          </cell>
        </row>
        <row r="1290">
          <cell r="AK1290">
            <v>21967.604</v>
          </cell>
        </row>
        <row r="1290">
          <cell r="AM1290">
            <v>42906.003</v>
          </cell>
        </row>
        <row r="1291">
          <cell r="I1291">
            <v>58</v>
          </cell>
          <cell r="J1291" t="str">
            <v>Выработка сжиженного гелия</v>
          </cell>
          <cell r="K1291">
            <v>1</v>
          </cell>
        </row>
        <row r="1291">
          <cell r="O1291" t="str">
            <v>тонн</v>
          </cell>
          <cell r="P1291">
            <v>489.327</v>
          </cell>
          <cell r="Q1291">
            <v>56.102</v>
          </cell>
          <cell r="R1291">
            <v>263.461</v>
          </cell>
          <cell r="S1291">
            <v>21.264</v>
          </cell>
          <cell r="T1291">
            <v>609.963</v>
          </cell>
          <cell r="U1291">
            <v>60.918</v>
          </cell>
          <cell r="V1291">
            <v>241.566</v>
          </cell>
          <cell r="W1291">
            <v>40.1</v>
          </cell>
          <cell r="X1291">
            <v>415.543</v>
          </cell>
          <cell r="Y1291">
            <v>68.98</v>
          </cell>
          <cell r="Z1291">
            <v>272.451</v>
          </cell>
          <cell r="AA1291">
            <v>45.227</v>
          </cell>
          <cell r="AB1291">
            <v>71.567</v>
          </cell>
          <cell r="AC1291">
            <v>11.88</v>
          </cell>
          <cell r="AD1291">
            <v>447.182</v>
          </cell>
          <cell r="AE1291">
            <v>74.232</v>
          </cell>
          <cell r="AF1291">
            <v>364.856</v>
          </cell>
          <cell r="AG1291">
            <v>60.566</v>
          </cell>
          <cell r="AH1291">
            <v>326.53</v>
          </cell>
          <cell r="AI1291">
            <v>54.204</v>
          </cell>
          <cell r="AJ1291">
            <v>469.555</v>
          </cell>
          <cell r="AK1291">
            <v>77.946</v>
          </cell>
          <cell r="AL1291">
            <v>298.657</v>
          </cell>
          <cell r="AM1291">
            <v>49.577</v>
          </cell>
        </row>
        <row r="1292">
          <cell r="I1292" t="str">
            <v>58.1.</v>
          </cell>
          <cell r="J1292" t="str">
            <v>ЦПТГ - УПСГ ЯНГКМ</v>
          </cell>
        </row>
        <row r="1292">
          <cell r="L1292" t="str">
            <v>ЯНГКМ</v>
          </cell>
          <cell r="M1292" t="str">
            <v>ЦПТГ - УПСГ ЯНГКМ</v>
          </cell>
          <cell r="N1292" t="str">
            <v>ГГП</v>
          </cell>
          <cell r="O1292" t="str">
            <v>тонн</v>
          </cell>
          <cell r="P1292">
            <v>489.327</v>
          </cell>
          <cell r="Q1292">
            <v>56.102</v>
          </cell>
          <cell r="R1292">
            <v>263.461</v>
          </cell>
          <cell r="S1292">
            <v>21.264</v>
          </cell>
          <cell r="T1292">
            <v>609.963</v>
          </cell>
          <cell r="U1292">
            <v>60.918</v>
          </cell>
          <cell r="V1292">
            <v>241.566</v>
          </cell>
          <cell r="W1292">
            <v>40.1</v>
          </cell>
          <cell r="X1292">
            <v>415.543</v>
          </cell>
          <cell r="Y1292">
            <v>68.98</v>
          </cell>
          <cell r="Z1292">
            <v>272.451</v>
          </cell>
          <cell r="AA1292">
            <v>45.227</v>
          </cell>
          <cell r="AB1292">
            <v>71.567</v>
          </cell>
          <cell r="AC1292">
            <v>11.88</v>
          </cell>
          <cell r="AD1292">
            <v>447.182</v>
          </cell>
          <cell r="AE1292">
            <v>74.232</v>
          </cell>
          <cell r="AF1292">
            <v>364.856</v>
          </cell>
          <cell r="AG1292">
            <v>60.566</v>
          </cell>
          <cell r="AH1292">
            <v>326.53</v>
          </cell>
          <cell r="AI1292">
            <v>54.204</v>
          </cell>
          <cell r="AJ1292">
            <v>469.555</v>
          </cell>
          <cell r="AK1292">
            <v>77.946</v>
          </cell>
          <cell r="AL1292">
            <v>298.657</v>
          </cell>
          <cell r="AM1292">
            <v>49.577</v>
          </cell>
        </row>
        <row r="1293">
          <cell r="I1293" t="str">
            <v>58.1.0.</v>
          </cell>
          <cell r="J1293" t="str">
            <v>в т.ч. ГГП (ПНГ)</v>
          </cell>
        </row>
        <row r="1293">
          <cell r="O1293" t="str">
            <v>тонн</v>
          </cell>
          <cell r="P1293">
            <v>89.547</v>
          </cell>
          <cell r="Q1293">
            <v>10.267</v>
          </cell>
          <cell r="R1293">
            <v>48.74</v>
          </cell>
          <cell r="S1293">
            <v>3.934</v>
          </cell>
          <cell r="T1293">
            <v>103.084</v>
          </cell>
          <cell r="U1293">
            <v>10.295</v>
          </cell>
          <cell r="V1293">
            <v>73.434</v>
          </cell>
          <cell r="W1293">
            <v>12.19</v>
          </cell>
          <cell r="X1293">
            <v>126.326</v>
          </cell>
          <cell r="Y1293">
            <v>20.97</v>
          </cell>
          <cell r="Z1293">
            <v>111.433</v>
          </cell>
          <cell r="AA1293">
            <v>18.498</v>
          </cell>
          <cell r="AB1293">
            <v>25.476</v>
          </cell>
          <cell r="AC1293">
            <v>4.229</v>
          </cell>
          <cell r="AD1293">
            <v>172.163</v>
          </cell>
          <cell r="AE1293">
            <v>28.579</v>
          </cell>
          <cell r="AF1293">
            <v>85.741</v>
          </cell>
          <cell r="AG1293">
            <v>14.233</v>
          </cell>
          <cell r="AH1293">
            <v>105.795</v>
          </cell>
          <cell r="AI1293">
            <v>17.562</v>
          </cell>
          <cell r="AJ1293">
            <v>156.832</v>
          </cell>
          <cell r="AK1293">
            <v>26.034</v>
          </cell>
          <cell r="AL1293">
            <v>87.205</v>
          </cell>
          <cell r="AM1293">
            <v>14.476</v>
          </cell>
        </row>
        <row r="1294">
          <cell r="I1294" t="str">
            <v>58.2.</v>
          </cell>
          <cell r="J1294" t="str">
            <v>в т.ч. из ГПП (ПНГ ТОТ)</v>
          </cell>
        </row>
        <row r="1294">
          <cell r="L1294" t="str">
            <v>ЯНГКМ</v>
          </cell>
          <cell r="M1294" t="str">
            <v>ЦПТГ - УПСГ ЯНГКМ</v>
          </cell>
          <cell r="N1294" t="str">
            <v>ГГП(ПНГ)</v>
          </cell>
          <cell r="O1294" t="str">
            <v>тонн</v>
          </cell>
          <cell r="P1294">
            <v>51.042</v>
          </cell>
          <cell r="Q1294">
            <v>5.852</v>
          </cell>
          <cell r="R1294">
            <v>29.585</v>
          </cell>
          <cell r="S1294">
            <v>2.388</v>
          </cell>
          <cell r="T1294">
            <v>68.963</v>
          </cell>
          <cell r="U1294">
            <v>6.887</v>
          </cell>
          <cell r="V1294">
            <v>45.38</v>
          </cell>
          <cell r="W1294">
            <v>7.533</v>
          </cell>
          <cell r="X1294">
            <v>70.488</v>
          </cell>
          <cell r="Y1294">
            <v>11.701</v>
          </cell>
          <cell r="Z1294">
            <v>80.12</v>
          </cell>
          <cell r="AA1294">
            <v>13.3</v>
          </cell>
          <cell r="AB1294">
            <v>25.145</v>
          </cell>
          <cell r="AC1294">
            <v>4.174</v>
          </cell>
          <cell r="AD1294">
            <v>91.765</v>
          </cell>
          <cell r="AE1294">
            <v>15.233</v>
          </cell>
          <cell r="AF1294">
            <v>54.873</v>
          </cell>
          <cell r="AG1294">
            <v>9.109</v>
          </cell>
          <cell r="AH1294">
            <v>40.729</v>
          </cell>
          <cell r="AI1294">
            <v>6.761</v>
          </cell>
          <cell r="AJ1294">
            <v>61.163</v>
          </cell>
          <cell r="AK1294">
            <v>10.153</v>
          </cell>
          <cell r="AL1294">
            <v>46.831</v>
          </cell>
          <cell r="AM1294">
            <v>7.774</v>
          </cell>
        </row>
        <row r="1295">
          <cell r="I1295" t="str">
            <v>58.6.</v>
          </cell>
          <cell r="J1295" t="str">
            <v>в т.ч. из ГПП (ПНГ ИНК)</v>
          </cell>
        </row>
        <row r="1295">
          <cell r="O1295" t="str">
            <v>тонн</v>
          </cell>
          <cell r="P1295">
            <v>38.505</v>
          </cell>
          <cell r="Q1295">
            <v>4.415</v>
          </cell>
          <cell r="R1295">
            <v>19.155</v>
          </cell>
          <cell r="S1295">
            <v>1.546</v>
          </cell>
          <cell r="T1295">
            <v>34.121</v>
          </cell>
          <cell r="U1295">
            <v>3.408</v>
          </cell>
          <cell r="V1295">
            <v>28.054</v>
          </cell>
          <cell r="W1295">
            <v>4.657</v>
          </cell>
          <cell r="X1295">
            <v>36.386</v>
          </cell>
          <cell r="Y1295">
            <v>6.04</v>
          </cell>
          <cell r="Z1295">
            <v>10.361</v>
          </cell>
          <cell r="AA1295">
            <v>1.72</v>
          </cell>
          <cell r="AB1295">
            <v>0.331</v>
          </cell>
          <cell r="AC1295">
            <v>0.0549999999999997</v>
          </cell>
          <cell r="AD1295">
            <v>57.675</v>
          </cell>
          <cell r="AE1295">
            <v>9.574</v>
          </cell>
          <cell r="AF1295">
            <v>22.639</v>
          </cell>
          <cell r="AG1295">
            <v>3.758</v>
          </cell>
          <cell r="AH1295">
            <v>49.301</v>
          </cell>
          <cell r="AI1295">
            <v>8.184</v>
          </cell>
          <cell r="AJ1295">
            <v>72.145</v>
          </cell>
          <cell r="AK1295">
            <v>11.976</v>
          </cell>
          <cell r="AL1295">
            <v>25.723</v>
          </cell>
          <cell r="AM1295">
            <v>4.27</v>
          </cell>
        </row>
        <row r="1296">
          <cell r="I1296" t="str">
            <v>58.6.1.</v>
          </cell>
          <cell r="J1296" t="str">
            <v>в т.ч. из ГПП (ПНГ НГГ)</v>
          </cell>
        </row>
        <row r="1296">
          <cell r="O1296" t="str">
            <v>тонн</v>
          </cell>
        </row>
        <row r="1296">
          <cell r="V1296">
            <v>0</v>
          </cell>
          <cell r="W1296">
            <v>0</v>
          </cell>
          <cell r="X1296">
            <v>19.452</v>
          </cell>
          <cell r="Y1296">
            <v>3.229</v>
          </cell>
          <cell r="Z1296">
            <v>20.952</v>
          </cell>
          <cell r="AA1296">
            <v>3.478</v>
          </cell>
          <cell r="AB1296">
            <v>0</v>
          </cell>
          <cell r="AC1296">
            <v>0</v>
          </cell>
          <cell r="AD1296">
            <v>22.723</v>
          </cell>
          <cell r="AE1296">
            <v>3.772</v>
          </cell>
          <cell r="AF1296">
            <v>8.229</v>
          </cell>
          <cell r="AG1296">
            <v>1.366</v>
          </cell>
          <cell r="AH1296">
            <v>15.765</v>
          </cell>
          <cell r="AI1296">
            <v>2.617</v>
          </cell>
          <cell r="AJ1296">
            <v>23.524</v>
          </cell>
          <cell r="AK1296">
            <v>3.905</v>
          </cell>
          <cell r="AL1296">
            <v>14.651</v>
          </cell>
          <cell r="AM1296">
            <v>2.432</v>
          </cell>
        </row>
        <row r="1297">
          <cell r="I1297" t="str">
            <v>58.3.0.</v>
          </cell>
          <cell r="J1297" t="str">
            <v>в т.ч. ГГП (ГС)</v>
          </cell>
        </row>
        <row r="1297">
          <cell r="O1297" t="str">
            <v>тонн</v>
          </cell>
          <cell r="P1297">
            <v>399.78</v>
          </cell>
          <cell r="Q1297">
            <v>45.835</v>
          </cell>
          <cell r="R1297">
            <v>214.721</v>
          </cell>
          <cell r="S1297">
            <v>17.33</v>
          </cell>
          <cell r="T1297">
            <v>506.879</v>
          </cell>
          <cell r="U1297">
            <v>50.623</v>
          </cell>
          <cell r="V1297">
            <v>168.132</v>
          </cell>
          <cell r="W1297">
            <v>27.91</v>
          </cell>
          <cell r="X1297">
            <v>289.217</v>
          </cell>
          <cell r="Y1297">
            <v>48.01</v>
          </cell>
          <cell r="Z1297">
            <v>161.018</v>
          </cell>
          <cell r="AA1297">
            <v>26.729</v>
          </cell>
          <cell r="AB1297">
            <v>46.091</v>
          </cell>
          <cell r="AC1297">
            <v>7.651</v>
          </cell>
          <cell r="AD1297">
            <v>275.019</v>
          </cell>
          <cell r="AE1297">
            <v>45.653</v>
          </cell>
          <cell r="AF1297">
            <v>279.115</v>
          </cell>
          <cell r="AG1297">
            <v>46.333</v>
          </cell>
          <cell r="AH1297">
            <v>220.735</v>
          </cell>
          <cell r="AI1297">
            <v>36.642</v>
          </cell>
          <cell r="AJ1297">
            <v>312.723</v>
          </cell>
          <cell r="AK1297">
            <v>51.912</v>
          </cell>
          <cell r="AL1297">
            <v>211.452</v>
          </cell>
          <cell r="AM1297">
            <v>35.101</v>
          </cell>
        </row>
        <row r="1298">
          <cell r="I1298" t="str">
            <v>58.3.</v>
          </cell>
          <cell r="J1298" t="str">
            <v>в т.ч. Ярактинского НГКМ</v>
          </cell>
        </row>
        <row r="1298">
          <cell r="L1298" t="str">
            <v>ЯНГКМ</v>
          </cell>
          <cell r="M1298" t="str">
            <v>ЦПТГ - УПСГ ЯНГКМ</v>
          </cell>
          <cell r="N1298" t="str">
            <v>ГГП(ГС)</v>
          </cell>
          <cell r="O1298" t="str">
            <v>тонн</v>
          </cell>
          <cell r="P1298">
            <v>321.423</v>
          </cell>
          <cell r="Q1298">
            <v>36.847</v>
          </cell>
          <cell r="R1298">
            <v>185.09</v>
          </cell>
          <cell r="S1298">
            <v>14.939</v>
          </cell>
          <cell r="T1298">
            <v>435.916</v>
          </cell>
          <cell r="U1298">
            <v>43.534</v>
          </cell>
          <cell r="V1298">
            <v>148.295</v>
          </cell>
          <cell r="W1298">
            <v>24.617</v>
          </cell>
          <cell r="X1298">
            <v>250.753</v>
          </cell>
          <cell r="Y1298">
            <v>41.625</v>
          </cell>
          <cell r="Z1298">
            <v>141.211</v>
          </cell>
          <cell r="AA1298">
            <v>23.441</v>
          </cell>
          <cell r="AB1298">
            <v>40.422</v>
          </cell>
          <cell r="AC1298">
            <v>6.71</v>
          </cell>
          <cell r="AD1298">
            <v>243.392</v>
          </cell>
          <cell r="AE1298">
            <v>40.403</v>
          </cell>
          <cell r="AF1298">
            <v>244.223</v>
          </cell>
          <cell r="AG1298">
            <v>40.541</v>
          </cell>
          <cell r="AH1298">
            <v>195.133</v>
          </cell>
          <cell r="AI1298">
            <v>32.392</v>
          </cell>
          <cell r="AJ1298">
            <v>276.133</v>
          </cell>
          <cell r="AK1298">
            <v>45.838</v>
          </cell>
          <cell r="AL1298">
            <v>185.229</v>
          </cell>
          <cell r="AM1298">
            <v>30.748</v>
          </cell>
        </row>
        <row r="1299">
          <cell r="I1299" t="str">
            <v>58.4.</v>
          </cell>
          <cell r="J1299" t="str">
            <v>в т.ч. Аянского (Западного) ЛУ</v>
          </cell>
        </row>
        <row r="1299">
          <cell r="L1299" t="str">
            <v>Аянский (Западный) УН (ЯНГКМ)</v>
          </cell>
          <cell r="M1299" t="str">
            <v>ЦПТГ - УПСГ ЯНГКМ</v>
          </cell>
          <cell r="N1299" t="str">
            <v>ГГП(ГС)</v>
          </cell>
          <cell r="O1299" t="str">
            <v>тонн</v>
          </cell>
          <cell r="P1299">
            <v>77.158</v>
          </cell>
          <cell r="Q1299">
            <v>8.85</v>
          </cell>
          <cell r="R1299">
            <v>29.631</v>
          </cell>
          <cell r="S1299">
            <v>2.391</v>
          </cell>
          <cell r="T1299">
            <v>70.963</v>
          </cell>
          <cell r="U1299">
            <v>7.089</v>
          </cell>
          <cell r="V1299">
            <v>19.837</v>
          </cell>
          <cell r="W1299">
            <v>3.293</v>
          </cell>
          <cell r="X1299">
            <v>38.464</v>
          </cell>
          <cell r="Y1299">
            <v>6.385</v>
          </cell>
          <cell r="Z1299">
            <v>19.807</v>
          </cell>
          <cell r="AA1299">
            <v>3.288</v>
          </cell>
          <cell r="AB1299">
            <v>5.669</v>
          </cell>
          <cell r="AC1299">
            <v>0.941</v>
          </cell>
          <cell r="AD1299">
            <v>31.627</v>
          </cell>
          <cell r="AE1299">
            <v>5.25</v>
          </cell>
          <cell r="AF1299">
            <v>34.892</v>
          </cell>
          <cell r="AG1299">
            <v>5.792</v>
          </cell>
          <cell r="AH1299">
            <v>25.602</v>
          </cell>
          <cell r="AI1299">
            <v>4.25</v>
          </cell>
          <cell r="AJ1299">
            <v>36.59</v>
          </cell>
          <cell r="AK1299">
            <v>6.074</v>
          </cell>
          <cell r="AL1299">
            <v>26.223</v>
          </cell>
          <cell r="AM1299">
            <v>4.353</v>
          </cell>
        </row>
        <row r="1300">
          <cell r="I1300" t="str">
            <v>58.5.</v>
          </cell>
          <cell r="J1300" t="str">
            <v>в т.ч. Кийского ЛУ</v>
          </cell>
        </row>
        <row r="1300">
          <cell r="L1300" t="str">
            <v>Кийский УН (Ярактинское НГКМ)</v>
          </cell>
          <cell r="M1300" t="str">
            <v>ЦПТГ - УПСГ ЯНГКМ</v>
          </cell>
          <cell r="N1300" t="str">
            <v>ГГП(ГС)</v>
          </cell>
          <cell r="O1300" t="str">
            <v>тонн</v>
          </cell>
          <cell r="P1300">
            <v>1.199</v>
          </cell>
          <cell r="Q1300">
            <v>0.138</v>
          </cell>
          <cell r="R1300">
            <v>0</v>
          </cell>
          <cell r="S1300">
            <v>0</v>
          </cell>
          <cell r="T1300">
            <v>0</v>
          </cell>
          <cell r="U1300">
            <v>0</v>
          </cell>
          <cell r="V1300">
            <v>0</v>
          </cell>
          <cell r="W1300">
            <v>0</v>
          </cell>
          <cell r="X1300">
            <v>0</v>
          </cell>
          <cell r="Y1300">
            <v>0</v>
          </cell>
          <cell r="Z1300">
            <v>0</v>
          </cell>
          <cell r="AA1300">
            <v>0</v>
          </cell>
          <cell r="AB1300">
            <v>0</v>
          </cell>
          <cell r="AC1300">
            <v>0</v>
          </cell>
          <cell r="AD1300">
            <v>0</v>
          </cell>
          <cell r="AE1300">
            <v>0</v>
          </cell>
          <cell r="AF1300">
            <v>0</v>
          </cell>
          <cell r="AG1300">
            <v>0</v>
          </cell>
          <cell r="AH1300">
            <v>0</v>
          </cell>
          <cell r="AI1300">
            <v>0</v>
          </cell>
          <cell r="AJ1300">
            <v>0</v>
          </cell>
          <cell r="AK1300">
            <v>0</v>
          </cell>
          <cell r="AL1300">
            <v>0</v>
          </cell>
          <cell r="AM1300">
            <v>0</v>
          </cell>
        </row>
        <row r="1301">
          <cell r="I1301" t="str">
            <v>58.8.</v>
          </cell>
          <cell r="J1301" t="str">
            <v>в т.ч. Западно-Ярактинского ЛУ</v>
          </cell>
        </row>
        <row r="1301">
          <cell r="O1301" t="str">
            <v>тонн</v>
          </cell>
        </row>
        <row r="1302">
          <cell r="I1302" t="str">
            <v>58.6.2.</v>
          </cell>
          <cell r="J1302" t="str">
            <v>в т.ч. Аянского ЛУ</v>
          </cell>
        </row>
        <row r="1302">
          <cell r="L1302" t="str">
            <v>Аянский УН (ЯНГКМ)</v>
          </cell>
          <cell r="M1302" t="str">
            <v>ЦПТГ - УПСГ ЯНГКМ</v>
          </cell>
          <cell r="N1302" t="str">
            <v>ГГП(ГС)</v>
          </cell>
          <cell r="O1302" t="str">
            <v>тонн</v>
          </cell>
          <cell r="P1302">
            <v>0</v>
          </cell>
        </row>
        <row r="1302">
          <cell r="R1302">
            <v>0</v>
          </cell>
        </row>
        <row r="1302">
          <cell r="T1302">
            <v>0</v>
          </cell>
        </row>
        <row r="1302">
          <cell r="V1302">
            <v>0</v>
          </cell>
          <cell r="W1302">
            <v>0</v>
          </cell>
          <cell r="X1302">
            <v>0</v>
          </cell>
          <cell r="Y1302">
            <v>0</v>
          </cell>
          <cell r="Z1302">
            <v>0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  <cell r="AI1302">
            <v>0</v>
          </cell>
          <cell r="AJ1302">
            <v>0</v>
          </cell>
          <cell r="AK1302">
            <v>0</v>
          </cell>
          <cell r="AL1302">
            <v>0</v>
          </cell>
          <cell r="AM1302">
            <v>0</v>
          </cell>
        </row>
        <row r="1303">
          <cell r="I1303" t="str">
            <v>58.7.</v>
          </cell>
          <cell r="J1303" t="str">
            <v>ЦПТГ - УПСГ ЯНГКМ (справочно)</v>
          </cell>
        </row>
        <row r="1303">
          <cell r="O1303" t="str">
            <v>литры</v>
          </cell>
        </row>
        <row r="1303">
          <cell r="Q1303">
            <v>448.984306</v>
          </cell>
        </row>
        <row r="1303">
          <cell r="S1303">
            <v>170.175792</v>
          </cell>
        </row>
        <row r="1303">
          <cell r="U1303">
            <v>487.526754</v>
          </cell>
        </row>
        <row r="1303">
          <cell r="W1303">
            <v>320.9203</v>
          </cell>
        </row>
        <row r="1303">
          <cell r="Y1303">
            <v>552.04694</v>
          </cell>
        </row>
        <row r="1303">
          <cell r="AA1303">
            <v>361.951681</v>
          </cell>
        </row>
        <row r="1303">
          <cell r="AC1303">
            <v>95.07564</v>
          </cell>
        </row>
        <row r="1303">
          <cell r="AE1303">
            <v>594.078696</v>
          </cell>
        </row>
        <row r="1303">
          <cell r="AG1303">
            <v>484.709698</v>
          </cell>
        </row>
        <row r="1303">
          <cell r="AI1303">
            <v>433.794612</v>
          </cell>
        </row>
        <row r="1303">
          <cell r="AK1303">
            <v>623.801838</v>
          </cell>
        </row>
        <row r="1303">
          <cell r="AM1303">
            <v>396.764731</v>
          </cell>
        </row>
        <row r="1304">
          <cell r="I1304">
            <v>59</v>
          </cell>
          <cell r="J1304" t="str">
            <v>Выработка азота</v>
          </cell>
          <cell r="K1304">
            <v>1</v>
          </cell>
        </row>
        <row r="1304">
          <cell r="O1304" t="str">
            <v>тонн</v>
          </cell>
        </row>
        <row r="1304">
          <cell r="Q1304">
            <v>0</v>
          </cell>
        </row>
        <row r="1304">
          <cell r="S1304">
            <v>0</v>
          </cell>
        </row>
        <row r="1304">
          <cell r="U1304">
            <v>0</v>
          </cell>
        </row>
        <row r="1304">
          <cell r="W1304">
            <v>334.075</v>
          </cell>
        </row>
        <row r="1304">
          <cell r="Y1304">
            <v>593.833</v>
          </cell>
        </row>
        <row r="1304">
          <cell r="AA1304">
            <v>376.787</v>
          </cell>
        </row>
        <row r="1304">
          <cell r="AC1304">
            <v>102.273</v>
          </cell>
        </row>
        <row r="1304">
          <cell r="AE1304">
            <v>639.046</v>
          </cell>
        </row>
        <row r="1304">
          <cell r="AG1304">
            <v>504.579</v>
          </cell>
        </row>
        <row r="1304">
          <cell r="AI1304">
            <v>466.628</v>
          </cell>
        </row>
        <row r="1304">
          <cell r="AK1304">
            <v>649.373</v>
          </cell>
        </row>
        <row r="1304">
          <cell r="AM1304">
            <v>426.796</v>
          </cell>
        </row>
        <row r="1305">
          <cell r="I1305" t="str">
            <v>59.1</v>
          </cell>
          <cell r="J1305" t="str">
            <v>ЦПТГ - УПСГ ЯНГКМ</v>
          </cell>
        </row>
        <row r="1305">
          <cell r="O1305" t="str">
            <v>тонн</v>
          </cell>
        </row>
        <row r="1305">
          <cell r="W1305">
            <v>334.075</v>
          </cell>
        </row>
        <row r="1305">
          <cell r="Y1305">
            <v>593.833</v>
          </cell>
        </row>
        <row r="1305">
          <cell r="AA1305">
            <v>376.787</v>
          </cell>
        </row>
        <row r="1305">
          <cell r="AC1305">
            <v>102.273</v>
          </cell>
        </row>
        <row r="1305">
          <cell r="AE1305">
            <v>639.046</v>
          </cell>
        </row>
        <row r="1305">
          <cell r="AG1305">
            <v>504.579</v>
          </cell>
        </row>
        <row r="1305">
          <cell r="AI1305">
            <v>466.628</v>
          </cell>
        </row>
        <row r="1305">
          <cell r="AK1305">
            <v>649.373</v>
          </cell>
        </row>
        <row r="1305">
          <cell r="AM1305">
            <v>426.796</v>
          </cell>
        </row>
        <row r="1306">
          <cell r="I1306" t="str">
            <v>59.2.</v>
          </cell>
          <cell r="J1306" t="str">
            <v>Азот газообразный</v>
          </cell>
        </row>
        <row r="1306">
          <cell r="M1306" t="str">
            <v>ЦПТГ - УПСГ ЯНГКМ</v>
          </cell>
          <cell r="N1306" t="str">
            <v>Азот</v>
          </cell>
          <cell r="O1306" t="str">
            <v>тонн</v>
          </cell>
        </row>
        <row r="1306">
          <cell r="W1306">
            <v>146.158</v>
          </cell>
        </row>
        <row r="1306">
          <cell r="Y1306">
            <v>259.802</v>
          </cell>
        </row>
        <row r="1306">
          <cell r="AA1306">
            <v>164.844</v>
          </cell>
        </row>
        <row r="1306">
          <cell r="AC1306">
            <v>44.744</v>
          </cell>
        </row>
        <row r="1306">
          <cell r="AE1306">
            <v>279.583</v>
          </cell>
        </row>
        <row r="1306">
          <cell r="AG1306">
            <v>220.753</v>
          </cell>
        </row>
        <row r="1306">
          <cell r="AI1306">
            <v>204.15</v>
          </cell>
        </row>
        <row r="1306">
          <cell r="AK1306">
            <v>284.101</v>
          </cell>
        </row>
        <row r="1306">
          <cell r="AM1306">
            <v>186.723</v>
          </cell>
        </row>
        <row r="1307">
          <cell r="I1307" t="str">
            <v>59.3.</v>
          </cell>
          <cell r="J1307" t="str">
            <v>Азот жидкий</v>
          </cell>
        </row>
        <row r="1307">
          <cell r="M1307" t="str">
            <v>ЦПТГ - УПСГ ЯНГКМ</v>
          </cell>
          <cell r="N1307" t="str">
            <v>Азот</v>
          </cell>
          <cell r="O1307" t="str">
            <v>тонн</v>
          </cell>
        </row>
        <row r="1307">
          <cell r="W1307">
            <v>187.917</v>
          </cell>
        </row>
        <row r="1307">
          <cell r="Y1307">
            <v>334.031</v>
          </cell>
        </row>
        <row r="1307">
          <cell r="AA1307">
            <v>211.943</v>
          </cell>
        </row>
        <row r="1307">
          <cell r="AC1307">
            <v>57.529</v>
          </cell>
        </row>
        <row r="1307">
          <cell r="AE1307">
            <v>359.463</v>
          </cell>
        </row>
        <row r="1307">
          <cell r="AG1307">
            <v>283.826</v>
          </cell>
        </row>
        <row r="1307">
          <cell r="AI1307">
            <v>262.478</v>
          </cell>
        </row>
        <row r="1307">
          <cell r="AK1307">
            <v>365.272</v>
          </cell>
        </row>
        <row r="1307">
          <cell r="AM1307">
            <v>240.073</v>
          </cell>
        </row>
        <row r="1308">
          <cell r="I1308">
            <v>66</v>
          </cell>
          <cell r="J1308" t="str">
            <v>Возврат подготовленного ПНГ</v>
          </cell>
          <cell r="K1308">
            <v>1</v>
          </cell>
        </row>
        <row r="1308">
          <cell r="O1308" t="str">
            <v>тыс.м3</v>
          </cell>
          <cell r="P1308">
            <v>3318.949</v>
          </cell>
          <cell r="Q1308">
            <v>2695.763</v>
          </cell>
          <cell r="R1308">
            <v>1576.301</v>
          </cell>
          <cell r="S1308">
            <v>1696.933</v>
          </cell>
          <cell r="T1308">
            <v>1317.889</v>
          </cell>
          <cell r="U1308">
            <v>1696.933</v>
          </cell>
          <cell r="V1308">
            <v>1087.324</v>
          </cell>
          <cell r="W1308">
            <v>1522.253</v>
          </cell>
          <cell r="X1308">
            <v>1073.483</v>
          </cell>
          <cell r="Y1308">
            <v>1502.876</v>
          </cell>
          <cell r="Z1308">
            <v>952.896</v>
          </cell>
          <cell r="AA1308">
            <v>1334.055</v>
          </cell>
          <cell r="AB1308">
            <v>538.404</v>
          </cell>
          <cell r="AC1308">
            <v>753.766</v>
          </cell>
          <cell r="AD1308">
            <v>1009.891</v>
          </cell>
          <cell r="AE1308">
            <v>1413.848</v>
          </cell>
          <cell r="AF1308">
            <v>1019.514</v>
          </cell>
          <cell r="AG1308">
            <v>1427.319</v>
          </cell>
          <cell r="AH1308">
            <v>1207.683</v>
          </cell>
          <cell r="AI1308">
            <v>1690.756</v>
          </cell>
          <cell r="AJ1308">
            <v>1225.706</v>
          </cell>
          <cell r="AK1308">
            <v>1715.988</v>
          </cell>
          <cell r="AL1308">
            <v>1266.562</v>
          </cell>
          <cell r="AM1308">
            <v>1773.187</v>
          </cell>
        </row>
        <row r="1309">
          <cell r="I1309" t="str">
            <v>66.1.</v>
          </cell>
          <cell r="J1309" t="str">
            <v>ЦПТГ - МУППНГ ИНМ</v>
          </cell>
        </row>
        <row r="1309">
          <cell r="L1309" t="str">
            <v>Западно-Ярактинский УН (ИНМ)</v>
          </cell>
          <cell r="M1309" t="str">
            <v>ЦПТГ - МУППНГ ИНМ</v>
          </cell>
          <cell r="N1309" t="str">
            <v>ПНГ</v>
          </cell>
          <cell r="O1309" t="str">
            <v>тыс.м3</v>
          </cell>
          <cell r="P1309">
            <v>1545.981</v>
          </cell>
          <cell r="Q1309">
            <v>2695.763</v>
          </cell>
          <cell r="R1309">
            <v>1576.301</v>
          </cell>
          <cell r="S1309">
            <v>1696.933</v>
          </cell>
          <cell r="T1309">
            <v>1317.889</v>
          </cell>
          <cell r="U1309">
            <v>1696.933</v>
          </cell>
          <cell r="V1309">
            <v>1087.324</v>
          </cell>
          <cell r="W1309">
            <v>1522.253</v>
          </cell>
          <cell r="X1309">
            <v>1073.483</v>
          </cell>
          <cell r="Y1309">
            <v>1502.876</v>
          </cell>
          <cell r="Z1309">
            <v>952.896</v>
          </cell>
          <cell r="AA1309">
            <v>1334.055</v>
          </cell>
          <cell r="AB1309">
            <v>538.404</v>
          </cell>
          <cell r="AC1309">
            <v>753.766</v>
          </cell>
          <cell r="AD1309">
            <v>1009.891</v>
          </cell>
          <cell r="AE1309">
            <v>1413.848</v>
          </cell>
          <cell r="AF1309">
            <v>1019.514</v>
          </cell>
          <cell r="AG1309">
            <v>1427.319</v>
          </cell>
          <cell r="AH1309">
            <v>1207.683</v>
          </cell>
          <cell r="AI1309">
            <v>1690.756</v>
          </cell>
          <cell r="AJ1309">
            <v>1225.706</v>
          </cell>
          <cell r="AK1309">
            <v>1715.988</v>
          </cell>
          <cell r="AL1309">
            <v>1266.562</v>
          </cell>
          <cell r="AM1309">
            <v>1773.187</v>
          </cell>
        </row>
        <row r="1310">
          <cell r="I1310" t="str">
            <v>66.1.1.</v>
          </cell>
          <cell r="J1310" t="str">
            <v>Попутный нефтяной газ (ИНМ ИНК Запад)</v>
          </cell>
        </row>
        <row r="1310">
          <cell r="O1310" t="str">
            <v>тыс.м3</v>
          </cell>
          <cell r="P1310">
            <v>1545.981</v>
          </cell>
          <cell r="Q1310">
            <v>2695.763</v>
          </cell>
          <cell r="R1310">
            <v>1576.301</v>
          </cell>
          <cell r="S1310">
            <v>1696.933</v>
          </cell>
          <cell r="T1310">
            <v>1317.889</v>
          </cell>
          <cell r="U1310">
            <v>1696.933</v>
          </cell>
          <cell r="V1310">
            <v>1087.324</v>
          </cell>
          <cell r="W1310">
            <v>1522.253</v>
          </cell>
          <cell r="X1310">
            <v>1073.483</v>
          </cell>
          <cell r="Y1310">
            <v>1502.876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  <cell r="AI1310">
            <v>0</v>
          </cell>
          <cell r="AJ1310">
            <v>0</v>
          </cell>
          <cell r="AK1310">
            <v>0</v>
          </cell>
          <cell r="AL1310">
            <v>0</v>
          </cell>
          <cell r="AM1310">
            <v>0</v>
          </cell>
        </row>
        <row r="1311">
          <cell r="I1311" t="str">
            <v>66.1.2.</v>
          </cell>
          <cell r="J1311" t="str">
            <v>Попутный нефтяной газ (В-тира ИНК)</v>
          </cell>
        </row>
        <row r="1311">
          <cell r="O1311" t="str">
            <v>тыс.м3</v>
          </cell>
        </row>
        <row r="1311">
          <cell r="X1311">
            <v>0</v>
          </cell>
          <cell r="Y1311">
            <v>0</v>
          </cell>
          <cell r="Z1311">
            <v>952.896</v>
          </cell>
          <cell r="AA1311">
            <v>1334.055</v>
          </cell>
          <cell r="AB1311">
            <v>538.404</v>
          </cell>
          <cell r="AC1311">
            <v>753.766</v>
          </cell>
          <cell r="AD1311">
            <v>1009.891</v>
          </cell>
          <cell r="AE1311">
            <v>1413.848</v>
          </cell>
          <cell r="AF1311">
            <v>1019.514</v>
          </cell>
          <cell r="AG1311">
            <v>1427.319</v>
          </cell>
          <cell r="AH1311">
            <v>1207.683</v>
          </cell>
          <cell r="AI1311">
            <v>1690.756</v>
          </cell>
          <cell r="AJ1311">
            <v>1225.706</v>
          </cell>
          <cell r="AK1311">
            <v>1715.988</v>
          </cell>
          <cell r="AL1311">
            <v>1266.562</v>
          </cell>
          <cell r="AM1311">
            <v>1773.187</v>
          </cell>
        </row>
        <row r="1312">
          <cell r="I1312" t="str">
            <v>66.2.</v>
          </cell>
          <cell r="J1312" t="str">
            <v>Энергокомплекс Ичёдинского НМ</v>
          </cell>
        </row>
        <row r="1312">
          <cell r="L1312" t="str">
            <v>Западно-Ярактинский УН (ИНМ)</v>
          </cell>
          <cell r="M1312" t="str">
            <v>Энергокомплекс Ичёдинского НМ</v>
          </cell>
          <cell r="N1312" t="str">
            <v>ПНГ</v>
          </cell>
          <cell r="O1312" t="str">
            <v>тыс.м3</v>
          </cell>
          <cell r="P1312">
            <v>1772.968</v>
          </cell>
        </row>
        <row r="1312">
          <cell r="R1312">
            <v>1558.48</v>
          </cell>
        </row>
        <row r="1312">
          <cell r="T1312">
            <v>1038.649</v>
          </cell>
        </row>
        <row r="1312">
          <cell r="V1312">
            <v>0</v>
          </cell>
        </row>
        <row r="1312">
          <cell r="X1312">
            <v>1193.5</v>
          </cell>
        </row>
        <row r="1312">
          <cell r="Z1312">
            <v>1155</v>
          </cell>
        </row>
        <row r="1312">
          <cell r="AB1312">
            <v>1193.5</v>
          </cell>
        </row>
        <row r="1312">
          <cell r="AD1312">
            <v>1193.5</v>
          </cell>
        </row>
        <row r="1312">
          <cell r="AF1312">
            <v>1155</v>
          </cell>
        </row>
        <row r="1312">
          <cell r="AH1312">
            <v>1193.5</v>
          </cell>
        </row>
        <row r="1312">
          <cell r="AJ1312">
            <v>1155</v>
          </cell>
        </row>
        <row r="1312">
          <cell r="AL1312">
            <v>1193.5</v>
          </cell>
        </row>
        <row r="1313">
          <cell r="I1313" t="str">
            <v>66.2.1.</v>
          </cell>
          <cell r="J1313" t="str">
            <v>Попутный нефтяной газ (ИНМ ИНК Запад)</v>
          </cell>
        </row>
        <row r="1313">
          <cell r="O1313" t="str">
            <v>тыс.м3</v>
          </cell>
          <cell r="P1313">
            <v>1772.968</v>
          </cell>
        </row>
        <row r="1313">
          <cell r="R1313">
            <v>1558.48</v>
          </cell>
        </row>
        <row r="1313">
          <cell r="T1313">
            <v>1038.649</v>
          </cell>
        </row>
        <row r="1313">
          <cell r="X1313">
            <v>1193.5</v>
          </cell>
        </row>
        <row r="1313">
          <cell r="Z1313">
            <v>1155</v>
          </cell>
        </row>
        <row r="1313">
          <cell r="AB1313">
            <v>0</v>
          </cell>
        </row>
        <row r="1313">
          <cell r="AD1313">
            <v>0</v>
          </cell>
        </row>
        <row r="1313">
          <cell r="AF1313">
            <v>0</v>
          </cell>
        </row>
        <row r="1313">
          <cell r="AH1313">
            <v>1193.5</v>
          </cell>
        </row>
        <row r="1313">
          <cell r="AJ1313">
            <v>0</v>
          </cell>
        </row>
        <row r="1313">
          <cell r="AL1313">
            <v>0</v>
          </cell>
        </row>
        <row r="1314">
          <cell r="I1314" t="str">
            <v>66.2.2.</v>
          </cell>
          <cell r="J1314" t="str">
            <v>Попутный нефтяной газ (В-тира ИНК)</v>
          </cell>
        </row>
        <row r="1314">
          <cell r="O1314" t="str">
            <v>тыс.м3</v>
          </cell>
        </row>
        <row r="1314">
          <cell r="X1314">
            <v>0</v>
          </cell>
        </row>
        <row r="1314">
          <cell r="Z1314">
            <v>0</v>
          </cell>
        </row>
        <row r="1314">
          <cell r="AB1314">
            <v>1193.5</v>
          </cell>
        </row>
        <row r="1314">
          <cell r="AD1314">
            <v>1193.5</v>
          </cell>
        </row>
        <row r="1314">
          <cell r="AF1314">
            <v>1155</v>
          </cell>
        </row>
        <row r="1314">
          <cell r="AH1314">
            <v>0</v>
          </cell>
        </row>
        <row r="1314">
          <cell r="AJ1314">
            <v>1155</v>
          </cell>
        </row>
        <row r="1314">
          <cell r="AL1314">
            <v>1193.5</v>
          </cell>
        </row>
        <row r="1315">
          <cell r="J1315" t="str">
            <v>Кшфлу</v>
          </cell>
        </row>
        <row r="1315">
          <cell r="P1315" t="str">
            <v>январь</v>
          </cell>
          <cell r="Q1315" t="str">
            <v>январь</v>
          </cell>
          <cell r="R1315" t="str">
            <v>февраль</v>
          </cell>
          <cell r="S1315" t="str">
            <v>февраль</v>
          </cell>
          <cell r="T1315" t="str">
            <v>март</v>
          </cell>
          <cell r="U1315" t="str">
            <v>март</v>
          </cell>
          <cell r="V1315" t="str">
            <v>апрель</v>
          </cell>
          <cell r="W1315" t="str">
            <v>апрель</v>
          </cell>
          <cell r="X1315" t="str">
            <v>май</v>
          </cell>
          <cell r="Y1315" t="str">
            <v>май</v>
          </cell>
          <cell r="Z1315" t="str">
            <v>июнь</v>
          </cell>
          <cell r="AA1315" t="str">
            <v>июнь</v>
          </cell>
          <cell r="AB1315" t="str">
            <v>июль</v>
          </cell>
          <cell r="AC1315" t="str">
            <v>июль</v>
          </cell>
          <cell r="AD1315" t="str">
            <v>август</v>
          </cell>
          <cell r="AE1315" t="str">
            <v>август</v>
          </cell>
          <cell r="AF1315" t="str">
            <v>сентябрь</v>
          </cell>
          <cell r="AG1315" t="str">
            <v>сентябрь</v>
          </cell>
          <cell r="AH1315" t="str">
            <v>октябрь</v>
          </cell>
          <cell r="AI1315" t="str">
            <v>октябрь</v>
          </cell>
          <cell r="AJ1315" t="str">
            <v>ноябрь</v>
          </cell>
          <cell r="AK1315" t="str">
            <v>ноябрь</v>
          </cell>
          <cell r="AL1315" t="str">
            <v>декабрь</v>
          </cell>
          <cell r="AM1315" t="str">
            <v>декабрь</v>
          </cell>
        </row>
        <row r="1316">
          <cell r="J1316" t="str">
            <v>k ШФЛУ</v>
          </cell>
          <cell r="K1316">
            <v>1</v>
          </cell>
          <cell r="L1316" t="str">
            <v>ЯНГКМ</v>
          </cell>
          <cell r="M1316" t="str">
            <v>ЦПТГ - УПППНГ ЯНГКМ</v>
          </cell>
        </row>
        <row r="1316">
          <cell r="O1316" t="str">
            <v>k ШФЛУ УПППНГ</v>
          </cell>
        </row>
        <row r="1316">
          <cell r="Q1316">
            <v>0.5057</v>
          </cell>
        </row>
        <row r="1316">
          <cell r="S1316">
            <v>0.5243</v>
          </cell>
        </row>
        <row r="1316">
          <cell r="U1316">
            <v>0.4812</v>
          </cell>
        </row>
        <row r="1316">
          <cell r="W1316">
            <v>0.4906</v>
          </cell>
        </row>
        <row r="1316">
          <cell r="Y1316">
            <v>0.4884</v>
          </cell>
        </row>
        <row r="1316">
          <cell r="AA1316">
            <v>0.4987</v>
          </cell>
        </row>
        <row r="1316">
          <cell r="AC1316">
            <v>0.4979</v>
          </cell>
        </row>
        <row r="1316">
          <cell r="AE1316">
            <v>0.4968</v>
          </cell>
        </row>
        <row r="1316">
          <cell r="AG1316">
            <v>0.492</v>
          </cell>
        </row>
        <row r="1316">
          <cell r="AI1316">
            <v>0.5632</v>
          </cell>
        </row>
        <row r="1316">
          <cell r="AK1316">
            <v>0.5019</v>
          </cell>
        </row>
        <row r="1316">
          <cell r="AM1316">
            <v>0.4979</v>
          </cell>
        </row>
        <row r="1317">
          <cell r="J1317" t="str">
            <v>k ШФЛУ</v>
          </cell>
          <cell r="K1317">
            <v>1</v>
          </cell>
          <cell r="L1317" t="str">
            <v>ЯНГКМ</v>
          </cell>
          <cell r="M1317" t="str">
            <v>ЦПТГ - УКПГ-2 ЯНГКМ</v>
          </cell>
        </row>
        <row r="1317">
          <cell r="O1317" t="str">
            <v>k ШФЛУ УКПГ-2</v>
          </cell>
        </row>
        <row r="1317">
          <cell r="Q1317">
            <v>0.0777</v>
          </cell>
        </row>
        <row r="1317">
          <cell r="S1317">
            <v>0.0897</v>
          </cell>
        </row>
        <row r="1317">
          <cell r="U1317">
            <v>0.0778</v>
          </cell>
        </row>
        <row r="1317">
          <cell r="W1317">
            <v>0.3758</v>
          </cell>
        </row>
        <row r="1317">
          <cell r="Y1317">
            <v>0.2703</v>
          </cell>
        </row>
        <row r="1317">
          <cell r="AA1317">
            <v>0.2358</v>
          </cell>
        </row>
        <row r="1317">
          <cell r="AC1317">
            <v>0.2408</v>
          </cell>
        </row>
        <row r="1317">
          <cell r="AE1317">
            <v>0.2582</v>
          </cell>
        </row>
        <row r="1317">
          <cell r="AG1317">
            <v>0.2568</v>
          </cell>
        </row>
        <row r="1317">
          <cell r="AI1317">
            <v>0.2541</v>
          </cell>
        </row>
        <row r="1317">
          <cell r="AK1317">
            <v>0.2427</v>
          </cell>
        </row>
        <row r="1317">
          <cell r="AM1317">
            <v>0.2488</v>
          </cell>
        </row>
        <row r="1318">
          <cell r="J1318" t="str">
            <v>k ШФЛУ</v>
          </cell>
          <cell r="K1318">
            <v>1</v>
          </cell>
          <cell r="L1318" t="str">
            <v>МНГКМ</v>
          </cell>
          <cell r="M1318" t="str">
            <v>ЦПТГ - УКПГ МНГКМ</v>
          </cell>
        </row>
        <row r="1318">
          <cell r="O1318" t="str">
            <v>k ШФЛУ УКПГ МНГМ</v>
          </cell>
        </row>
        <row r="1318">
          <cell r="Q1318">
            <v>0.0995</v>
          </cell>
        </row>
        <row r="1318">
          <cell r="S1318">
            <v>0.1358</v>
          </cell>
        </row>
        <row r="1318">
          <cell r="U1318">
            <v>0</v>
          </cell>
        </row>
        <row r="1318">
          <cell r="W1318">
            <v>0.1769</v>
          </cell>
        </row>
        <row r="1318">
          <cell r="Y1318">
            <v>0.1608</v>
          </cell>
        </row>
        <row r="1318">
          <cell r="AA1318">
            <v>0.1479</v>
          </cell>
        </row>
        <row r="1318">
          <cell r="AC1318">
            <v>0.1976</v>
          </cell>
        </row>
        <row r="1318">
          <cell r="AE1318">
            <v>0.1744</v>
          </cell>
        </row>
        <row r="1318">
          <cell r="AG1318">
            <v>0.1787</v>
          </cell>
        </row>
        <row r="1318">
          <cell r="AI1318">
            <v>0.2057</v>
          </cell>
        </row>
        <row r="1318">
          <cell r="AK1318">
            <v>0.2215</v>
          </cell>
        </row>
        <row r="1318">
          <cell r="AM1318">
            <v>0.2262</v>
          </cell>
        </row>
        <row r="1319">
          <cell r="J1319" t="str">
            <v>k ШФЛУ</v>
          </cell>
        </row>
        <row r="1319">
          <cell r="O1319" t="str">
            <v>ЯНГКМ</v>
          </cell>
        </row>
        <row r="1320">
          <cell r="J1320" t="str">
            <v>Балансы</v>
          </cell>
        </row>
        <row r="1321">
          <cell r="J1321" t="str">
            <v>баланс по УПППНГ</v>
          </cell>
        </row>
        <row r="1321">
          <cell r="Q1321">
            <v>-4555.86900000001</v>
          </cell>
        </row>
        <row r="1321">
          <cell r="S1321">
            <v>-4744.81199999998</v>
          </cell>
        </row>
        <row r="1321">
          <cell r="U1321">
            <v>-4338.41</v>
          </cell>
        </row>
        <row r="1321">
          <cell r="W1321">
            <v>-3907.583</v>
          </cell>
        </row>
        <row r="1321">
          <cell r="Y1321">
            <v>-4617.933</v>
          </cell>
        </row>
        <row r="1321">
          <cell r="AA1321">
            <v>-4132.07400000001</v>
          </cell>
        </row>
        <row r="1321">
          <cell r="AC1321">
            <v>-742.347000000002</v>
          </cell>
        </row>
        <row r="1321">
          <cell r="AE1321">
            <v>-4060.85999999999</v>
          </cell>
        </row>
        <row r="1321">
          <cell r="AG1321">
            <v>-4400.93399999999</v>
          </cell>
        </row>
        <row r="1321">
          <cell r="AI1321">
            <v>-5618.217</v>
          </cell>
        </row>
        <row r="1321">
          <cell r="AK1321">
            <v>-4547.01000000001</v>
          </cell>
        </row>
        <row r="1321">
          <cell r="AM1321">
            <v>-4709.38099999999</v>
          </cell>
        </row>
        <row r="1322">
          <cell r="J1322" t="str">
            <v>баланс по УПППНГ (ПНГ)</v>
          </cell>
        </row>
        <row r="1322">
          <cell r="Q1322">
            <v>0</v>
          </cell>
        </row>
        <row r="1322">
          <cell r="S1322">
            <v>0</v>
          </cell>
        </row>
        <row r="1322">
          <cell r="U1322">
            <v>0</v>
          </cell>
        </row>
        <row r="1322">
          <cell r="W1322">
            <v>0</v>
          </cell>
        </row>
        <row r="1322">
          <cell r="Y1322">
            <v>0</v>
          </cell>
        </row>
        <row r="1322">
          <cell r="AA1322">
            <v>0</v>
          </cell>
        </row>
        <row r="1322">
          <cell r="AC1322">
            <v>0</v>
          </cell>
        </row>
        <row r="1322">
          <cell r="AE1322">
            <v>0</v>
          </cell>
        </row>
        <row r="1322">
          <cell r="AG1322">
            <v>0</v>
          </cell>
        </row>
        <row r="1322">
          <cell r="AI1322">
            <v>0</v>
          </cell>
        </row>
        <row r="1322">
          <cell r="AK1322">
            <v>0</v>
          </cell>
        </row>
        <row r="1322">
          <cell r="AM1322">
            <v>0</v>
          </cell>
        </row>
        <row r="1323">
          <cell r="J1323" t="str">
            <v>баланс по УПППНГ (ПГ)</v>
          </cell>
        </row>
        <row r="1323">
          <cell r="Q1323">
            <v>-42.7160000000004</v>
          </cell>
        </row>
        <row r="1323">
          <cell r="S1323">
            <v>52.0190000000002</v>
          </cell>
        </row>
        <row r="1323">
          <cell r="U1323">
            <v>-25.7160000000076</v>
          </cell>
        </row>
        <row r="1323">
          <cell r="W1323">
            <v>0</v>
          </cell>
        </row>
        <row r="1323">
          <cell r="Y1323">
            <v>0</v>
          </cell>
        </row>
        <row r="1323">
          <cell r="AA1323">
            <v>0</v>
          </cell>
        </row>
        <row r="1323">
          <cell r="AC1323">
            <v>0</v>
          </cell>
        </row>
        <row r="1323">
          <cell r="AE1323">
            <v>0</v>
          </cell>
        </row>
        <row r="1323">
          <cell r="AG1323">
            <v>0</v>
          </cell>
        </row>
        <row r="1323">
          <cell r="AI1323">
            <v>0</v>
          </cell>
        </row>
        <row r="1323">
          <cell r="AK1323">
            <v>0</v>
          </cell>
        </row>
        <row r="1323">
          <cell r="AM1323">
            <v>0</v>
          </cell>
        </row>
        <row r="1324">
          <cell r="J1324" t="str">
            <v>баланс по УКПГ-2 ЯНГКМ</v>
          </cell>
        </row>
        <row r="1324">
          <cell r="Q1324">
            <v>0</v>
          </cell>
        </row>
        <row r="1324">
          <cell r="S1324">
            <v>0</v>
          </cell>
        </row>
        <row r="1324">
          <cell r="U1324">
            <v>0</v>
          </cell>
        </row>
        <row r="1324">
          <cell r="W1324">
            <v>0</v>
          </cell>
        </row>
        <row r="1324">
          <cell r="Y1324">
            <v>0</v>
          </cell>
        </row>
        <row r="1324">
          <cell r="AA1324">
            <v>0</v>
          </cell>
        </row>
        <row r="1324">
          <cell r="AC1324">
            <v>0</v>
          </cell>
        </row>
        <row r="1324">
          <cell r="AE1324">
            <v>0</v>
          </cell>
        </row>
        <row r="1324">
          <cell r="AG1324">
            <v>0</v>
          </cell>
        </row>
        <row r="1324">
          <cell r="AI1324">
            <v>0</v>
          </cell>
        </row>
        <row r="1324">
          <cell r="AK1324">
            <v>0</v>
          </cell>
        </row>
        <row r="1324">
          <cell r="AM1324">
            <v>0</v>
          </cell>
        </row>
        <row r="1325">
          <cell r="J1325" t="str">
            <v>баланс по УКПГ-2 ЯНГКМ ПНГ</v>
          </cell>
        </row>
        <row r="1325">
          <cell r="Q1325">
            <v>0</v>
          </cell>
        </row>
        <row r="1325">
          <cell r="S1325">
            <v>-7.73070496506989E-012</v>
          </cell>
        </row>
        <row r="1325">
          <cell r="U1325">
            <v>-8.18545231595635E-012</v>
          </cell>
        </row>
        <row r="1325">
          <cell r="W1325">
            <v>5.91171556152403E-012</v>
          </cell>
        </row>
        <row r="1325">
          <cell r="Y1325">
            <v>-2.50111042987555E-012</v>
          </cell>
        </row>
        <row r="1325">
          <cell r="AA1325">
            <v>0</v>
          </cell>
        </row>
        <row r="1325">
          <cell r="AC1325">
            <v>-2.04636307898909E-012</v>
          </cell>
        </row>
        <row r="1325">
          <cell r="AE1325">
            <v>2.04636307898909E-012</v>
          </cell>
        </row>
        <row r="1325">
          <cell r="AG1325">
            <v>0</v>
          </cell>
        </row>
        <row r="1325">
          <cell r="AI1325">
            <v>0</v>
          </cell>
        </row>
        <row r="1325">
          <cell r="AK1325">
            <v>0</v>
          </cell>
        </row>
        <row r="1325">
          <cell r="AM1325">
            <v>7.04858393874019E-012</v>
          </cell>
        </row>
        <row r="1326">
          <cell r="J1326" t="str">
            <v>баланс по УКПГ-2 ЯНГКМ ПГ</v>
          </cell>
        </row>
        <row r="1326">
          <cell r="Q1326">
            <v>3.63797880709171E-011</v>
          </cell>
        </row>
        <row r="1326">
          <cell r="S1326">
            <v>0</v>
          </cell>
        </row>
        <row r="1326">
          <cell r="U1326">
            <v>0</v>
          </cell>
        </row>
        <row r="1326">
          <cell r="W1326">
            <v>0</v>
          </cell>
        </row>
        <row r="1326">
          <cell r="Y1326">
            <v>1.45519152283669E-011</v>
          </cell>
        </row>
        <row r="1326">
          <cell r="AA1326">
            <v>0</v>
          </cell>
        </row>
        <row r="1326">
          <cell r="AC1326">
            <v>0</v>
          </cell>
        </row>
        <row r="1326">
          <cell r="AE1326">
            <v>1.63709046319127E-011</v>
          </cell>
        </row>
        <row r="1326">
          <cell r="AG1326">
            <v>0</v>
          </cell>
        </row>
        <row r="1326">
          <cell r="AI1326">
            <v>0</v>
          </cell>
        </row>
        <row r="1326">
          <cell r="AK1326">
            <v>0</v>
          </cell>
        </row>
        <row r="1326">
          <cell r="AM1326">
            <v>0</v>
          </cell>
        </row>
        <row r="1327">
          <cell r="J1327" t="str">
            <v>баланс по УКПГ МНГКМ</v>
          </cell>
        </row>
        <row r="1327">
          <cell r="P1327">
            <v>0</v>
          </cell>
          <cell r="Q1327">
            <v>-202.331000000006</v>
          </cell>
        </row>
        <row r="1327">
          <cell r="S1327">
            <v>18</v>
          </cell>
        </row>
        <row r="1327">
          <cell r="U1327">
            <v>0.0610000000000355</v>
          </cell>
        </row>
        <row r="1327">
          <cell r="W1327">
            <v>0</v>
          </cell>
        </row>
        <row r="1327">
          <cell r="Y1327">
            <v>0</v>
          </cell>
        </row>
        <row r="1327">
          <cell r="AA1327">
            <v>0</v>
          </cell>
        </row>
        <row r="1327">
          <cell r="AC1327">
            <v>0</v>
          </cell>
        </row>
        <row r="1327">
          <cell r="AE1327">
            <v>0</v>
          </cell>
        </row>
        <row r="1327">
          <cell r="AG1327">
            <v>0</v>
          </cell>
        </row>
        <row r="1327">
          <cell r="AI1327">
            <v>0</v>
          </cell>
        </row>
        <row r="1327">
          <cell r="AK1327">
            <v>0</v>
          </cell>
        </row>
        <row r="1327">
          <cell r="AM1327">
            <v>0</v>
          </cell>
        </row>
        <row r="1328">
          <cell r="J1328" t="str">
            <v>баланс ГГП ГС (ИТОГО)</v>
          </cell>
        </row>
        <row r="1328">
          <cell r="P1328">
            <v>-1.11044506923008E-012</v>
          </cell>
          <cell r="Q1328">
            <v>-3.72609720855621E-011</v>
          </cell>
          <cell r="R1328">
            <v>326.718999999973</v>
          </cell>
          <cell r="S1328">
            <v>237.329000000014</v>
          </cell>
          <cell r="T1328">
            <v>2.91038304567337E-011</v>
          </cell>
          <cell r="U1328">
            <v>-1.59161572810262E-011</v>
          </cell>
          <cell r="V1328">
            <v>-2.18278728425503E-011</v>
          </cell>
          <cell r="W1328">
            <v>-5.27506927028298E-011</v>
          </cell>
          <cell r="X1328">
            <v>-3.54702933691442E-011</v>
          </cell>
          <cell r="Y1328">
            <v>2.91038304567337E-011</v>
          </cell>
          <cell r="Z1328">
            <v>-7.27595761418343E-012</v>
          </cell>
          <cell r="AA1328">
            <v>-1.40971678774804E-011</v>
          </cell>
          <cell r="AB1328">
            <v>8.41282599139959E-012</v>
          </cell>
          <cell r="AC1328">
            <v>2.27373675443232E-013</v>
          </cell>
          <cell r="AD1328">
            <v>6.09361450187862E-011</v>
          </cell>
          <cell r="AE1328">
            <v>6.00266503170133E-011</v>
          </cell>
          <cell r="AF1328">
            <v>-1.81898940354586E-012</v>
          </cell>
          <cell r="AG1328">
            <v>6.32098817732185E-011</v>
          </cell>
          <cell r="AH1328">
            <v>2.63753463514149E-011</v>
          </cell>
          <cell r="AI1328">
            <v>3.72892827726901E-011</v>
          </cell>
          <cell r="AJ1328">
            <v>6.54836185276508E-011</v>
          </cell>
          <cell r="AK1328">
            <v>4.09272615797818E-011</v>
          </cell>
          <cell r="AL1328">
            <v>-1.01863406598568E-010</v>
          </cell>
          <cell r="AM1328">
            <v>-2.22826201934367E-011</v>
          </cell>
        </row>
        <row r="1329">
          <cell r="J1329" t="str">
            <v>баланс по МУППНГ ИНМ шфлу</v>
          </cell>
        </row>
        <row r="1329">
          <cell r="Q1329">
            <v>0</v>
          </cell>
        </row>
        <row r="1329">
          <cell r="S1329">
            <v>1025.863</v>
          </cell>
        </row>
        <row r="1329">
          <cell r="U1329">
            <v>0</v>
          </cell>
        </row>
        <row r="1329">
          <cell r="W1329">
            <v>0</v>
          </cell>
        </row>
        <row r="1329">
          <cell r="Y1329">
            <v>0</v>
          </cell>
        </row>
        <row r="1329">
          <cell r="AA1329">
            <v>0</v>
          </cell>
        </row>
        <row r="1329">
          <cell r="AC1329">
            <v>0</v>
          </cell>
        </row>
        <row r="1329">
          <cell r="AE1329">
            <v>0</v>
          </cell>
        </row>
        <row r="1329">
          <cell r="AG1329">
            <v>0</v>
          </cell>
        </row>
        <row r="1329">
          <cell r="AI1329">
            <v>0</v>
          </cell>
        </row>
        <row r="1329">
          <cell r="AK1329">
            <v>0</v>
          </cell>
        </row>
        <row r="1329">
          <cell r="AM1329">
            <v>0</v>
          </cell>
        </row>
        <row r="1330">
          <cell r="J1330" t="str">
            <v>баланс по МУППНГ ИНМ газ</v>
          </cell>
        </row>
        <row r="1330">
          <cell r="Q1330">
            <v>0</v>
          </cell>
        </row>
        <row r="1331">
          <cell r="J1331" t="str">
            <v>баланс по УК ГПЗ</v>
          </cell>
        </row>
        <row r="1331">
          <cell r="Q1331">
            <v>0</v>
          </cell>
        </row>
        <row r="1331">
          <cell r="S1331">
            <v>-382.777000000002</v>
          </cell>
        </row>
        <row r="1331">
          <cell r="U1331">
            <v>-6147.36200000001</v>
          </cell>
        </row>
        <row r="1331">
          <cell r="W1331">
            <v>0</v>
          </cell>
        </row>
        <row r="1331">
          <cell r="Y1331">
            <v>0</v>
          </cell>
        </row>
        <row r="1331">
          <cell r="AA1331">
            <v>0</v>
          </cell>
        </row>
        <row r="1331">
          <cell r="AC1331">
            <v>0</v>
          </cell>
        </row>
        <row r="1331">
          <cell r="AE1331">
            <v>0</v>
          </cell>
        </row>
        <row r="1331">
          <cell r="AG1331">
            <v>0</v>
          </cell>
        </row>
        <row r="1331">
          <cell r="AI1331">
            <v>0</v>
          </cell>
        </row>
        <row r="1331">
          <cell r="AK1331">
            <v>0</v>
          </cell>
        </row>
        <row r="1331">
          <cell r="AM1331">
            <v>0</v>
          </cell>
        </row>
        <row r="1332">
          <cell r="J1332" t="str">
            <v>баланс по УПСГ</v>
          </cell>
        </row>
        <row r="1332">
          <cell r="Q1332">
            <v>-4.47144543613831E-011</v>
          </cell>
        </row>
        <row r="1332">
          <cell r="S1332">
            <v>-4.42312853010662E-012</v>
          </cell>
        </row>
        <row r="1332">
          <cell r="U1332">
            <v>5.13011855218792E-012</v>
          </cell>
        </row>
        <row r="1332">
          <cell r="W1332">
            <v>3.49231754626089E-011</v>
          </cell>
        </row>
        <row r="1332">
          <cell r="Y1332">
            <v>1.04733999251039E-011</v>
          </cell>
        </row>
        <row r="1332">
          <cell r="AA1332">
            <v>1.35074174067995E-011</v>
          </cell>
        </row>
        <row r="1332">
          <cell r="AC1332">
            <v>-2.62012633811537E-012</v>
          </cell>
        </row>
        <row r="1332">
          <cell r="AE1332">
            <v>-4.00461885874392E-011</v>
          </cell>
        </row>
        <row r="1332">
          <cell r="AG1332">
            <v>2.07194261747645E-011</v>
          </cell>
        </row>
        <row r="1332">
          <cell r="AI1332">
            <v>2.70077293862414E-011</v>
          </cell>
        </row>
        <row r="1332">
          <cell r="AK1332">
            <v>-3.72324393538292E-012</v>
          </cell>
        </row>
        <row r="1332">
          <cell r="AM1332">
            <v>1.93267624126747E-011</v>
          </cell>
        </row>
        <row r="1333">
          <cell r="I1333" t="str">
            <v>-</v>
          </cell>
          <cell r="J1333" t="str">
            <v>плотность шфлу укпг-2</v>
          </cell>
        </row>
        <row r="1333">
          <cell r="Q1333">
            <v>1.846</v>
          </cell>
        </row>
        <row r="1333">
          <cell r="S1333">
            <v>1.377</v>
          </cell>
        </row>
        <row r="1333">
          <cell r="U1333">
            <v>1.741</v>
          </cell>
        </row>
        <row r="1333">
          <cell r="W1333">
            <v>2.043</v>
          </cell>
        </row>
        <row r="1333">
          <cell r="Y1333">
            <v>2.696</v>
          </cell>
        </row>
        <row r="1333">
          <cell r="AA1333">
            <v>2.662</v>
          </cell>
        </row>
        <row r="1333">
          <cell r="AC1333">
            <v>1.462</v>
          </cell>
        </row>
        <row r="1333">
          <cell r="AE1333">
            <v>2.885</v>
          </cell>
        </row>
        <row r="1333">
          <cell r="AG1333">
            <v>2.761</v>
          </cell>
        </row>
        <row r="1333">
          <cell r="AI1333">
            <v>4.816</v>
          </cell>
        </row>
        <row r="1333">
          <cell r="AK1333">
            <v>4.2</v>
          </cell>
        </row>
        <row r="1333">
          <cell r="AM1333">
            <v>1.916</v>
          </cell>
        </row>
        <row r="1334">
          <cell r="J1334" t="str">
            <v>плотность шфлу укпг мнгм</v>
          </cell>
        </row>
        <row r="1334">
          <cell r="Q1334">
            <v>2.655</v>
          </cell>
        </row>
        <row r="1334">
          <cell r="S1334">
            <v>2.147</v>
          </cell>
        </row>
        <row r="1334">
          <cell r="U1334">
            <v>0</v>
          </cell>
        </row>
        <row r="1334">
          <cell r="W1334">
            <v>0.834</v>
          </cell>
        </row>
        <row r="1334">
          <cell r="Y1334">
            <v>0.789</v>
          </cell>
        </row>
        <row r="1334">
          <cell r="AA1334">
            <v>0.664</v>
          </cell>
        </row>
        <row r="1334">
          <cell r="AC1334">
            <v>0.784</v>
          </cell>
        </row>
        <row r="1334">
          <cell r="AE1334">
            <v>0.922</v>
          </cell>
        </row>
        <row r="1334">
          <cell r="AG1334">
            <v>0.822</v>
          </cell>
        </row>
        <row r="1334">
          <cell r="AI1334">
            <v>2.554</v>
          </cell>
        </row>
        <row r="1334">
          <cell r="AK1334">
            <v>2.343</v>
          </cell>
        </row>
        <row r="1334">
          <cell r="AM1334">
            <v>2.282</v>
          </cell>
        </row>
        <row r="1336">
          <cell r="J1336" t="str">
            <v>Добыча ПНГ  по объектам</v>
          </cell>
        </row>
        <row r="1337">
          <cell r="I1337" t="str">
            <v>Месторождение</v>
          </cell>
          <cell r="J1337" t="str">
            <v>ЛУ</v>
          </cell>
        </row>
        <row r="1337">
          <cell r="O1337" t="str">
            <v>Объект сбора</v>
          </cell>
        </row>
        <row r="1338">
          <cell r="I1338" t="str">
            <v>Ярактинское НГКМ</v>
          </cell>
          <cell r="J1338" t="str">
            <v>Ярактинское месторождение участок</v>
          </cell>
        </row>
        <row r="1338">
          <cell r="O1338" t="str">
            <v>УПН ЯНГКМ</v>
          </cell>
        </row>
        <row r="1338">
          <cell r="V1338">
            <v>20911.447</v>
          </cell>
        </row>
        <row r="1338">
          <cell r="X1338">
            <v>25117.112</v>
          </cell>
          <cell r="Y1338">
            <v>0</v>
          </cell>
          <cell r="Z1338">
            <v>22997.221</v>
          </cell>
          <cell r="AA1338">
            <v>0</v>
          </cell>
          <cell r="AB1338">
            <v>24872.073</v>
          </cell>
          <cell r="AC1338">
            <v>0</v>
          </cell>
          <cell r="AD1338">
            <v>17207.789</v>
          </cell>
          <cell r="AE1338">
            <v>0</v>
          </cell>
          <cell r="AF1338">
            <v>22086.075</v>
          </cell>
          <cell r="AG1338">
            <v>0</v>
          </cell>
          <cell r="AH1338">
            <v>17511.849</v>
          </cell>
          <cell r="AI1338">
            <v>0</v>
          </cell>
          <cell r="AJ1338">
            <v>16113.695</v>
          </cell>
          <cell r="AK1338">
            <v>0</v>
          </cell>
          <cell r="AL1338">
            <v>12976.477</v>
          </cell>
        </row>
        <row r="1339">
          <cell r="I1339" t="str">
            <v>Ярактинское НГКМ</v>
          </cell>
          <cell r="J1339" t="str">
            <v>Ярактинское месторождение участок</v>
          </cell>
        </row>
        <row r="1339">
          <cell r="O1339" t="str">
            <v>ДНС ЯНГКМ</v>
          </cell>
        </row>
        <row r="1339">
          <cell r="V1339">
            <v>71998.243</v>
          </cell>
        </row>
        <row r="1339">
          <cell r="X1339">
            <v>77266.087</v>
          </cell>
          <cell r="Y1339">
            <v>0</v>
          </cell>
          <cell r="Z1339">
            <v>72837.717</v>
          </cell>
          <cell r="AA1339">
            <v>0</v>
          </cell>
          <cell r="AB1339">
            <v>67443.621</v>
          </cell>
          <cell r="AC1339">
            <v>0</v>
          </cell>
          <cell r="AD1339">
            <v>65506.134</v>
          </cell>
          <cell r="AE1339">
            <v>0</v>
          </cell>
          <cell r="AF1339">
            <v>70090.262</v>
          </cell>
          <cell r="AG1339">
            <v>0</v>
          </cell>
          <cell r="AH1339">
            <v>76988.755</v>
          </cell>
          <cell r="AI1339">
            <v>0</v>
          </cell>
          <cell r="AJ1339">
            <v>75958.288</v>
          </cell>
          <cell r="AK1339">
            <v>0</v>
          </cell>
          <cell r="AL1339">
            <v>71017.459</v>
          </cell>
        </row>
        <row r="1340">
          <cell r="I1340" t="str">
            <v>Ярактинское НГКМ</v>
          </cell>
          <cell r="J1340" t="str">
            <v>Ярактинское месторождение участок</v>
          </cell>
        </row>
        <row r="1340">
          <cell r="O1340" t="str">
            <v>УПСНГ ЯНГКМ</v>
          </cell>
        </row>
        <row r="1340">
          <cell r="V1340">
            <v>10665.317</v>
          </cell>
        </row>
        <row r="1340">
          <cell r="X1340">
            <v>3364.5</v>
          </cell>
          <cell r="Y1340">
            <v>0</v>
          </cell>
          <cell r="Z1340">
            <v>1008.139</v>
          </cell>
          <cell r="AA1340">
            <v>0</v>
          </cell>
          <cell r="AB1340">
            <v>6178.739</v>
          </cell>
          <cell r="AC1340">
            <v>0</v>
          </cell>
          <cell r="AD1340">
            <v>850.802</v>
          </cell>
          <cell r="AE1340">
            <v>0</v>
          </cell>
          <cell r="AF1340">
            <v>2319.573</v>
          </cell>
          <cell r="AG1340">
            <v>0</v>
          </cell>
          <cell r="AH1340">
            <v>861.867</v>
          </cell>
          <cell r="AI1340">
            <v>0</v>
          </cell>
          <cell r="AJ1340">
            <v>713.448</v>
          </cell>
          <cell r="AK1340">
            <v>0</v>
          </cell>
          <cell r="AL1340">
            <v>861.282</v>
          </cell>
        </row>
        <row r="1341">
          <cell r="I1341" t="str">
            <v>Ярактинское НГКМ</v>
          </cell>
          <cell r="J1341" t="str">
            <v>Ярактинское месторождение участок</v>
          </cell>
        </row>
        <row r="1341">
          <cell r="O1341" t="str">
            <v>мДНС Аян</v>
          </cell>
        </row>
        <row r="1341">
          <cell r="V1341">
            <v>0</v>
          </cell>
        </row>
        <row r="1341">
          <cell r="X1341">
            <v>4889.671</v>
          </cell>
          <cell r="Y1341">
            <v>0</v>
          </cell>
          <cell r="Z1341">
            <v>8626.833</v>
          </cell>
          <cell r="AA1341">
            <v>0</v>
          </cell>
          <cell r="AB1341">
            <v>8392.283</v>
          </cell>
          <cell r="AC1341">
            <v>0</v>
          </cell>
          <cell r="AD1341">
            <v>7450.977</v>
          </cell>
          <cell r="AE1341">
            <v>0</v>
          </cell>
          <cell r="AF1341">
            <v>4604.22</v>
          </cell>
          <cell r="AG1341">
            <v>0</v>
          </cell>
          <cell r="AH1341">
            <v>4747.227</v>
          </cell>
          <cell r="AI1341">
            <v>0</v>
          </cell>
          <cell r="AJ1341">
            <v>3678.148</v>
          </cell>
          <cell r="AK1341">
            <v>0</v>
          </cell>
          <cell r="AL1341">
            <v>3385.182</v>
          </cell>
        </row>
        <row r="1342">
          <cell r="I1342" t="str">
            <v>Западно-Аянское НГКМ</v>
          </cell>
          <cell r="J1342" t="str">
            <v>Аянский участок</v>
          </cell>
          <cell r="K1342">
            <v>1</v>
          </cell>
          <cell r="L1342" t="str">
            <v>ЯНГКМ</v>
          </cell>
          <cell r="M1342" t="str">
            <v>ЦППНГ - УПН</v>
          </cell>
          <cell r="N1342" t="str">
            <v>ПНГ</v>
          </cell>
          <cell r="O1342" t="str">
            <v>БУОС скв.43р ЗАНГКМ
зав.№338</v>
          </cell>
        </row>
        <row r="1342">
          <cell r="V1342">
            <v>8922.943</v>
          </cell>
        </row>
        <row r="1342">
          <cell r="X1342">
            <v>9341.187</v>
          </cell>
        </row>
        <row r="1342">
          <cell r="Z1342">
            <v>8435.005</v>
          </cell>
        </row>
        <row r="1342">
          <cell r="AB1342">
            <v>7935.479</v>
          </cell>
        </row>
        <row r="1342">
          <cell r="AD1342">
            <v>7432.312</v>
          </cell>
        </row>
        <row r="1342">
          <cell r="AF1342">
            <v>6492.863</v>
          </cell>
        </row>
        <row r="1342">
          <cell r="AH1342">
            <v>6322.757</v>
          </cell>
        </row>
        <row r="1342">
          <cell r="AJ1342">
            <v>5876.989</v>
          </cell>
        </row>
        <row r="1342">
          <cell r="AL1342">
            <v>5811.281</v>
          </cell>
        </row>
        <row r="1343">
          <cell r="I1343" t="str">
            <v>Западно-Аянское НГКМ</v>
          </cell>
          <cell r="J1343" t="str">
            <v>Аянский участок</v>
          </cell>
          <cell r="K1343">
            <v>1</v>
          </cell>
          <cell r="L1343" t="str">
            <v>ЯНГКМ</v>
          </cell>
          <cell r="M1343" t="str">
            <v>ЦППНГ - ДНС ЯНГКМ</v>
          </cell>
          <cell r="N1343" t="str">
            <v>ПНГ</v>
          </cell>
          <cell r="O1343" t="str">
            <v>УПСНГ ЯНГКМ</v>
          </cell>
        </row>
        <row r="1343">
          <cell r="V1343">
            <v>20538.834</v>
          </cell>
        </row>
        <row r="1343">
          <cell r="X1343">
            <v>12400</v>
          </cell>
        </row>
        <row r="1343">
          <cell r="Z1343">
            <v>12000</v>
          </cell>
        </row>
        <row r="1343">
          <cell r="AB1343">
            <v>12400</v>
          </cell>
        </row>
        <row r="1343">
          <cell r="AD1343">
            <v>12400</v>
          </cell>
        </row>
        <row r="1343">
          <cell r="AF1343">
            <v>12496.46</v>
          </cell>
        </row>
        <row r="1343">
          <cell r="AH1343">
            <v>12752.877</v>
          </cell>
        </row>
        <row r="1343">
          <cell r="AJ1343">
            <v>12915.399</v>
          </cell>
        </row>
        <row r="1343">
          <cell r="AL1343">
            <v>14329.49</v>
          </cell>
        </row>
        <row r="1344">
          <cell r="I1344" t="str">
            <v>Западно-Аянское НГКМ</v>
          </cell>
          <cell r="J1344" t="str">
            <v>Аянский участок</v>
          </cell>
          <cell r="K1344">
            <v>1</v>
          </cell>
          <cell r="L1344" t="str">
            <v>ЯНГКМ</v>
          </cell>
          <cell r="M1344" t="str">
            <v>УПСНГ</v>
          </cell>
          <cell r="N1344" t="str">
            <v>ПНГ</v>
          </cell>
          <cell r="O1344" t="str">
            <v>мДНС Аян</v>
          </cell>
        </row>
        <row r="1344">
          <cell r="V1344">
            <v>33908.48</v>
          </cell>
        </row>
        <row r="1344">
          <cell r="X1344">
            <v>23877.173</v>
          </cell>
        </row>
        <row r="1344">
          <cell r="Z1344">
            <v>18695.366</v>
          </cell>
        </row>
        <row r="1344">
          <cell r="AB1344">
            <v>20326.633</v>
          </cell>
        </row>
        <row r="1344">
          <cell r="AD1344">
            <v>22094.306</v>
          </cell>
        </row>
        <row r="1344">
          <cell r="AF1344">
            <v>21019.713</v>
          </cell>
        </row>
        <row r="1344">
          <cell r="AH1344">
            <v>20482.774</v>
          </cell>
        </row>
        <row r="1344">
          <cell r="AJ1344">
            <v>18415.463</v>
          </cell>
        </row>
        <row r="1344">
          <cell r="AL1344">
            <v>18158.845</v>
          </cell>
        </row>
        <row r="1345">
          <cell r="I1345" t="str">
            <v>Западно-Аянское НГКМ</v>
          </cell>
          <cell r="J1345" t="str">
            <v>Аянский участок</v>
          </cell>
        </row>
        <row r="1345">
          <cell r="O1345" t="str">
            <v>УПСВ КП 5</v>
          </cell>
        </row>
        <row r="1345">
          <cell r="V1345">
            <v>18319.682</v>
          </cell>
        </row>
        <row r="1345">
          <cell r="X1345">
            <v>19257.573</v>
          </cell>
        </row>
        <row r="1345">
          <cell r="Z1345">
            <v>18056.712</v>
          </cell>
        </row>
        <row r="1345">
          <cell r="AB1345">
            <v>17943.027</v>
          </cell>
        </row>
        <row r="1345">
          <cell r="AD1345">
            <v>17532.746</v>
          </cell>
        </row>
        <row r="1345">
          <cell r="AF1345">
            <v>16236.026</v>
          </cell>
        </row>
        <row r="1345">
          <cell r="AH1345">
            <v>15397.895</v>
          </cell>
        </row>
        <row r="1345">
          <cell r="AJ1345">
            <v>13750.274</v>
          </cell>
        </row>
        <row r="1345">
          <cell r="AL1345">
            <v>12973.774</v>
          </cell>
        </row>
        <row r="1346">
          <cell r="I1346" t="str">
            <v>Западно-Аянское НГКМ</v>
          </cell>
          <cell r="J1346" t="str">
            <v>Аянский участок</v>
          </cell>
        </row>
        <row r="1346">
          <cell r="O1346" t="str">
            <v>УПСВ КП 94</v>
          </cell>
        </row>
        <row r="1346">
          <cell r="V1346">
            <v>398.049</v>
          </cell>
        </row>
        <row r="1346">
          <cell r="X1346">
            <v>366.461</v>
          </cell>
        </row>
        <row r="1346">
          <cell r="Z1346">
            <v>299.772</v>
          </cell>
        </row>
        <row r="1346">
          <cell r="AB1346">
            <v>269.097</v>
          </cell>
        </row>
        <row r="1346">
          <cell r="AD1346">
            <v>343.458</v>
          </cell>
        </row>
        <row r="1346">
          <cell r="AF1346">
            <v>271.327</v>
          </cell>
        </row>
        <row r="1346">
          <cell r="AH1346">
            <v>218.718</v>
          </cell>
        </row>
        <row r="1346">
          <cell r="AJ1346">
            <v>170.387</v>
          </cell>
        </row>
        <row r="1346">
          <cell r="AL1346">
            <v>34.436</v>
          </cell>
        </row>
        <row r="1347">
          <cell r="I1347" t="str">
            <v>Западно-Аянское НГКМ</v>
          </cell>
          <cell r="J1347" t="str">
            <v>Аянский участок</v>
          </cell>
        </row>
        <row r="1347">
          <cell r="O1347" t="str">
            <v>УПСВ КП 95</v>
          </cell>
        </row>
        <row r="1347">
          <cell r="V1347">
            <v>32657.684</v>
          </cell>
        </row>
        <row r="1347">
          <cell r="X1347">
            <v>22931.075</v>
          </cell>
        </row>
        <row r="1347">
          <cell r="Z1347">
            <v>21019.431</v>
          </cell>
        </row>
        <row r="1347">
          <cell r="AB1347">
            <v>23783.744</v>
          </cell>
        </row>
        <row r="1347">
          <cell r="AD1347">
            <v>21954.183</v>
          </cell>
        </row>
        <row r="1347">
          <cell r="AF1347">
            <v>19317.514</v>
          </cell>
        </row>
        <row r="1347">
          <cell r="AH1347">
            <v>17044.15</v>
          </cell>
        </row>
        <row r="1347">
          <cell r="AJ1347">
            <v>14330.136</v>
          </cell>
        </row>
        <row r="1347">
          <cell r="AL1347">
            <v>12751.023</v>
          </cell>
        </row>
        <row r="1348">
          <cell r="I1348" t="str">
            <v>Западно-Аянское НГКМ</v>
          </cell>
          <cell r="J1348" t="str">
            <v>Аянский участок</v>
          </cell>
        </row>
        <row r="1348">
          <cell r="O1348" t="str">
            <v>УПСВ КП 100</v>
          </cell>
        </row>
        <row r="1348">
          <cell r="X1348">
            <v>706.574</v>
          </cell>
        </row>
        <row r="1348">
          <cell r="Z1348">
            <v>1821.728</v>
          </cell>
        </row>
        <row r="1348">
          <cell r="AB1348">
            <v>2078.9</v>
          </cell>
        </row>
        <row r="1348">
          <cell r="AD1348">
            <v>2072.366</v>
          </cell>
        </row>
        <row r="1348">
          <cell r="AF1348">
            <v>905.592</v>
          </cell>
        </row>
        <row r="1348">
          <cell r="AH1348">
            <v>873.145</v>
          </cell>
        </row>
        <row r="1348">
          <cell r="AJ1348">
            <v>769.061</v>
          </cell>
        </row>
        <row r="1348">
          <cell r="AL1348">
            <v>720.162</v>
          </cell>
        </row>
        <row r="1349">
          <cell r="I1349" t="str">
            <v>Западно-Аянское НГКМ</v>
          </cell>
          <cell r="J1349" t="str">
            <v>Аянское месторождение</v>
          </cell>
        </row>
        <row r="1349">
          <cell r="O1349" t="str">
            <v>БУОС скв.43р ЗАНГКМ
зав.№338</v>
          </cell>
        </row>
        <row r="1349">
          <cell r="V1349">
            <v>1431.191</v>
          </cell>
        </row>
        <row r="1349">
          <cell r="X1349">
            <v>1551.379</v>
          </cell>
        </row>
        <row r="1349">
          <cell r="Z1349">
            <v>1498.053</v>
          </cell>
        </row>
        <row r="1349">
          <cell r="AB1349">
            <v>1543.426</v>
          </cell>
        </row>
        <row r="1349">
          <cell r="AD1349">
            <v>1890.168</v>
          </cell>
        </row>
        <row r="1349">
          <cell r="AF1349">
            <v>1819.649</v>
          </cell>
        </row>
        <row r="1349">
          <cell r="AH1349">
            <v>1780.147</v>
          </cell>
        </row>
        <row r="1349">
          <cell r="AJ1349">
            <v>1709.557</v>
          </cell>
        </row>
        <row r="1349">
          <cell r="AL1349">
            <v>1754.254</v>
          </cell>
        </row>
        <row r="1350">
          <cell r="I1350" t="str">
            <v>Ярактинское НГКМ</v>
          </cell>
          <cell r="J1350" t="str">
            <v>Аянский участок</v>
          </cell>
        </row>
        <row r="1350">
          <cell r="O1350" t="str">
            <v>УПН ЯНГКМ</v>
          </cell>
        </row>
        <row r="1350">
          <cell r="V1350">
            <v>27808.786</v>
          </cell>
        </row>
        <row r="1350">
          <cell r="X1350">
            <v>30043.157</v>
          </cell>
          <cell r="Y1350">
            <v>0</v>
          </cell>
          <cell r="Z1350">
            <v>27059.788</v>
          </cell>
          <cell r="AA1350">
            <v>0</v>
          </cell>
          <cell r="AB1350">
            <v>27231.242</v>
          </cell>
          <cell r="AC1350">
            <v>0</v>
          </cell>
          <cell r="AD1350">
            <v>27104.491</v>
          </cell>
          <cell r="AE1350">
            <v>0</v>
          </cell>
          <cell r="AF1350">
            <v>26364.806</v>
          </cell>
          <cell r="AG1350">
            <v>0</v>
          </cell>
          <cell r="AH1350">
            <v>26196.991</v>
          </cell>
          <cell r="AI1350">
            <v>0</v>
          </cell>
          <cell r="AJ1350">
            <v>25519.175</v>
          </cell>
          <cell r="AK1350">
            <v>0</v>
          </cell>
          <cell r="AL1350">
            <v>25175.088</v>
          </cell>
          <cell r="AM1350">
            <v>0</v>
          </cell>
        </row>
        <row r="1351">
          <cell r="I1351" t="str">
            <v>Ярактинское НГКМ</v>
          </cell>
          <cell r="J1351" t="str">
            <v>Аянский участок</v>
          </cell>
        </row>
        <row r="1351">
          <cell r="O1351" t="str">
            <v>УПСНГ ЯНГКМ</v>
          </cell>
        </row>
        <row r="1351">
          <cell r="X1351">
            <v>0</v>
          </cell>
          <cell r="Y1351">
            <v>0</v>
          </cell>
          <cell r="Z1351">
            <v>320.038</v>
          </cell>
          <cell r="AA1351">
            <v>0</v>
          </cell>
          <cell r="AB1351">
            <v>264.953</v>
          </cell>
          <cell r="AC1351">
            <v>0</v>
          </cell>
          <cell r="AD1351">
            <v>259.238</v>
          </cell>
          <cell r="AE1351">
            <v>0</v>
          </cell>
          <cell r="AF1351">
            <v>257.018</v>
          </cell>
          <cell r="AG1351">
            <v>0</v>
          </cell>
          <cell r="AH1351">
            <v>237.123</v>
          </cell>
          <cell r="AI1351">
            <v>0</v>
          </cell>
          <cell r="AJ1351">
            <v>254.488</v>
          </cell>
          <cell r="AK1351">
            <v>0</v>
          </cell>
          <cell r="AL1351">
            <v>283.154</v>
          </cell>
          <cell r="AM1351">
            <v>0</v>
          </cell>
        </row>
        <row r="1352">
          <cell r="I1352" t="str">
            <v>Ярактинское НГКМ</v>
          </cell>
          <cell r="J1352" t="str">
            <v>Аянский участок</v>
          </cell>
        </row>
        <row r="1352">
          <cell r="O1352" t="str">
            <v>мДНС Аян</v>
          </cell>
        </row>
        <row r="1352">
          <cell r="V1352">
            <v>14391.206</v>
          </cell>
        </row>
        <row r="1352">
          <cell r="X1352">
            <v>13733.269</v>
          </cell>
          <cell r="Y1352">
            <v>0</v>
          </cell>
          <cell r="Z1352">
            <v>11959.608</v>
          </cell>
          <cell r="AA1352">
            <v>0</v>
          </cell>
          <cell r="AB1352">
            <v>10890.474</v>
          </cell>
          <cell r="AC1352">
            <v>0</v>
          </cell>
          <cell r="AD1352">
            <v>9307.427</v>
          </cell>
          <cell r="AE1352">
            <v>0</v>
          </cell>
          <cell r="AF1352">
            <v>7858.522</v>
          </cell>
          <cell r="AG1352">
            <v>0</v>
          </cell>
          <cell r="AH1352">
            <v>7897.228</v>
          </cell>
          <cell r="AI1352">
            <v>0</v>
          </cell>
          <cell r="AJ1352">
            <v>7827.552</v>
          </cell>
          <cell r="AK1352">
            <v>0</v>
          </cell>
          <cell r="AL1352">
            <v>7678.901</v>
          </cell>
          <cell r="AM1352">
            <v>0</v>
          </cell>
        </row>
        <row r="1353">
          <cell r="I1353" t="str">
            <v>Ярактинское НГКМ</v>
          </cell>
          <cell r="J1353" t="str">
            <v>Аянский (Западный) участок</v>
          </cell>
        </row>
        <row r="1353">
          <cell r="O1353" t="str">
            <v>мДНС Аян</v>
          </cell>
        </row>
        <row r="1353">
          <cell r="V1353">
            <v>8510.191</v>
          </cell>
        </row>
        <row r="1353">
          <cell r="X1353">
            <v>18359.371</v>
          </cell>
          <cell r="Y1353">
            <v>0</v>
          </cell>
          <cell r="Z1353">
            <v>17932.361</v>
          </cell>
          <cell r="AA1353">
            <v>0</v>
          </cell>
          <cell r="AB1353">
            <v>18260.99</v>
          </cell>
          <cell r="AC1353">
            <v>0</v>
          </cell>
          <cell r="AD1353">
            <v>17963.006</v>
          </cell>
          <cell r="AE1353">
            <v>0</v>
          </cell>
          <cell r="AF1353">
            <v>17158.45</v>
          </cell>
          <cell r="AG1353">
            <v>0</v>
          </cell>
          <cell r="AH1353">
            <v>17018.261</v>
          </cell>
          <cell r="AI1353">
            <v>0</v>
          </cell>
          <cell r="AJ1353">
            <v>12442.56</v>
          </cell>
          <cell r="AK1353">
            <v>0</v>
          </cell>
          <cell r="AL1353">
            <v>3109.549</v>
          </cell>
        </row>
        <row r="1354">
          <cell r="I1354" t="str">
            <v>Ярактинское НГКМ</v>
          </cell>
          <cell r="J1354" t="str">
            <v>Аянский (Западный) участок</v>
          </cell>
        </row>
        <row r="1354">
          <cell r="O1354" t="str">
            <v>УПН ЯНГКМ</v>
          </cell>
        </row>
        <row r="1354">
          <cell r="V1354">
            <v>74514.472</v>
          </cell>
        </row>
        <row r="1354">
          <cell r="X1354">
            <v>67581.076</v>
          </cell>
          <cell r="Y1354">
            <v>0</v>
          </cell>
          <cell r="Z1354">
            <v>63798.21</v>
          </cell>
          <cell r="AA1354">
            <v>0</v>
          </cell>
          <cell r="AB1354">
            <v>66175.607</v>
          </cell>
          <cell r="AC1354">
            <v>0</v>
          </cell>
          <cell r="AD1354">
            <v>65009.969</v>
          </cell>
          <cell r="AE1354">
            <v>0</v>
          </cell>
          <cell r="AF1354">
            <v>61860.787</v>
          </cell>
          <cell r="AG1354">
            <v>0</v>
          </cell>
          <cell r="AH1354">
            <v>60409.193</v>
          </cell>
          <cell r="AI1354">
            <v>0</v>
          </cell>
          <cell r="AJ1354">
            <v>57448.208</v>
          </cell>
          <cell r="AK1354">
            <v>0</v>
          </cell>
          <cell r="AL1354">
            <v>58515.325</v>
          </cell>
        </row>
        <row r="1355">
          <cell r="I1355" t="str">
            <v>Ярактинское НГКМ</v>
          </cell>
          <cell r="J1355" t="str">
            <v>Аянский (Западный) участок</v>
          </cell>
        </row>
        <row r="1355">
          <cell r="O1355" t="str">
            <v>УПСНГ ЯНГКМ</v>
          </cell>
        </row>
        <row r="1355">
          <cell r="V1355">
            <v>8175.49</v>
          </cell>
        </row>
        <row r="1355">
          <cell r="X1355">
            <v>9357.183</v>
          </cell>
          <cell r="Y1355">
            <v>0</v>
          </cell>
          <cell r="Z1355">
            <v>8652.824</v>
          </cell>
          <cell r="AA1355">
            <v>0</v>
          </cell>
          <cell r="AB1355">
            <v>8631.447</v>
          </cell>
          <cell r="AC1355">
            <v>0</v>
          </cell>
          <cell r="AD1355">
            <v>8482.073</v>
          </cell>
          <cell r="AE1355">
            <v>0</v>
          </cell>
          <cell r="AF1355">
            <v>8165.987</v>
          </cell>
          <cell r="AG1355">
            <v>0</v>
          </cell>
          <cell r="AH1355">
            <v>8341.067</v>
          </cell>
          <cell r="AI1355">
            <v>0</v>
          </cell>
          <cell r="AJ1355">
            <v>11520.426</v>
          </cell>
          <cell r="AK1355">
            <v>0</v>
          </cell>
          <cell r="AL1355">
            <v>21754.595</v>
          </cell>
        </row>
        <row r="1356">
          <cell r="I1356" t="str">
            <v>Большетирское НМ</v>
          </cell>
          <cell r="J1356" t="str">
            <v>Верхнетирский участок</v>
          </cell>
        </row>
        <row r="1356">
          <cell r="O1356" t="str">
            <v>УПН ИНМ</v>
          </cell>
        </row>
        <row r="1356">
          <cell r="V1356">
            <v>57840.232</v>
          </cell>
        </row>
        <row r="1356">
          <cell r="X1356">
            <v>18799.853</v>
          </cell>
        </row>
        <row r="1356">
          <cell r="Z1356">
            <v>27825.323</v>
          </cell>
        </row>
        <row r="1356">
          <cell r="AB1356">
            <v>28711.963</v>
          </cell>
        </row>
        <row r="1356">
          <cell r="AD1356">
            <v>26508.955</v>
          </cell>
        </row>
        <row r="1356">
          <cell r="AF1356">
            <v>26187.402</v>
          </cell>
        </row>
        <row r="1356">
          <cell r="AH1356">
            <v>28870.001</v>
          </cell>
        </row>
        <row r="1356">
          <cell r="AJ1356">
            <v>29675.18</v>
          </cell>
        </row>
        <row r="1356">
          <cell r="AL1356">
            <v>30793.104</v>
          </cell>
        </row>
        <row r="1357">
          <cell r="I1357" t="str">
            <v>Большетирское НМ</v>
          </cell>
          <cell r="J1357" t="str">
            <v>Верхнетирский участок</v>
          </cell>
        </row>
        <row r="1357">
          <cell r="O1357" t="str">
            <v>БУОС КП-50</v>
          </cell>
        </row>
        <row r="1358">
          <cell r="I1358" t="str">
            <v>Большетирское НМ</v>
          </cell>
          <cell r="J1358" t="str">
            <v>Верхнетирский участок</v>
          </cell>
        </row>
        <row r="1358">
          <cell r="O1358" t="str">
            <v>БУОС КП-63 ВтЛУ
зав.№718</v>
          </cell>
        </row>
        <row r="1358">
          <cell r="V1358">
            <v>22283.793</v>
          </cell>
        </row>
        <row r="1358">
          <cell r="X1358">
            <v>14259.957</v>
          </cell>
        </row>
        <row r="1358">
          <cell r="Z1358">
            <v>16266.688</v>
          </cell>
        </row>
        <row r="1358">
          <cell r="AB1358">
            <v>23943.905</v>
          </cell>
        </row>
        <row r="1358">
          <cell r="AD1358">
            <v>25742.157</v>
          </cell>
        </row>
        <row r="1358">
          <cell r="AF1358">
            <v>21107.753</v>
          </cell>
        </row>
        <row r="1358">
          <cell r="AH1358">
            <v>25824.327</v>
          </cell>
        </row>
        <row r="1358">
          <cell r="AJ1358">
            <v>23223.795</v>
          </cell>
        </row>
        <row r="1358">
          <cell r="AL1358">
            <v>23156.703</v>
          </cell>
        </row>
        <row r="1359">
          <cell r="I1359" t="str">
            <v>Большетирское НМ</v>
          </cell>
          <cell r="J1359" t="str">
            <v>Верхнетирский участок</v>
          </cell>
        </row>
        <row r="1359">
          <cell r="O1359" t="str">
            <v>БУОС КП-57 ВтЛУ
зав.№1394</v>
          </cell>
        </row>
        <row r="1359">
          <cell r="V1359">
            <v>14557.474</v>
          </cell>
        </row>
        <row r="1359">
          <cell r="X1359">
            <v>15905.658</v>
          </cell>
        </row>
        <row r="1359">
          <cell r="Z1359">
            <v>13528.266</v>
          </cell>
        </row>
        <row r="1359">
          <cell r="AB1359">
            <v>15287.133</v>
          </cell>
        </row>
        <row r="1359">
          <cell r="AD1359">
            <v>17196.462</v>
          </cell>
        </row>
        <row r="1359">
          <cell r="AF1359">
            <v>17253.64</v>
          </cell>
        </row>
        <row r="1359">
          <cell r="AH1359">
            <v>18211.533</v>
          </cell>
        </row>
        <row r="1359">
          <cell r="AJ1359">
            <v>17515.78</v>
          </cell>
        </row>
        <row r="1359">
          <cell r="AL1359">
            <v>18227.626</v>
          </cell>
        </row>
        <row r="1360">
          <cell r="I1360" t="str">
            <v>Большетирское НМ</v>
          </cell>
          <cell r="J1360" t="str">
            <v>Верхнетирский участок</v>
          </cell>
        </row>
        <row r="1360">
          <cell r="O1360" t="str">
            <v>ПКИОС КП-57 ВтЛУ
зав.№1-2015</v>
          </cell>
        </row>
        <row r="1360">
          <cell r="V1360">
            <v>1962.44</v>
          </cell>
        </row>
        <row r="1360">
          <cell r="X1360">
            <v>3720</v>
          </cell>
        </row>
        <row r="1360">
          <cell r="Z1360">
            <v>3600</v>
          </cell>
        </row>
        <row r="1360">
          <cell r="AB1360">
            <v>3720</v>
          </cell>
        </row>
        <row r="1360">
          <cell r="AD1360">
            <v>3720</v>
          </cell>
        </row>
        <row r="1360">
          <cell r="AF1360">
            <v>3600</v>
          </cell>
        </row>
        <row r="1360">
          <cell r="AH1360">
            <v>3720</v>
          </cell>
        </row>
        <row r="1360">
          <cell r="AJ1360">
            <v>3600</v>
          </cell>
        </row>
        <row r="1360">
          <cell r="AL1360">
            <v>3720</v>
          </cell>
        </row>
        <row r="1361">
          <cell r="I1361" t="str">
            <v>Большетирское НМ</v>
          </cell>
          <cell r="J1361" t="str">
            <v>Верхнетирский участок</v>
          </cell>
        </row>
        <row r="1361">
          <cell r="O1361" t="str">
            <v>ПКИОС КП-81 ВтЛУ
зав.№456-02</v>
          </cell>
        </row>
        <row r="1361">
          <cell r="V1361">
            <v>2019.606</v>
          </cell>
        </row>
        <row r="1361">
          <cell r="X1361">
            <v>4090.256</v>
          </cell>
        </row>
        <row r="1361">
          <cell r="Z1361">
            <v>2613.373</v>
          </cell>
        </row>
        <row r="1361">
          <cell r="AB1361">
            <v>7020.296</v>
          </cell>
        </row>
        <row r="1362">
          <cell r="I1362" t="str">
            <v>Большетирское НМ</v>
          </cell>
          <cell r="J1362" t="str">
            <v>Верхнетирский участок</v>
          </cell>
        </row>
        <row r="1362">
          <cell r="O1362" t="str">
            <v>БУОС КП-81 ВтЛУ
зав.№</v>
          </cell>
        </row>
        <row r="1362">
          <cell r="V1362">
            <v>0</v>
          </cell>
        </row>
        <row r="1362">
          <cell r="AD1362">
            <v>5274.945</v>
          </cell>
        </row>
        <row r="1362">
          <cell r="AF1362">
            <v>7218.626</v>
          </cell>
        </row>
        <row r="1362">
          <cell r="AH1362">
            <v>8926.101</v>
          </cell>
        </row>
        <row r="1362">
          <cell r="AJ1362">
            <v>9010.894</v>
          </cell>
        </row>
        <row r="1362">
          <cell r="AL1362">
            <v>11141.902</v>
          </cell>
        </row>
        <row r="1363">
          <cell r="I1363" t="str">
            <v>Большетирское НМ</v>
          </cell>
          <cell r="J1363" t="str">
            <v>Верхнетирский участок</v>
          </cell>
        </row>
        <row r="1363">
          <cell r="O1363" t="str">
            <v>БУОС КП-69 ВтЛУ
зав.№1397</v>
          </cell>
        </row>
        <row r="1363">
          <cell r="V1363">
            <v>0</v>
          </cell>
        </row>
        <row r="1363">
          <cell r="X1363">
            <v>0</v>
          </cell>
        </row>
        <row r="1363">
          <cell r="Z1363">
            <v>0</v>
          </cell>
        </row>
        <row r="1363">
          <cell r="AB1363">
            <v>2721.146</v>
          </cell>
        </row>
        <row r="1363">
          <cell r="AD1363">
            <v>4973.984</v>
          </cell>
        </row>
        <row r="1363">
          <cell r="AF1363">
            <v>3549.366</v>
          </cell>
        </row>
        <row r="1363">
          <cell r="AH1363">
            <v>3060.195</v>
          </cell>
        </row>
        <row r="1363">
          <cell r="AJ1363">
            <v>7131.012</v>
          </cell>
        </row>
        <row r="1363">
          <cell r="AL1363">
            <v>8904.292</v>
          </cell>
        </row>
        <row r="1364">
          <cell r="I1364" t="str">
            <v>Большетирское НМ</v>
          </cell>
          <cell r="J1364" t="str">
            <v>Верхнетирский участок</v>
          </cell>
        </row>
        <row r="1364">
          <cell r="O1364" t="str">
            <v>ГС КП-33</v>
          </cell>
        </row>
        <row r="1364">
          <cell r="V1364">
            <v>15000</v>
          </cell>
        </row>
        <row r="1364">
          <cell r="X1364">
            <v>15000</v>
          </cell>
        </row>
        <row r="1365">
          <cell r="I1365" t="str">
            <v>Маччобинское НГКМ</v>
          </cell>
          <cell r="J1365" t="str">
            <v>Мирнинский участок</v>
          </cell>
        </row>
        <row r="1365">
          <cell r="O1365" t="str">
            <v>БУОС 1 зав.№337-01</v>
          </cell>
        </row>
        <row r="1365">
          <cell r="V1365">
            <v>23523.87</v>
          </cell>
        </row>
        <row r="1365">
          <cell r="X1365">
            <v>2146.527</v>
          </cell>
        </row>
        <row r="1365">
          <cell r="Z1365">
            <v>4128.089</v>
          </cell>
        </row>
        <row r="1365">
          <cell r="AB1365">
            <v>9383.305</v>
          </cell>
        </row>
        <row r="1365">
          <cell r="AD1365">
            <v>8962.869</v>
          </cell>
        </row>
        <row r="1365">
          <cell r="AF1365">
            <v>23638.257</v>
          </cell>
        </row>
        <row r="1365">
          <cell r="AH1365">
            <v>33520.185</v>
          </cell>
        </row>
        <row r="1365">
          <cell r="AJ1365">
            <v>21673.827</v>
          </cell>
        </row>
        <row r="1365">
          <cell r="AL1365">
            <v>26414.738</v>
          </cell>
        </row>
        <row r="1366">
          <cell r="I1366" t="str">
            <v>Маччобинское НГКМ</v>
          </cell>
          <cell r="J1366" t="str">
            <v>Мирнинский участок</v>
          </cell>
        </row>
        <row r="1366">
          <cell r="O1366" t="str">
            <v>БУОС 2 зав.№1396</v>
          </cell>
        </row>
        <row r="1366">
          <cell r="V1366">
            <v>0</v>
          </cell>
        </row>
        <row r="1366">
          <cell r="X1366">
            <v>0</v>
          </cell>
        </row>
        <row r="1366">
          <cell r="Z1366">
            <v>14692.272</v>
          </cell>
        </row>
        <row r="1366">
          <cell r="AB1366">
            <v>13225.064</v>
          </cell>
        </row>
        <row r="1366">
          <cell r="AD1366">
            <v>16733.595</v>
          </cell>
        </row>
        <row r="1366">
          <cell r="AF1366">
            <v>14295.068</v>
          </cell>
        </row>
        <row r="1366">
          <cell r="AH1366">
            <v>26271.993</v>
          </cell>
        </row>
        <row r="1366">
          <cell r="AJ1366">
            <v>21241.455</v>
          </cell>
        </row>
        <row r="1366">
          <cell r="AL1366">
            <v>18258.91</v>
          </cell>
        </row>
        <row r="1367">
          <cell r="I1367" t="str">
            <v>Маччобинское НГКМ</v>
          </cell>
          <cell r="J1367" t="str">
            <v>Мирнинский участок</v>
          </cell>
        </row>
        <row r="1367">
          <cell r="O1367" t="str">
            <v>МБСНУ</v>
          </cell>
        </row>
        <row r="1367">
          <cell r="V1367">
            <v>0</v>
          </cell>
        </row>
        <row r="1367">
          <cell r="X1367">
            <v>258.414</v>
          </cell>
        </row>
        <row r="1367">
          <cell r="Z1367">
            <v>12546.907</v>
          </cell>
        </row>
        <row r="1367">
          <cell r="AB1367">
            <v>15072.246</v>
          </cell>
        </row>
        <row r="1367">
          <cell r="AD1367">
            <v>17130.976</v>
          </cell>
        </row>
        <row r="1367">
          <cell r="AF1367">
            <v>18775.555</v>
          </cell>
        </row>
        <row r="1367">
          <cell r="AH1367">
            <v>27811.895</v>
          </cell>
        </row>
        <row r="1367">
          <cell r="AJ1367">
            <v>18404.512</v>
          </cell>
        </row>
        <row r="1367">
          <cell r="AL1367">
            <v>16765.402</v>
          </cell>
        </row>
        <row r="1368">
          <cell r="I1368" t="str">
            <v>Маччобинское НГКМ</v>
          </cell>
          <cell r="J1368" t="str">
            <v>Мирнинский участок</v>
          </cell>
        </row>
        <row r="1368">
          <cell r="O1368" t="str">
            <v>ПКИОС 1 зав.№715-01</v>
          </cell>
        </row>
        <row r="1368">
          <cell r="V1368">
            <v>3920.645</v>
          </cell>
        </row>
        <row r="1369">
          <cell r="I1369" t="str">
            <v>Маччобинское НГКМ</v>
          </cell>
          <cell r="J1369" t="str">
            <v>Мирнинский участок</v>
          </cell>
        </row>
        <row r="1369">
          <cell r="O1369" t="str">
            <v>ПКИОС 2 зав.№715-02</v>
          </cell>
        </row>
        <row r="1369">
          <cell r="V1369">
            <v>3920.645</v>
          </cell>
        </row>
        <row r="1369">
          <cell r="X1369">
            <v>97.039</v>
          </cell>
        </row>
        <row r="1369">
          <cell r="Z1369">
            <v>1465.259</v>
          </cell>
        </row>
        <row r="1369">
          <cell r="AB1369">
            <v>1384.893</v>
          </cell>
        </row>
        <row r="1369">
          <cell r="AD1369">
            <v>1768.156</v>
          </cell>
        </row>
        <row r="1369">
          <cell r="AF1369">
            <v>1107.562</v>
          </cell>
        </row>
        <row r="1369">
          <cell r="AH1369">
            <v>0</v>
          </cell>
        </row>
        <row r="1369">
          <cell r="AJ1369">
            <v>0</v>
          </cell>
        </row>
        <row r="1369">
          <cell r="AL1369">
            <v>0</v>
          </cell>
        </row>
        <row r="1370">
          <cell r="I1370" t="str">
            <v>Мирнинское НГКМ</v>
          </cell>
          <cell r="J1370" t="str">
            <v>Мирнинский участок</v>
          </cell>
        </row>
        <row r="1370">
          <cell r="O1370" t="str">
            <v>ПКИОС 1 зав.№715-01</v>
          </cell>
        </row>
        <row r="1370">
          <cell r="V1370">
            <v>0</v>
          </cell>
        </row>
        <row r="1370">
          <cell r="X1370">
            <v>0</v>
          </cell>
        </row>
        <row r="1370">
          <cell r="Z1370">
            <v>4253.954</v>
          </cell>
        </row>
        <row r="1370">
          <cell r="AB1370">
            <v>3047.138</v>
          </cell>
        </row>
        <row r="1370">
          <cell r="AD1370">
            <v>2821.839</v>
          </cell>
        </row>
        <row r="1370">
          <cell r="AF1370">
            <v>2622.398</v>
          </cell>
        </row>
        <row r="1370">
          <cell r="AH1370">
            <v>2851.825</v>
          </cell>
        </row>
        <row r="1370">
          <cell r="AJ1370">
            <v>4835.779</v>
          </cell>
        </row>
        <row r="1370">
          <cell r="AL1370">
            <v>3316.214</v>
          </cell>
        </row>
        <row r="1371">
          <cell r="I1371" t="str">
            <v>Мирнинское НГКМ</v>
          </cell>
          <cell r="J1371" t="str">
            <v>Мирнинский участок</v>
          </cell>
        </row>
        <row r="1371">
          <cell r="O1371" t="str">
            <v>ПКИОС 2 зав.№715-02</v>
          </cell>
        </row>
        <row r="1371">
          <cell r="V1371">
            <v>0</v>
          </cell>
        </row>
        <row r="1371">
          <cell r="X1371">
            <v>0</v>
          </cell>
        </row>
        <row r="1371">
          <cell r="Z1371">
            <v>0</v>
          </cell>
        </row>
        <row r="1371">
          <cell r="AB1371">
            <v>0</v>
          </cell>
        </row>
        <row r="1371">
          <cell r="AD1371">
            <v>0</v>
          </cell>
        </row>
        <row r="1371">
          <cell r="AF1371">
            <v>0</v>
          </cell>
        </row>
        <row r="1371">
          <cell r="AH1371">
            <v>0</v>
          </cell>
        </row>
        <row r="1371">
          <cell r="AJ1371">
            <v>5452.546</v>
          </cell>
        </row>
        <row r="1371">
          <cell r="AL1371">
            <v>8018.857</v>
          </cell>
        </row>
        <row r="1372">
          <cell r="I1372" t="str">
            <v>Мирнинское НГКМ</v>
          </cell>
          <cell r="J1372" t="str">
            <v>Мирнинский участок</v>
          </cell>
        </row>
        <row r="1372">
          <cell r="O1372" t="str">
            <v>ПКИОС 3 зав.№_</v>
          </cell>
        </row>
        <row r="1372">
          <cell r="V1372">
            <v>0</v>
          </cell>
        </row>
        <row r="1372">
          <cell r="X1372">
            <v>0</v>
          </cell>
        </row>
        <row r="1372">
          <cell r="Z1372">
            <v>0</v>
          </cell>
        </row>
        <row r="1372">
          <cell r="AB1372">
            <v>2511.176</v>
          </cell>
        </row>
        <row r="1372">
          <cell r="AD1372">
            <v>4656.497</v>
          </cell>
        </row>
        <row r="1372">
          <cell r="AF1372">
            <v>5602.079</v>
          </cell>
        </row>
        <row r="1372">
          <cell r="AH1372">
            <v>3731.589</v>
          </cell>
        </row>
        <row r="1372">
          <cell r="AJ1372">
            <v>4484.703</v>
          </cell>
        </row>
        <row r="1372">
          <cell r="AL1372">
            <v>4758.57</v>
          </cell>
        </row>
        <row r="1373">
          <cell r="I1373" t="str">
            <v>Мирнинское НГКМ</v>
          </cell>
          <cell r="J1373" t="str">
            <v>Мирнинский участок</v>
          </cell>
        </row>
        <row r="1373">
          <cell r="O1373" t="str">
            <v>УПН Мирнинский</v>
          </cell>
        </row>
        <row r="1375">
          <cell r="J1375" t="str">
            <v>Потери ПНГ  по объектам</v>
          </cell>
        </row>
        <row r="1376">
          <cell r="I1376" t="str">
            <v>Месторождение</v>
          </cell>
          <cell r="J1376" t="str">
            <v>ЛУ</v>
          </cell>
        </row>
        <row r="1376">
          <cell r="O1376" t="str">
            <v>Объект сбора</v>
          </cell>
        </row>
        <row r="1377">
          <cell r="I1377" t="str">
            <v>Ярактинское НГКМ</v>
          </cell>
          <cell r="J1377" t="str">
            <v>Ярактинское месторождение участок</v>
          </cell>
        </row>
        <row r="1377">
          <cell r="O1377" t="str">
            <v>УПН ЯНГКМ</v>
          </cell>
        </row>
        <row r="1377">
          <cell r="V1377">
            <v>2.3</v>
          </cell>
        </row>
        <row r="1377">
          <cell r="X1377">
            <v>2.763</v>
          </cell>
        </row>
        <row r="1377">
          <cell r="Z1377">
            <v>2.53</v>
          </cell>
        </row>
        <row r="1377">
          <cell r="AB1377">
            <v>2.736</v>
          </cell>
        </row>
        <row r="1377">
          <cell r="AD1377">
            <v>1.893</v>
          </cell>
        </row>
        <row r="1377">
          <cell r="AF1377">
            <v>2.429</v>
          </cell>
        </row>
        <row r="1377">
          <cell r="AH1377">
            <v>1.926</v>
          </cell>
        </row>
        <row r="1377">
          <cell r="AJ1377">
            <v>1.773</v>
          </cell>
        </row>
        <row r="1377">
          <cell r="AL1377">
            <v>1.427</v>
          </cell>
        </row>
        <row r="1378">
          <cell r="I1378" t="str">
            <v>Ярактинское НГКМ</v>
          </cell>
          <cell r="J1378" t="str">
            <v>Ярактинское месторождение участок</v>
          </cell>
        </row>
        <row r="1378">
          <cell r="O1378" t="str">
            <v>ДНС ЯНГКМ</v>
          </cell>
        </row>
        <row r="1378">
          <cell r="V1378">
            <v>7.92</v>
          </cell>
        </row>
        <row r="1378">
          <cell r="X1378">
            <v>8.499</v>
          </cell>
        </row>
        <row r="1378">
          <cell r="Z1378">
            <v>8.012</v>
          </cell>
        </row>
        <row r="1378">
          <cell r="AB1378">
            <v>7.419</v>
          </cell>
        </row>
        <row r="1378">
          <cell r="AD1378">
            <v>7.206</v>
          </cell>
        </row>
        <row r="1378">
          <cell r="AF1378">
            <v>7.71</v>
          </cell>
        </row>
        <row r="1378">
          <cell r="AH1378">
            <v>8.469</v>
          </cell>
        </row>
        <row r="1378">
          <cell r="AJ1378">
            <v>8.355</v>
          </cell>
        </row>
        <row r="1378">
          <cell r="AL1378">
            <v>7.812</v>
          </cell>
        </row>
        <row r="1379">
          <cell r="I1379" t="str">
            <v>Ярактинское НГКМ</v>
          </cell>
          <cell r="J1379" t="str">
            <v>Ярактинское месторождение участок</v>
          </cell>
        </row>
        <row r="1379">
          <cell r="O1379" t="str">
            <v>УПСНГ ЯНГКМ</v>
          </cell>
        </row>
        <row r="1379">
          <cell r="V1379">
            <v>1.173</v>
          </cell>
        </row>
        <row r="1379">
          <cell r="X1379">
            <v>0.37</v>
          </cell>
        </row>
        <row r="1379">
          <cell r="Z1379">
            <v>0.111</v>
          </cell>
        </row>
        <row r="1379">
          <cell r="AB1379">
            <v>0.68</v>
          </cell>
        </row>
        <row r="1379">
          <cell r="AD1379">
            <v>0.094</v>
          </cell>
        </row>
        <row r="1379">
          <cell r="AF1379">
            <v>0.255</v>
          </cell>
        </row>
        <row r="1379">
          <cell r="AH1379">
            <v>0.095</v>
          </cell>
        </row>
        <row r="1379">
          <cell r="AJ1379">
            <v>0.078</v>
          </cell>
        </row>
        <row r="1379">
          <cell r="AL1379">
            <v>0.095</v>
          </cell>
        </row>
        <row r="1380">
          <cell r="I1380" t="str">
            <v>Ярактинское НГКМ</v>
          </cell>
          <cell r="J1380" t="str">
            <v>Ярактинское месторождение участок</v>
          </cell>
        </row>
        <row r="1380">
          <cell r="O1380" t="str">
            <v>мДНС Аян</v>
          </cell>
        </row>
        <row r="1380">
          <cell r="V1380">
            <v>0</v>
          </cell>
        </row>
        <row r="1380">
          <cell r="X1380">
            <v>0.538</v>
          </cell>
        </row>
        <row r="1380">
          <cell r="Z1380">
            <v>0.949</v>
          </cell>
        </row>
        <row r="1380">
          <cell r="AB1380">
            <v>0.923</v>
          </cell>
        </row>
        <row r="1380">
          <cell r="AD1380">
            <v>0.82</v>
          </cell>
        </row>
        <row r="1380">
          <cell r="AF1380">
            <v>0.506</v>
          </cell>
        </row>
        <row r="1380">
          <cell r="AH1380">
            <v>0.522</v>
          </cell>
        </row>
        <row r="1380">
          <cell r="AJ1380">
            <v>0.405</v>
          </cell>
        </row>
        <row r="1380">
          <cell r="AL1380">
            <v>0.372</v>
          </cell>
        </row>
        <row r="1381">
          <cell r="I1381" t="str">
            <v>Западно-Аянское НГКМ</v>
          </cell>
          <cell r="J1381" t="str">
            <v>Аянский участок</v>
          </cell>
          <cell r="K1381">
            <v>1</v>
          </cell>
          <cell r="L1381" t="str">
            <v>ЯНГКМ</v>
          </cell>
          <cell r="M1381" t="str">
            <v>ЦППНГ - УПН</v>
          </cell>
          <cell r="N1381" t="str">
            <v>ПНГ</v>
          </cell>
          <cell r="O1381" t="str">
            <v>БУОС скв.43р ЗАНГКМ
зав.№338</v>
          </cell>
        </row>
        <row r="1381">
          <cell r="V1381">
            <v>2.391</v>
          </cell>
        </row>
        <row r="1381">
          <cell r="X1381">
            <v>2.503</v>
          </cell>
        </row>
        <row r="1381">
          <cell r="Z1381">
            <v>2.261</v>
          </cell>
        </row>
        <row r="1381">
          <cell r="AB1381">
            <v>2.127</v>
          </cell>
        </row>
        <row r="1381">
          <cell r="AD1381">
            <v>1.992</v>
          </cell>
        </row>
        <row r="1381">
          <cell r="AF1381">
            <v>1.74</v>
          </cell>
        </row>
        <row r="1381">
          <cell r="AH1381">
            <v>1.694</v>
          </cell>
        </row>
        <row r="1381">
          <cell r="AJ1381">
            <v>1.575</v>
          </cell>
        </row>
        <row r="1381">
          <cell r="AL1381">
            <v>1.557</v>
          </cell>
        </row>
        <row r="1382">
          <cell r="I1382" t="str">
            <v>Западно-Аянское НГКМ</v>
          </cell>
          <cell r="J1382" t="str">
            <v>Аянский участок</v>
          </cell>
          <cell r="K1382">
            <v>1</v>
          </cell>
          <cell r="L1382" t="str">
            <v>ЯНГКМ</v>
          </cell>
          <cell r="M1382" t="str">
            <v>ЦППНГ - ДНС ЯНГКМ</v>
          </cell>
          <cell r="N1382" t="str">
            <v>ПНГ</v>
          </cell>
          <cell r="O1382" t="str">
            <v>УПСНГ ЯНГКМ</v>
          </cell>
        </row>
        <row r="1382">
          <cell r="V1382">
            <v>5.504</v>
          </cell>
        </row>
        <row r="1382">
          <cell r="X1382">
            <v>3.323</v>
          </cell>
        </row>
        <row r="1382">
          <cell r="Z1382">
            <v>3.216</v>
          </cell>
        </row>
        <row r="1382">
          <cell r="AB1382">
            <v>3.323</v>
          </cell>
        </row>
        <row r="1382">
          <cell r="AD1382">
            <v>3.323</v>
          </cell>
        </row>
        <row r="1382">
          <cell r="AF1382">
            <v>3.349</v>
          </cell>
        </row>
        <row r="1382">
          <cell r="AH1382">
            <v>3.418</v>
          </cell>
        </row>
        <row r="1382">
          <cell r="AJ1382">
            <v>3.461</v>
          </cell>
        </row>
        <row r="1382">
          <cell r="AL1382">
            <v>3.84</v>
          </cell>
        </row>
        <row r="1383">
          <cell r="I1383" t="str">
            <v>Западно-Аянское НГКМ</v>
          </cell>
          <cell r="J1383" t="str">
            <v>Аянский участок</v>
          </cell>
          <cell r="K1383">
            <v>1</v>
          </cell>
          <cell r="L1383" t="str">
            <v>ЯНГКМ</v>
          </cell>
          <cell r="M1383" t="str">
            <v>УПСНГ</v>
          </cell>
          <cell r="N1383" t="str">
            <v>ПНГ</v>
          </cell>
          <cell r="O1383" t="str">
            <v>мДНС Аян</v>
          </cell>
        </row>
        <row r="1383">
          <cell r="V1383">
            <v>9.087</v>
          </cell>
        </row>
        <row r="1383">
          <cell r="X1383">
            <v>6.399</v>
          </cell>
        </row>
        <row r="1383">
          <cell r="Z1383">
            <v>5.01</v>
          </cell>
        </row>
        <row r="1383">
          <cell r="AB1383">
            <v>5.448</v>
          </cell>
        </row>
        <row r="1383">
          <cell r="AD1383">
            <v>5.921</v>
          </cell>
        </row>
        <row r="1383">
          <cell r="AF1383">
            <v>5.633</v>
          </cell>
        </row>
        <row r="1383">
          <cell r="AH1383">
            <v>5.489</v>
          </cell>
        </row>
        <row r="1383">
          <cell r="AJ1383">
            <v>4.935</v>
          </cell>
        </row>
        <row r="1383">
          <cell r="AL1383">
            <v>4.867</v>
          </cell>
        </row>
        <row r="1384">
          <cell r="I1384" t="str">
            <v>Западно-Аянское НГКМ</v>
          </cell>
          <cell r="J1384" t="str">
            <v>Аянский участок</v>
          </cell>
        </row>
        <row r="1384">
          <cell r="O1384" t="str">
            <v>УПСВ КП 5</v>
          </cell>
        </row>
        <row r="1384">
          <cell r="V1384">
            <v>4.91</v>
          </cell>
        </row>
        <row r="1384">
          <cell r="X1384">
            <v>5.161</v>
          </cell>
        </row>
        <row r="1384">
          <cell r="Z1384">
            <v>4.839</v>
          </cell>
        </row>
        <row r="1384">
          <cell r="AB1384">
            <v>4.809</v>
          </cell>
        </row>
        <row r="1384">
          <cell r="AD1384">
            <v>4.699</v>
          </cell>
        </row>
        <row r="1384">
          <cell r="AF1384">
            <v>4.351</v>
          </cell>
        </row>
        <row r="1384">
          <cell r="AH1384">
            <v>4.127</v>
          </cell>
        </row>
        <row r="1384">
          <cell r="AJ1384">
            <v>3.685</v>
          </cell>
        </row>
        <row r="1384">
          <cell r="AL1384">
            <v>3.477</v>
          </cell>
        </row>
        <row r="1385">
          <cell r="I1385" t="str">
            <v>Западно-Аянское НГКМ</v>
          </cell>
          <cell r="J1385" t="str">
            <v>Аянский участок</v>
          </cell>
        </row>
        <row r="1385">
          <cell r="O1385" t="str">
            <v>УПСВ КП 94</v>
          </cell>
        </row>
        <row r="1385">
          <cell r="V1385">
            <v>0.107</v>
          </cell>
        </row>
        <row r="1385">
          <cell r="X1385">
            <v>0.098</v>
          </cell>
        </row>
        <row r="1385">
          <cell r="Z1385">
            <v>0.08</v>
          </cell>
        </row>
        <row r="1385">
          <cell r="AB1385">
            <v>0.072</v>
          </cell>
        </row>
        <row r="1385">
          <cell r="AD1385">
            <v>0.092</v>
          </cell>
        </row>
        <row r="1385">
          <cell r="AF1385">
            <v>0.073</v>
          </cell>
        </row>
        <row r="1385">
          <cell r="AH1385">
            <v>0.059</v>
          </cell>
        </row>
        <row r="1385">
          <cell r="AJ1385">
            <v>0.046</v>
          </cell>
        </row>
        <row r="1385">
          <cell r="AL1385">
            <v>0.009</v>
          </cell>
        </row>
        <row r="1386">
          <cell r="I1386" t="str">
            <v>Западно-Аянское НГКМ</v>
          </cell>
          <cell r="J1386" t="str">
            <v>Аянский участок</v>
          </cell>
        </row>
        <row r="1386">
          <cell r="O1386" t="str">
            <v>УПСВ КП 95</v>
          </cell>
        </row>
        <row r="1386">
          <cell r="V1386">
            <v>8.752</v>
          </cell>
        </row>
        <row r="1386">
          <cell r="X1386">
            <v>6.146</v>
          </cell>
        </row>
        <row r="1386">
          <cell r="Z1386">
            <v>5.633</v>
          </cell>
        </row>
        <row r="1386">
          <cell r="AB1386">
            <v>6.374</v>
          </cell>
        </row>
        <row r="1386">
          <cell r="AD1386">
            <v>5.884</v>
          </cell>
        </row>
        <row r="1386">
          <cell r="AF1386">
            <v>5.177</v>
          </cell>
        </row>
        <row r="1386">
          <cell r="AH1386">
            <v>4.568</v>
          </cell>
        </row>
        <row r="1386">
          <cell r="AJ1386">
            <v>3.84</v>
          </cell>
        </row>
        <row r="1386">
          <cell r="AL1386">
            <v>3.417</v>
          </cell>
        </row>
        <row r="1387">
          <cell r="I1387" t="str">
            <v>Западно-Аянское НГКМ</v>
          </cell>
          <cell r="J1387" t="str">
            <v>Аянский участок</v>
          </cell>
        </row>
        <row r="1387">
          <cell r="O1387" t="str">
            <v>УПСВ КП 100</v>
          </cell>
        </row>
        <row r="1387">
          <cell r="V1387">
            <v>0</v>
          </cell>
        </row>
        <row r="1387">
          <cell r="X1387">
            <v>0.189</v>
          </cell>
        </row>
        <row r="1387">
          <cell r="Z1387">
            <v>0.488</v>
          </cell>
        </row>
        <row r="1387">
          <cell r="AB1387">
            <v>0.557</v>
          </cell>
        </row>
        <row r="1387">
          <cell r="AD1387">
            <v>0.555</v>
          </cell>
        </row>
        <row r="1387">
          <cell r="AF1387">
            <v>0.243</v>
          </cell>
        </row>
        <row r="1387">
          <cell r="AH1387">
            <v>0.234</v>
          </cell>
        </row>
        <row r="1387">
          <cell r="AJ1387">
            <v>0.206</v>
          </cell>
        </row>
        <row r="1387">
          <cell r="AL1387">
            <v>0.193</v>
          </cell>
        </row>
        <row r="1388">
          <cell r="I1388" t="str">
            <v>Западно-Аянское НГКМ</v>
          </cell>
          <cell r="J1388" t="str">
            <v>Аянское месторождение</v>
          </cell>
        </row>
        <row r="1388">
          <cell r="O1388" t="str">
            <v>БУОС скв.43р ЗАНГКМ
зав.№338</v>
          </cell>
        </row>
        <row r="1388">
          <cell r="V1388">
            <v>0.384</v>
          </cell>
        </row>
        <row r="1388">
          <cell r="X1388">
            <v>0.416</v>
          </cell>
        </row>
        <row r="1388">
          <cell r="Z1388">
            <v>0.401</v>
          </cell>
        </row>
        <row r="1388">
          <cell r="AB1388">
            <v>0.414</v>
          </cell>
        </row>
        <row r="1388">
          <cell r="AD1388">
            <v>0.507</v>
          </cell>
        </row>
        <row r="1388">
          <cell r="AF1388">
            <v>0.488</v>
          </cell>
        </row>
        <row r="1388">
          <cell r="AH1388">
            <v>0.477</v>
          </cell>
        </row>
        <row r="1388">
          <cell r="AJ1388">
            <v>0.458</v>
          </cell>
        </row>
        <row r="1388">
          <cell r="AL1388">
            <v>0.47</v>
          </cell>
        </row>
        <row r="1389">
          <cell r="I1389" t="str">
            <v>Ярактинское НГКМ</v>
          </cell>
          <cell r="J1389" t="str">
            <v>Аянский участок</v>
          </cell>
        </row>
        <row r="1389">
          <cell r="O1389" t="str">
            <v>УПН ЯНГКМ</v>
          </cell>
        </row>
        <row r="1389">
          <cell r="V1389">
            <v>2.809</v>
          </cell>
        </row>
        <row r="1389">
          <cell r="X1389">
            <v>3.034</v>
          </cell>
        </row>
        <row r="1389">
          <cell r="Z1389">
            <v>2.733</v>
          </cell>
        </row>
        <row r="1389">
          <cell r="AB1389">
            <v>2.75</v>
          </cell>
        </row>
        <row r="1389">
          <cell r="AD1389">
            <v>2.738</v>
          </cell>
        </row>
        <row r="1389">
          <cell r="AF1389">
            <v>2.663</v>
          </cell>
        </row>
        <row r="1389">
          <cell r="AH1389">
            <v>2.646</v>
          </cell>
        </row>
        <row r="1389">
          <cell r="AJ1389">
            <v>2.577</v>
          </cell>
        </row>
        <row r="1389">
          <cell r="AL1389">
            <v>2.543</v>
          </cell>
        </row>
        <row r="1390">
          <cell r="I1390" t="str">
            <v>Ярактинское НГКМ</v>
          </cell>
          <cell r="J1390" t="str">
            <v>Аянский участок</v>
          </cell>
        </row>
        <row r="1390">
          <cell r="O1390" t="str">
            <v>УПСНГ ЯНГКМ</v>
          </cell>
        </row>
        <row r="1390">
          <cell r="V1390">
            <v>0</v>
          </cell>
        </row>
        <row r="1390">
          <cell r="X1390">
            <v>0</v>
          </cell>
        </row>
        <row r="1390">
          <cell r="Z1390">
            <v>0.032</v>
          </cell>
        </row>
        <row r="1390">
          <cell r="AB1390">
            <v>0.027</v>
          </cell>
        </row>
        <row r="1390">
          <cell r="AD1390">
            <v>0.026</v>
          </cell>
        </row>
        <row r="1390">
          <cell r="AF1390">
            <v>0.026</v>
          </cell>
        </row>
        <row r="1390">
          <cell r="AH1390">
            <v>0.024</v>
          </cell>
        </row>
        <row r="1390">
          <cell r="AJ1390">
            <v>0.026</v>
          </cell>
        </row>
        <row r="1390">
          <cell r="AL1390">
            <v>0.029</v>
          </cell>
        </row>
        <row r="1391">
          <cell r="I1391" t="str">
            <v>Ярактинское НГКМ</v>
          </cell>
          <cell r="J1391" t="str">
            <v>Аянский участок</v>
          </cell>
        </row>
        <row r="1391">
          <cell r="O1391" t="str">
            <v>мДНС Аян</v>
          </cell>
        </row>
        <row r="1391">
          <cell r="V1391">
            <v>1.454</v>
          </cell>
        </row>
        <row r="1391">
          <cell r="X1391">
            <v>1.387</v>
          </cell>
        </row>
        <row r="1391">
          <cell r="Z1391">
            <v>1.208</v>
          </cell>
        </row>
        <row r="1391">
          <cell r="AB1391">
            <v>1.1</v>
          </cell>
        </row>
        <row r="1391">
          <cell r="AD1391">
            <v>0.94</v>
          </cell>
        </row>
        <row r="1391">
          <cell r="AF1391">
            <v>0.794</v>
          </cell>
        </row>
        <row r="1391">
          <cell r="AH1391">
            <v>0.798</v>
          </cell>
        </row>
        <row r="1391">
          <cell r="AJ1391">
            <v>0.791</v>
          </cell>
        </row>
        <row r="1391">
          <cell r="AL1391">
            <v>0.776</v>
          </cell>
        </row>
        <row r="1392">
          <cell r="I1392" t="str">
            <v>Ярактинское НГКМ</v>
          </cell>
          <cell r="J1392" t="str">
            <v>Аянский (Западный) участок</v>
          </cell>
        </row>
        <row r="1392">
          <cell r="O1392" t="str">
            <v>мДНС Аян</v>
          </cell>
        </row>
        <row r="1392">
          <cell r="V1392">
            <v>0.315</v>
          </cell>
        </row>
        <row r="1392">
          <cell r="X1392">
            <v>0.679</v>
          </cell>
        </row>
        <row r="1392">
          <cell r="Z1392">
            <v>0.663</v>
          </cell>
        </row>
        <row r="1392">
          <cell r="AB1392">
            <v>0.676</v>
          </cell>
        </row>
        <row r="1392">
          <cell r="AD1392">
            <v>0.665</v>
          </cell>
        </row>
        <row r="1392">
          <cell r="AF1392">
            <v>0.635</v>
          </cell>
        </row>
        <row r="1392">
          <cell r="AH1392">
            <v>0.63</v>
          </cell>
        </row>
        <row r="1392">
          <cell r="AJ1392">
            <v>0.46</v>
          </cell>
        </row>
        <row r="1392">
          <cell r="AL1392">
            <v>0.115</v>
          </cell>
        </row>
        <row r="1393">
          <cell r="I1393" t="str">
            <v>Ярактинское НГКМ</v>
          </cell>
          <cell r="J1393" t="str">
            <v>Аянский (Западный) участок</v>
          </cell>
        </row>
        <row r="1393">
          <cell r="O1393" t="str">
            <v>УПН ЯНГКМ</v>
          </cell>
        </row>
        <row r="1393">
          <cell r="V1393">
            <v>2.757</v>
          </cell>
        </row>
        <row r="1393">
          <cell r="X1393">
            <v>2.5</v>
          </cell>
        </row>
        <row r="1393">
          <cell r="Z1393">
            <v>2.361</v>
          </cell>
        </row>
        <row r="1393">
          <cell r="AB1393">
            <v>2.448</v>
          </cell>
        </row>
        <row r="1393">
          <cell r="AD1393">
            <v>2.405</v>
          </cell>
        </row>
        <row r="1393">
          <cell r="AF1393">
            <v>2.289</v>
          </cell>
        </row>
        <row r="1393">
          <cell r="AH1393">
            <v>2.235</v>
          </cell>
        </row>
        <row r="1393">
          <cell r="AJ1393">
            <v>2.126</v>
          </cell>
        </row>
        <row r="1393">
          <cell r="AL1393">
            <v>2.165</v>
          </cell>
        </row>
        <row r="1394">
          <cell r="I1394" t="str">
            <v>Ярактинское НГКМ</v>
          </cell>
          <cell r="J1394" t="str">
            <v>Аянский (Западный) участок</v>
          </cell>
        </row>
        <row r="1394">
          <cell r="O1394" t="str">
            <v>УПСНГ ЯНГКМ</v>
          </cell>
        </row>
        <row r="1394">
          <cell r="V1394">
            <v>0.302</v>
          </cell>
        </row>
        <row r="1394">
          <cell r="X1394">
            <v>0.346</v>
          </cell>
        </row>
        <row r="1394">
          <cell r="Z1394">
            <v>0.32</v>
          </cell>
        </row>
        <row r="1394">
          <cell r="AB1394">
            <v>0.319</v>
          </cell>
        </row>
        <row r="1394">
          <cell r="AD1394">
            <v>0.314</v>
          </cell>
        </row>
        <row r="1394">
          <cell r="AF1394">
            <v>0.302</v>
          </cell>
        </row>
        <row r="1394">
          <cell r="AH1394">
            <v>0.309</v>
          </cell>
        </row>
        <row r="1394">
          <cell r="AJ1394">
            <v>0.426</v>
          </cell>
        </row>
        <row r="1394">
          <cell r="AL1394">
            <v>0.805</v>
          </cell>
        </row>
        <row r="1395">
          <cell r="I1395" t="str">
            <v>Большетирское НМ</v>
          </cell>
          <cell r="J1395" t="str">
            <v>Верхнетирский участок</v>
          </cell>
        </row>
        <row r="1395">
          <cell r="O1395" t="str">
            <v>УПН ИНМ</v>
          </cell>
        </row>
        <row r="1395">
          <cell r="V1395">
            <v>0.752</v>
          </cell>
        </row>
        <row r="1395">
          <cell r="X1395">
            <v>0.244</v>
          </cell>
        </row>
        <row r="1395">
          <cell r="Z1395">
            <v>0.362</v>
          </cell>
        </row>
        <row r="1395">
          <cell r="AB1395">
            <v>0.373</v>
          </cell>
        </row>
        <row r="1395">
          <cell r="AD1395">
            <v>0.345</v>
          </cell>
        </row>
        <row r="1395">
          <cell r="AF1395">
            <v>0.34</v>
          </cell>
        </row>
        <row r="1395">
          <cell r="AH1395">
            <v>0.375</v>
          </cell>
        </row>
        <row r="1395">
          <cell r="AJ1395">
            <v>0.386</v>
          </cell>
        </row>
        <row r="1395">
          <cell r="AL1395">
            <v>0.4</v>
          </cell>
        </row>
        <row r="1396">
          <cell r="I1396" t="str">
            <v>Большетирское НМ</v>
          </cell>
          <cell r="J1396" t="str">
            <v>Верхнетирский участок</v>
          </cell>
        </row>
        <row r="1396">
          <cell r="O1396" t="str">
            <v>БУОС КП-50</v>
          </cell>
        </row>
        <row r="1396">
          <cell r="V1396">
            <v>0</v>
          </cell>
        </row>
        <row r="1396">
          <cell r="X1396">
            <v>0</v>
          </cell>
        </row>
        <row r="1396">
          <cell r="Z1396">
            <v>0</v>
          </cell>
        </row>
        <row r="1396">
          <cell r="AB1396">
            <v>0</v>
          </cell>
        </row>
        <row r="1396">
          <cell r="AD1396">
            <v>0</v>
          </cell>
        </row>
        <row r="1396">
          <cell r="AF1396">
            <v>0</v>
          </cell>
        </row>
        <row r="1396">
          <cell r="AH1396">
            <v>0</v>
          </cell>
        </row>
        <row r="1396">
          <cell r="AJ1396">
            <v>0</v>
          </cell>
        </row>
        <row r="1396">
          <cell r="AL1396">
            <v>0</v>
          </cell>
        </row>
        <row r="1397">
          <cell r="I1397" t="str">
            <v>Большетирское НМ</v>
          </cell>
          <cell r="J1397" t="str">
            <v>Верхнетирский участок</v>
          </cell>
        </row>
        <row r="1397">
          <cell r="O1397" t="str">
            <v>БУОС КП-63 ВтЛУ
зав.№718</v>
          </cell>
        </row>
        <row r="1397">
          <cell r="V1397">
            <v>0.29</v>
          </cell>
        </row>
        <row r="1397">
          <cell r="X1397">
            <v>0.185</v>
          </cell>
        </row>
        <row r="1397">
          <cell r="Z1397">
            <v>0.211</v>
          </cell>
        </row>
        <row r="1397">
          <cell r="AB1397">
            <v>0.311</v>
          </cell>
        </row>
        <row r="1397">
          <cell r="AD1397">
            <v>0.335</v>
          </cell>
        </row>
        <row r="1397">
          <cell r="AF1397">
            <v>0.274</v>
          </cell>
        </row>
        <row r="1397">
          <cell r="AH1397">
            <v>0.336</v>
          </cell>
        </row>
        <row r="1397">
          <cell r="AJ1397">
            <v>0.302</v>
          </cell>
        </row>
        <row r="1397">
          <cell r="AL1397">
            <v>0.301</v>
          </cell>
        </row>
        <row r="1398">
          <cell r="I1398" t="str">
            <v>Большетирское НМ</v>
          </cell>
          <cell r="J1398" t="str">
            <v>Верхнетирский участок</v>
          </cell>
        </row>
        <row r="1398">
          <cell r="O1398" t="str">
            <v>БУОС КП-57 ВтЛУ
зав.№1394</v>
          </cell>
        </row>
        <row r="1398">
          <cell r="V1398">
            <v>0.189</v>
          </cell>
        </row>
        <row r="1398">
          <cell r="X1398">
            <v>0.207</v>
          </cell>
        </row>
        <row r="1398">
          <cell r="Z1398">
            <v>0.176</v>
          </cell>
        </row>
        <row r="1398">
          <cell r="AB1398">
            <v>0.199</v>
          </cell>
        </row>
        <row r="1398">
          <cell r="AD1398">
            <v>0.224</v>
          </cell>
        </row>
        <row r="1398">
          <cell r="AF1398">
            <v>0.224</v>
          </cell>
        </row>
        <row r="1398">
          <cell r="AH1398">
            <v>0.237</v>
          </cell>
        </row>
        <row r="1398">
          <cell r="AJ1398">
            <v>0.228</v>
          </cell>
        </row>
        <row r="1398">
          <cell r="AL1398">
            <v>0.237</v>
          </cell>
        </row>
        <row r="1399">
          <cell r="I1399" t="str">
            <v>Большетирское НМ</v>
          </cell>
          <cell r="J1399" t="str">
            <v>Верхнетирский участок</v>
          </cell>
        </row>
        <row r="1399">
          <cell r="O1399" t="str">
            <v>ПКИОС КП-57 ВтЛУ
зав.№1-2015</v>
          </cell>
        </row>
        <row r="1399">
          <cell r="V1399">
            <v>0.026</v>
          </cell>
        </row>
        <row r="1399">
          <cell r="X1399">
            <v>0.048</v>
          </cell>
        </row>
        <row r="1399">
          <cell r="Z1399">
            <v>0.047</v>
          </cell>
        </row>
        <row r="1399">
          <cell r="AB1399">
            <v>0.048</v>
          </cell>
        </row>
        <row r="1399">
          <cell r="AD1399">
            <v>0.048</v>
          </cell>
        </row>
        <row r="1399">
          <cell r="AF1399">
            <v>0.047</v>
          </cell>
        </row>
        <row r="1399">
          <cell r="AH1399">
            <v>0.048</v>
          </cell>
        </row>
        <row r="1399">
          <cell r="AJ1399">
            <v>0.047</v>
          </cell>
        </row>
        <row r="1399">
          <cell r="AL1399">
            <v>0.048</v>
          </cell>
        </row>
        <row r="1400">
          <cell r="I1400" t="str">
            <v>Большетирское НМ</v>
          </cell>
          <cell r="J1400" t="str">
            <v>Верхнетирский участок</v>
          </cell>
        </row>
        <row r="1400">
          <cell r="O1400" t="str">
            <v>ПКИОС КП-81 ВтЛУ
зав.№456-02</v>
          </cell>
        </row>
        <row r="1400">
          <cell r="V1400">
            <v>0.026</v>
          </cell>
        </row>
        <row r="1400">
          <cell r="X1400">
            <v>0.053</v>
          </cell>
        </row>
        <row r="1400">
          <cell r="Z1400">
            <v>0.034</v>
          </cell>
        </row>
        <row r="1400">
          <cell r="AB1400">
            <v>0.091</v>
          </cell>
        </row>
        <row r="1400">
          <cell r="AD1400">
            <v>0</v>
          </cell>
        </row>
        <row r="1400">
          <cell r="AF1400">
            <v>0</v>
          </cell>
        </row>
        <row r="1400">
          <cell r="AH1400">
            <v>0</v>
          </cell>
        </row>
        <row r="1400">
          <cell r="AJ1400">
            <v>0</v>
          </cell>
        </row>
        <row r="1400">
          <cell r="AL1400">
            <v>0</v>
          </cell>
        </row>
        <row r="1401">
          <cell r="I1401" t="str">
            <v>Большетирское НМ</v>
          </cell>
          <cell r="J1401" t="str">
            <v>Верхнетирский участок</v>
          </cell>
        </row>
        <row r="1401">
          <cell r="O1401" t="str">
            <v>БУОС КП-81 ВтЛУ
зав.№</v>
          </cell>
        </row>
        <row r="1401">
          <cell r="V1401">
            <v>0</v>
          </cell>
        </row>
        <row r="1401">
          <cell r="X1401">
            <v>0</v>
          </cell>
        </row>
        <row r="1401">
          <cell r="Z1401">
            <v>0</v>
          </cell>
        </row>
        <row r="1401">
          <cell r="AB1401">
            <v>0</v>
          </cell>
        </row>
        <row r="1401">
          <cell r="AD1401">
            <v>0.069</v>
          </cell>
        </row>
        <row r="1401">
          <cell r="AF1401">
            <v>0.094</v>
          </cell>
        </row>
        <row r="1401">
          <cell r="AH1401">
            <v>0.116</v>
          </cell>
        </row>
        <row r="1401">
          <cell r="AJ1401">
            <v>0.117</v>
          </cell>
        </row>
        <row r="1401">
          <cell r="AL1401">
            <v>0.145</v>
          </cell>
        </row>
        <row r="1402">
          <cell r="I1402" t="str">
            <v>Большетирское НМ</v>
          </cell>
          <cell r="J1402" t="str">
            <v>Верхнетирский участок</v>
          </cell>
        </row>
        <row r="1402">
          <cell r="O1402" t="str">
            <v>БУОС КП-69 ВтЛУ
зав.№1397</v>
          </cell>
        </row>
        <row r="1402">
          <cell r="V1402">
            <v>0</v>
          </cell>
        </row>
        <row r="1402">
          <cell r="X1402">
            <v>0</v>
          </cell>
        </row>
        <row r="1402">
          <cell r="Z1402">
            <v>0</v>
          </cell>
        </row>
        <row r="1402">
          <cell r="AB1402">
            <v>0.035</v>
          </cell>
        </row>
        <row r="1402">
          <cell r="AD1402">
            <v>0.065</v>
          </cell>
        </row>
        <row r="1402">
          <cell r="AF1402">
            <v>0.046</v>
          </cell>
        </row>
        <row r="1402">
          <cell r="AH1402">
            <v>0.04</v>
          </cell>
        </row>
        <row r="1402">
          <cell r="AJ1402">
            <v>0.093</v>
          </cell>
        </row>
        <row r="1402">
          <cell r="AL1402">
            <v>0.116</v>
          </cell>
        </row>
        <row r="1403">
          <cell r="I1403" t="str">
            <v>Большетирское НМ</v>
          </cell>
          <cell r="J1403" t="str">
            <v>Верхнетирский участок</v>
          </cell>
        </row>
        <row r="1403">
          <cell r="O1403" t="str">
            <v>ГС КП-33</v>
          </cell>
        </row>
        <row r="1403">
          <cell r="V1403">
            <v>0.195</v>
          </cell>
        </row>
        <row r="1403">
          <cell r="X1403">
            <v>0.195</v>
          </cell>
        </row>
        <row r="1403">
          <cell r="Z1403">
            <v>0</v>
          </cell>
        </row>
        <row r="1403">
          <cell r="AB1403">
            <v>0</v>
          </cell>
        </row>
        <row r="1403">
          <cell r="AD1403">
            <v>0</v>
          </cell>
        </row>
        <row r="1403">
          <cell r="AF1403">
            <v>0</v>
          </cell>
        </row>
        <row r="1403">
          <cell r="AH1403">
            <v>0</v>
          </cell>
        </row>
        <row r="1403">
          <cell r="AJ1403">
            <v>0</v>
          </cell>
        </row>
        <row r="1403">
          <cell r="AL1403">
            <v>0</v>
          </cell>
        </row>
        <row r="1404">
          <cell r="I1404" t="str">
            <v>Маччобинское НГКМ</v>
          </cell>
          <cell r="J1404" t="str">
            <v>Мирнинский участок</v>
          </cell>
        </row>
        <row r="1404">
          <cell r="O1404" t="str">
            <v>БУОС 1 зав.№337-01</v>
          </cell>
        </row>
        <row r="1404">
          <cell r="V1404">
            <v>8.939</v>
          </cell>
        </row>
        <row r="1404">
          <cell r="X1404">
            <v>0.816</v>
          </cell>
        </row>
        <row r="1404">
          <cell r="Z1404">
            <v>1.569</v>
          </cell>
        </row>
        <row r="1404">
          <cell r="AB1404">
            <v>3.566</v>
          </cell>
        </row>
        <row r="1404">
          <cell r="AD1404">
            <v>3.405</v>
          </cell>
        </row>
        <row r="1404">
          <cell r="AF1404">
            <v>8.982</v>
          </cell>
        </row>
        <row r="1404">
          <cell r="AH1404">
            <v>12.738</v>
          </cell>
        </row>
        <row r="1404">
          <cell r="AJ1404">
            <v>8.236</v>
          </cell>
        </row>
        <row r="1404">
          <cell r="AL1404">
            <v>10.038</v>
          </cell>
        </row>
        <row r="1405">
          <cell r="I1405" t="str">
            <v>Маччобинское НГКМ</v>
          </cell>
          <cell r="J1405" t="str">
            <v>Мирнинский участок</v>
          </cell>
        </row>
        <row r="1405">
          <cell r="O1405" t="str">
            <v>БУОС 2 зав.№1396</v>
          </cell>
        </row>
        <row r="1405">
          <cell r="V1405">
            <v>0</v>
          </cell>
        </row>
        <row r="1405">
          <cell r="X1405">
            <v>0</v>
          </cell>
        </row>
        <row r="1405">
          <cell r="Z1405">
            <v>5.582</v>
          </cell>
        </row>
        <row r="1405">
          <cell r="AB1405">
            <v>5.026</v>
          </cell>
        </row>
        <row r="1405">
          <cell r="AD1405">
            <v>6.359</v>
          </cell>
        </row>
        <row r="1405">
          <cell r="AF1405">
            <v>5.432</v>
          </cell>
        </row>
        <row r="1405">
          <cell r="AH1405">
            <v>9.983</v>
          </cell>
        </row>
        <row r="1405">
          <cell r="AJ1405">
            <v>8.072</v>
          </cell>
        </row>
        <row r="1405">
          <cell r="AL1405">
            <v>6.938</v>
          </cell>
        </row>
        <row r="1406">
          <cell r="I1406" t="str">
            <v>Маччобинское НГКМ</v>
          </cell>
          <cell r="J1406" t="str">
            <v>Мирнинский участок</v>
          </cell>
        </row>
        <row r="1406">
          <cell r="O1406" t="str">
            <v>МБСНУ</v>
          </cell>
        </row>
        <row r="1406">
          <cell r="V1406">
            <v>0</v>
          </cell>
        </row>
        <row r="1406">
          <cell r="X1406">
            <v>0.098</v>
          </cell>
        </row>
        <row r="1406">
          <cell r="Z1406">
            <v>4.768</v>
          </cell>
        </row>
        <row r="1406">
          <cell r="AB1406">
            <v>5.727</v>
          </cell>
        </row>
        <row r="1406">
          <cell r="AD1406">
            <v>6.51</v>
          </cell>
        </row>
        <row r="1406">
          <cell r="AF1406">
            <v>7.135</v>
          </cell>
        </row>
        <row r="1406">
          <cell r="AH1406">
            <v>10.569</v>
          </cell>
        </row>
        <row r="1406">
          <cell r="AJ1406">
            <v>6.994</v>
          </cell>
        </row>
        <row r="1406">
          <cell r="AL1406">
            <v>6.371</v>
          </cell>
        </row>
        <row r="1407">
          <cell r="I1407" t="str">
            <v>Маччобинское НГКМ</v>
          </cell>
          <cell r="J1407" t="str">
            <v>Мирнинский участок</v>
          </cell>
        </row>
        <row r="1407">
          <cell r="O1407" t="str">
            <v>ПКИОС 1 зав.№715-01</v>
          </cell>
        </row>
        <row r="1407">
          <cell r="V1407">
            <v>1.49</v>
          </cell>
        </row>
        <row r="1407">
          <cell r="X1407">
            <v>0</v>
          </cell>
        </row>
        <row r="1407">
          <cell r="Z1407">
            <v>0</v>
          </cell>
        </row>
        <row r="1407">
          <cell r="AB1407">
            <v>0</v>
          </cell>
        </row>
        <row r="1407">
          <cell r="AD1407">
            <v>0</v>
          </cell>
        </row>
        <row r="1407">
          <cell r="AF1407">
            <v>0</v>
          </cell>
        </row>
        <row r="1407">
          <cell r="AH1407">
            <v>0</v>
          </cell>
        </row>
        <row r="1407">
          <cell r="AJ1407">
            <v>0</v>
          </cell>
        </row>
        <row r="1407">
          <cell r="AL1407">
            <v>0</v>
          </cell>
        </row>
        <row r="1408">
          <cell r="I1408" t="str">
            <v>Маччобинское НГКМ</v>
          </cell>
          <cell r="J1408" t="str">
            <v>Мирнинский участок</v>
          </cell>
        </row>
        <row r="1408">
          <cell r="O1408" t="str">
            <v>ПКИОС 2 зав.№715-02</v>
          </cell>
        </row>
        <row r="1408">
          <cell r="V1408">
            <v>1.49</v>
          </cell>
        </row>
        <row r="1408">
          <cell r="X1408">
            <v>0.037</v>
          </cell>
        </row>
        <row r="1408">
          <cell r="Z1408">
            <v>0.557</v>
          </cell>
        </row>
        <row r="1408">
          <cell r="AB1408">
            <v>0.526</v>
          </cell>
        </row>
        <row r="1408">
          <cell r="AD1408">
            <v>0.672</v>
          </cell>
        </row>
        <row r="1408">
          <cell r="AF1408">
            <v>0.421</v>
          </cell>
        </row>
        <row r="1408">
          <cell r="AH1408">
            <v>0</v>
          </cell>
        </row>
        <row r="1408">
          <cell r="AJ1408">
            <v>0</v>
          </cell>
        </row>
        <row r="1408">
          <cell r="AL1408">
            <v>0</v>
          </cell>
        </row>
        <row r="1409">
          <cell r="I1409" t="str">
            <v>Мирнинское НГКМ</v>
          </cell>
          <cell r="J1409" t="str">
            <v>Мирнинский участок</v>
          </cell>
        </row>
        <row r="1409">
          <cell r="O1409" t="str">
            <v>ПКИОС 1 зав.№715-01</v>
          </cell>
        </row>
        <row r="1409">
          <cell r="V1409">
            <v>0</v>
          </cell>
        </row>
        <row r="1409">
          <cell r="X1409">
            <v>0</v>
          </cell>
        </row>
        <row r="1409">
          <cell r="Z1409">
            <v>0.34</v>
          </cell>
        </row>
        <row r="1409">
          <cell r="AB1409">
            <v>0.244</v>
          </cell>
        </row>
        <row r="1409">
          <cell r="AD1409">
            <v>0.226</v>
          </cell>
        </row>
        <row r="1409">
          <cell r="AF1409">
            <v>0.21</v>
          </cell>
        </row>
        <row r="1409">
          <cell r="AH1409">
            <v>0.228</v>
          </cell>
        </row>
        <row r="1409">
          <cell r="AJ1409">
            <v>0.387</v>
          </cell>
        </row>
        <row r="1409">
          <cell r="AL1409">
            <v>0.265</v>
          </cell>
        </row>
        <row r="1410">
          <cell r="I1410" t="str">
            <v>Мирнинское НГКМ</v>
          </cell>
          <cell r="J1410" t="str">
            <v>Мирнинский участок</v>
          </cell>
        </row>
        <row r="1410">
          <cell r="O1410" t="str">
            <v>ПКИОС 2 зав.№715-02</v>
          </cell>
        </row>
        <row r="1410">
          <cell r="V1410">
            <v>0</v>
          </cell>
        </row>
        <row r="1410">
          <cell r="X1410">
            <v>0</v>
          </cell>
        </row>
        <row r="1410">
          <cell r="Z1410">
            <v>0</v>
          </cell>
        </row>
        <row r="1410">
          <cell r="AB1410">
            <v>0</v>
          </cell>
        </row>
        <row r="1410">
          <cell r="AD1410">
            <v>0</v>
          </cell>
        </row>
        <row r="1410">
          <cell r="AF1410">
            <v>0</v>
          </cell>
        </row>
        <row r="1410">
          <cell r="AH1410">
            <v>0</v>
          </cell>
        </row>
        <row r="1410">
          <cell r="AJ1410">
            <v>0.436</v>
          </cell>
        </row>
        <row r="1410">
          <cell r="AL1410">
            <v>0.641</v>
          </cell>
        </row>
        <row r="1411">
          <cell r="I1411" t="str">
            <v>Мирнинское НГКМ</v>
          </cell>
          <cell r="J1411" t="str">
            <v>Мирнинский участок</v>
          </cell>
        </row>
        <row r="1411">
          <cell r="O1411" t="str">
            <v>ПКИОС 3 зав.№_</v>
          </cell>
        </row>
        <row r="1411">
          <cell r="V1411">
            <v>0</v>
          </cell>
        </row>
        <row r="1411">
          <cell r="X1411">
            <v>0</v>
          </cell>
        </row>
        <row r="1411">
          <cell r="Z1411">
            <v>0</v>
          </cell>
        </row>
        <row r="1411">
          <cell r="AB1411">
            <v>0.201</v>
          </cell>
        </row>
        <row r="1411">
          <cell r="AD1411">
            <v>0.372</v>
          </cell>
        </row>
        <row r="1411">
          <cell r="AF1411">
            <v>0.448</v>
          </cell>
        </row>
        <row r="1411">
          <cell r="AH1411">
            <v>0.299</v>
          </cell>
        </row>
        <row r="1411">
          <cell r="AJ1411">
            <v>0.359</v>
          </cell>
        </row>
        <row r="1411">
          <cell r="AL1411">
            <v>0.381</v>
          </cell>
        </row>
        <row r="1412">
          <cell r="I1412" t="str">
            <v>Мирнинское НГКМ</v>
          </cell>
          <cell r="J1412" t="str">
            <v>Мирнинский участок</v>
          </cell>
        </row>
        <row r="1412">
          <cell r="O1412" t="str">
            <v>УПН Мирнинский</v>
          </cell>
        </row>
        <row r="1412">
          <cell r="V1412">
            <v>0</v>
          </cell>
        </row>
        <row r="1412">
          <cell r="X1412">
            <v>0</v>
          </cell>
        </row>
        <row r="1412">
          <cell r="Z1412">
            <v>0</v>
          </cell>
        </row>
        <row r="1412">
          <cell r="AB1412">
            <v>0</v>
          </cell>
        </row>
        <row r="1412">
          <cell r="AD1412">
            <v>0</v>
          </cell>
        </row>
        <row r="1412">
          <cell r="AF1412">
            <v>0</v>
          </cell>
        </row>
        <row r="1412">
          <cell r="AH1412">
            <v>0</v>
          </cell>
        </row>
        <row r="1412">
          <cell r="AJ1412">
            <v>0</v>
          </cell>
        </row>
        <row r="1412">
          <cell r="AL1412">
            <v>0</v>
          </cell>
        </row>
        <row r="1414">
          <cell r="J1414" t="str">
            <v>Сжигание ПНГ  по объектам</v>
          </cell>
          <cell r="K1414">
            <v>1</v>
          </cell>
        </row>
        <row r="1415">
          <cell r="I1415" t="str">
            <v>Месторождение</v>
          </cell>
          <cell r="J1415" t="str">
            <v>ЛУ</v>
          </cell>
        </row>
        <row r="1415">
          <cell r="L1415">
            <v>0</v>
          </cell>
          <cell r="M1415">
            <v>0</v>
          </cell>
          <cell r="N1415">
            <v>0</v>
          </cell>
          <cell r="O1415" t="str">
            <v>Объект сбора</v>
          </cell>
          <cell r="P1415">
            <v>0</v>
          </cell>
          <cell r="Q1415">
            <v>0</v>
          </cell>
          <cell r="R1415">
            <v>0</v>
          </cell>
          <cell r="S1415">
            <v>0</v>
          </cell>
          <cell r="T1415">
            <v>0</v>
          </cell>
          <cell r="U1415">
            <v>0</v>
          </cell>
          <cell r="V1415">
            <v>0</v>
          </cell>
          <cell r="W1415">
            <v>0</v>
          </cell>
          <cell r="X1415">
            <v>0</v>
          </cell>
          <cell r="Y1415">
            <v>0</v>
          </cell>
          <cell r="Z1415">
            <v>0</v>
          </cell>
          <cell r="AA1415">
            <v>0</v>
          </cell>
          <cell r="AB1415">
            <v>0</v>
          </cell>
          <cell r="AC1415">
            <v>0</v>
          </cell>
          <cell r="AD1415">
            <v>0</v>
          </cell>
          <cell r="AE1415">
            <v>0</v>
          </cell>
          <cell r="AF1415">
            <v>0</v>
          </cell>
          <cell r="AG1415">
            <v>0</v>
          </cell>
          <cell r="AH1415">
            <v>0</v>
          </cell>
          <cell r="AI1415">
            <v>0</v>
          </cell>
          <cell r="AJ1415">
            <v>0</v>
          </cell>
          <cell r="AK1415">
            <v>0</v>
          </cell>
        </row>
        <row r="1415">
          <cell r="AM1415">
            <v>0</v>
          </cell>
        </row>
        <row r="1416">
          <cell r="I1416" t="str">
            <v>Ярактинское НГКМ</v>
          </cell>
          <cell r="J1416" t="str">
            <v>Ярактинское месторождение участок</v>
          </cell>
        </row>
        <row r="1416">
          <cell r="M1416" t="str">
            <v>УПН ЯНГКМ</v>
          </cell>
          <cell r="N1416" t="str">
            <v>ПНГ</v>
          </cell>
          <cell r="O1416" t="str">
            <v>тыс.м3</v>
          </cell>
          <cell r="P1416">
            <v>622.386</v>
          </cell>
          <cell r="Q1416">
            <v>0</v>
          </cell>
          <cell r="R1416">
            <v>824.068</v>
          </cell>
          <cell r="S1416">
            <v>0</v>
          </cell>
          <cell r="T1416">
            <v>0</v>
          </cell>
          <cell r="U1416">
            <v>0</v>
          </cell>
          <cell r="V1416">
            <v>0</v>
          </cell>
          <cell r="W1416">
            <v>0</v>
          </cell>
          <cell r="X1416">
            <v>0</v>
          </cell>
          <cell r="Y1416">
            <v>0</v>
          </cell>
          <cell r="Z1416">
            <v>0</v>
          </cell>
          <cell r="AA1416">
            <v>0</v>
          </cell>
          <cell r="AB1416">
            <v>0</v>
          </cell>
          <cell r="AC1416">
            <v>0</v>
          </cell>
          <cell r="AD1416">
            <v>0</v>
          </cell>
          <cell r="AE1416">
            <v>0</v>
          </cell>
          <cell r="AF1416">
            <v>0</v>
          </cell>
          <cell r="AG1416">
            <v>0</v>
          </cell>
          <cell r="AH1416">
            <v>-5.45696821063757E-012</v>
          </cell>
          <cell r="AI1416">
            <v>0</v>
          </cell>
          <cell r="AJ1416">
            <v>9.09494701772928E-013</v>
          </cell>
          <cell r="AK1416">
            <v>0</v>
          </cell>
          <cell r="AL1416">
            <v>1.81898940354586E-012</v>
          </cell>
          <cell r="AM1416">
            <v>0</v>
          </cell>
        </row>
        <row r="1417">
          <cell r="I1417" t="str">
            <v>Ярактинское НГКМ</v>
          </cell>
          <cell r="J1417" t="str">
            <v>Ярактинское месторождение участок</v>
          </cell>
        </row>
        <row r="1417">
          <cell r="M1417" t="str">
            <v>ДНС ЯНГКМ</v>
          </cell>
          <cell r="N1417" t="str">
            <v>ПНГ</v>
          </cell>
          <cell r="O1417" t="str">
            <v>тыс.м3</v>
          </cell>
          <cell r="P1417">
            <v>32744.274</v>
          </cell>
          <cell r="Q1417">
            <v>0</v>
          </cell>
          <cell r="R1417">
            <v>11592.747</v>
          </cell>
          <cell r="S1417">
            <v>0</v>
          </cell>
          <cell r="T1417">
            <v>24129.247</v>
          </cell>
          <cell r="U1417">
            <v>0</v>
          </cell>
          <cell r="V1417">
            <v>17882.423</v>
          </cell>
          <cell r="W1417">
            <v>0</v>
          </cell>
          <cell r="X1417">
            <v>38506.318</v>
          </cell>
          <cell r="Y1417">
            <v>0</v>
          </cell>
          <cell r="Z1417">
            <v>42476.135</v>
          </cell>
          <cell r="AA1417">
            <v>0</v>
          </cell>
          <cell r="AB1417">
            <v>61039.002</v>
          </cell>
          <cell r="AC1417">
            <v>0</v>
          </cell>
          <cell r="AD1417">
            <v>22584.655</v>
          </cell>
          <cell r="AE1417">
            <v>0</v>
          </cell>
          <cell r="AF1417">
            <v>9399.512</v>
          </cell>
          <cell r="AG1417">
            <v>0</v>
          </cell>
          <cell r="AH1417">
            <v>2575.58700000001</v>
          </cell>
          <cell r="AI1417">
            <v>0</v>
          </cell>
          <cell r="AJ1417">
            <v>2295.44700000001</v>
          </cell>
          <cell r="AK1417">
            <v>0</v>
          </cell>
          <cell r="AL1417">
            <v>2170.788</v>
          </cell>
          <cell r="AM1417">
            <v>0</v>
          </cell>
        </row>
        <row r="1418">
          <cell r="I1418" t="str">
            <v>Ярактинское НГКМ</v>
          </cell>
          <cell r="J1418" t="str">
            <v>Ярактинское месторождение участок</v>
          </cell>
        </row>
        <row r="1418">
          <cell r="M1418" t="str">
            <v>УПСНГ ЯНГКМ</v>
          </cell>
          <cell r="N1418" t="str">
            <v>ПНГ</v>
          </cell>
          <cell r="O1418" t="str">
            <v>тыс.м3</v>
          </cell>
        </row>
        <row r="1418">
          <cell r="Q1418">
            <v>0</v>
          </cell>
        </row>
        <row r="1418">
          <cell r="S1418">
            <v>0</v>
          </cell>
          <cell r="T1418">
            <v>1093.574</v>
          </cell>
          <cell r="U1418">
            <v>0</v>
          </cell>
          <cell r="V1418">
            <v>0</v>
          </cell>
          <cell r="W1418">
            <v>0</v>
          </cell>
          <cell r="X1418">
            <v>0</v>
          </cell>
          <cell r="Y1418">
            <v>0</v>
          </cell>
          <cell r="Z1418">
            <v>0</v>
          </cell>
          <cell r="AA1418">
            <v>0</v>
          </cell>
          <cell r="AB1418">
            <v>0</v>
          </cell>
          <cell r="AC1418">
            <v>0</v>
          </cell>
          <cell r="AD1418">
            <v>0</v>
          </cell>
          <cell r="AE1418">
            <v>0</v>
          </cell>
          <cell r="AF1418">
            <v>0</v>
          </cell>
          <cell r="AG1418">
            <v>0</v>
          </cell>
          <cell r="AH1418">
            <v>0</v>
          </cell>
          <cell r="AI1418">
            <v>0</v>
          </cell>
          <cell r="AJ1418">
            <v>0</v>
          </cell>
          <cell r="AK1418">
            <v>0</v>
          </cell>
          <cell r="AL1418">
            <v>0</v>
          </cell>
          <cell r="AM1418">
            <v>0</v>
          </cell>
        </row>
        <row r="1419">
          <cell r="I1419" t="str">
            <v>Ярактинское НГКМ</v>
          </cell>
          <cell r="J1419" t="str">
            <v>Ярактинское месторождение участок</v>
          </cell>
        </row>
        <row r="1419">
          <cell r="M1419" t="str">
            <v>мДНС Аян</v>
          </cell>
          <cell r="N1419" t="str">
            <v>ПНГ</v>
          </cell>
          <cell r="O1419" t="str">
            <v>тыс.м3</v>
          </cell>
        </row>
        <row r="1419">
          <cell r="Q1419">
            <v>0</v>
          </cell>
        </row>
        <row r="1419">
          <cell r="S1419">
            <v>0</v>
          </cell>
        </row>
        <row r="1419">
          <cell r="U1419">
            <v>0</v>
          </cell>
          <cell r="V1419">
            <v>0</v>
          </cell>
          <cell r="W1419">
            <v>0</v>
          </cell>
          <cell r="X1419">
            <v>4889.133</v>
          </cell>
          <cell r="Y1419">
            <v>0</v>
          </cell>
          <cell r="Z1419">
            <v>8625.884</v>
          </cell>
          <cell r="AA1419">
            <v>0</v>
          </cell>
          <cell r="AB1419">
            <v>8391.36</v>
          </cell>
          <cell r="AC1419">
            <v>0</v>
          </cell>
          <cell r="AD1419">
            <v>7450.157</v>
          </cell>
          <cell r="AE1419">
            <v>0</v>
          </cell>
          <cell r="AF1419">
            <v>4603.714</v>
          </cell>
          <cell r="AG1419">
            <v>0</v>
          </cell>
          <cell r="AH1419">
            <v>4746.705</v>
          </cell>
          <cell r="AI1419">
            <v>0</v>
          </cell>
          <cell r="AJ1419">
            <v>3677.743</v>
          </cell>
          <cell r="AK1419">
            <v>0</v>
          </cell>
          <cell r="AL1419">
            <v>3384.81</v>
          </cell>
          <cell r="AM1419">
            <v>0</v>
          </cell>
        </row>
        <row r="1420">
          <cell r="I1420" t="str">
            <v>Ярактинское НГКМ</v>
          </cell>
          <cell r="J1420" t="str">
            <v>Ярактинское месторождение участок</v>
          </cell>
        </row>
        <row r="1420">
          <cell r="M1420" t="str">
            <v>УПДТ</v>
          </cell>
          <cell r="N1420" t="str">
            <v>ПНГ</v>
          </cell>
          <cell r="O1420" t="str">
            <v>тыс.м3</v>
          </cell>
          <cell r="P1420">
            <v>158.867</v>
          </cell>
          <cell r="Q1420">
            <v>0</v>
          </cell>
          <cell r="R1420">
            <v>153.915</v>
          </cell>
        </row>
        <row r="1420">
          <cell r="T1420">
            <v>167.122</v>
          </cell>
        </row>
        <row r="1421">
          <cell r="I1421" t="str">
            <v>Марковское НГКМ</v>
          </cell>
          <cell r="J1421" t="str">
            <v>Марковское месторождение участок</v>
          </cell>
        </row>
        <row r="1421">
          <cell r="M1421" t="str">
            <v>ЦПСН МНГКМ</v>
          </cell>
          <cell r="N1421" t="str">
            <v>ПНГ</v>
          </cell>
          <cell r="O1421" t="str">
            <v>тыс.м3</v>
          </cell>
          <cell r="P1421">
            <v>7212.689</v>
          </cell>
          <cell r="Q1421">
            <v>0</v>
          </cell>
          <cell r="R1421">
            <v>4346.935</v>
          </cell>
          <cell r="S1421">
            <v>0</v>
          </cell>
          <cell r="T1421">
            <v>1690.929</v>
          </cell>
          <cell r="U1421">
            <v>0</v>
          </cell>
          <cell r="V1421">
            <v>784.44</v>
          </cell>
          <cell r="W1421">
            <v>0</v>
          </cell>
          <cell r="X1421">
            <v>2348.962</v>
          </cell>
          <cell r="Y1421">
            <v>0</v>
          </cell>
          <cell r="Z1421">
            <v>2122.235</v>
          </cell>
          <cell r="AA1421">
            <v>0</v>
          </cell>
          <cell r="AB1421">
            <v>2055.198</v>
          </cell>
          <cell r="AC1421">
            <v>0</v>
          </cell>
          <cell r="AD1421">
            <v>1925.429</v>
          </cell>
          <cell r="AE1421">
            <v>0</v>
          </cell>
          <cell r="AF1421">
            <v>3259.388</v>
          </cell>
          <cell r="AG1421">
            <v>0</v>
          </cell>
          <cell r="AH1421">
            <v>4978.653</v>
          </cell>
          <cell r="AI1421">
            <v>0</v>
          </cell>
          <cell r="AJ1421">
            <v>5470.236</v>
          </cell>
          <cell r="AK1421">
            <v>0</v>
          </cell>
          <cell r="AL1421">
            <v>5381.074</v>
          </cell>
          <cell r="AM1421">
            <v>0</v>
          </cell>
        </row>
        <row r="1422">
          <cell r="I1422" t="str">
            <v>Даниловское ДНГКМ</v>
          </cell>
          <cell r="J1422" t="str">
            <v>Даниловский участок</v>
          </cell>
        </row>
        <row r="1422">
          <cell r="M1422" t="str">
            <v>ГС 5Р</v>
          </cell>
          <cell r="N1422" t="str">
            <v>ПНГ</v>
          </cell>
          <cell r="O1422" t="str">
            <v>тыс.м3</v>
          </cell>
        </row>
        <row r="1422">
          <cell r="Q1422">
            <v>0</v>
          </cell>
          <cell r="R1422">
            <v>420.514</v>
          </cell>
          <cell r="S1422">
            <v>0</v>
          </cell>
          <cell r="T1422">
            <v>881.663</v>
          </cell>
          <cell r="U1422">
            <v>0</v>
          </cell>
        </row>
        <row r="1422">
          <cell r="W1422">
            <v>0</v>
          </cell>
        </row>
        <row r="1422">
          <cell r="Y1422">
            <v>0</v>
          </cell>
        </row>
        <row r="1422">
          <cell r="AA1422">
            <v>0</v>
          </cell>
        </row>
        <row r="1422">
          <cell r="AC1422">
            <v>0</v>
          </cell>
        </row>
        <row r="1422">
          <cell r="AE1422">
            <v>0</v>
          </cell>
        </row>
        <row r="1422">
          <cell r="AG1422">
            <v>0</v>
          </cell>
        </row>
        <row r="1422">
          <cell r="AI1422">
            <v>0</v>
          </cell>
        </row>
        <row r="1422">
          <cell r="AK1422">
            <v>0</v>
          </cell>
        </row>
        <row r="1422">
          <cell r="AM1422">
            <v>0</v>
          </cell>
        </row>
        <row r="1423">
          <cell r="I1423" t="str">
            <v>Даниловское ДНГКМ</v>
          </cell>
          <cell r="J1423" t="str">
            <v>Даниловский участок</v>
          </cell>
        </row>
        <row r="1423">
          <cell r="M1423" t="str">
            <v>ДНС 2 ДНГКМ</v>
          </cell>
          <cell r="N1423" t="str">
            <v>ПНГ</v>
          </cell>
          <cell r="O1423" t="str">
            <v>тыс.м3</v>
          </cell>
          <cell r="P1423">
            <v>1623.371</v>
          </cell>
          <cell r="Q1423">
            <v>0</v>
          </cell>
          <cell r="R1423">
            <v>729.121</v>
          </cell>
          <cell r="S1423">
            <v>0</v>
          </cell>
          <cell r="T1423">
            <v>1973.854</v>
          </cell>
          <cell r="U1423">
            <v>0</v>
          </cell>
          <cell r="V1423">
            <v>102.232000000001</v>
          </cell>
          <cell r="W1423">
            <v>0</v>
          </cell>
          <cell r="X1423">
            <v>102.232000000001</v>
          </cell>
          <cell r="Y1423">
            <v>0</v>
          </cell>
          <cell r="Z1423">
            <v>29.433</v>
          </cell>
          <cell r="AA1423">
            <v>0</v>
          </cell>
          <cell r="AB1423">
            <v>60.9979999999996</v>
          </cell>
          <cell r="AC1423">
            <v>0</v>
          </cell>
          <cell r="AD1423">
            <v>863.903</v>
          </cell>
          <cell r="AE1423">
            <v>0</v>
          </cell>
          <cell r="AF1423">
            <v>148.578</v>
          </cell>
          <cell r="AG1423">
            <v>0</v>
          </cell>
          <cell r="AH1423">
            <v>71.913</v>
          </cell>
          <cell r="AI1423">
            <v>0</v>
          </cell>
          <cell r="AJ1423">
            <v>433.842</v>
          </cell>
          <cell r="AK1423">
            <v>0</v>
          </cell>
          <cell r="AL1423">
            <v>126.997</v>
          </cell>
          <cell r="AM1423">
            <v>0</v>
          </cell>
        </row>
        <row r="1424">
          <cell r="I1424" t="str">
            <v>Западно-Аянское НГКМ</v>
          </cell>
          <cell r="J1424" t="str">
            <v>Аянский участок</v>
          </cell>
        </row>
        <row r="1424">
          <cell r="M1424" t="str">
            <v>БУОС скв.43р ЗАНГКМ
зав.№338</v>
          </cell>
          <cell r="N1424" t="str">
            <v>ПНГ</v>
          </cell>
          <cell r="O1424" t="str">
            <v>тыс.м3</v>
          </cell>
          <cell r="P1424">
            <v>13976.653</v>
          </cell>
          <cell r="Q1424">
            <v>0</v>
          </cell>
          <cell r="R1424">
            <v>9279.629</v>
          </cell>
          <cell r="S1424">
            <v>0</v>
          </cell>
          <cell r="T1424">
            <v>5890.783</v>
          </cell>
          <cell r="U1424">
            <v>0</v>
          </cell>
          <cell r="V1424">
            <v>8845.552</v>
          </cell>
          <cell r="W1424">
            <v>0</v>
          </cell>
          <cell r="X1424">
            <v>7773.184</v>
          </cell>
          <cell r="Y1424">
            <v>0</v>
          </cell>
          <cell r="Z1424">
            <v>6917.744</v>
          </cell>
          <cell r="AA1424">
            <v>0</v>
          </cell>
          <cell r="AB1424">
            <v>6367.852</v>
          </cell>
          <cell r="AC1424">
            <v>0</v>
          </cell>
          <cell r="AD1424">
            <v>5864.82</v>
          </cell>
          <cell r="AE1424">
            <v>0</v>
          </cell>
          <cell r="AF1424">
            <v>656.123</v>
          </cell>
          <cell r="AG1424">
            <v>0</v>
          </cell>
          <cell r="AH1424">
            <v>291.562999999999</v>
          </cell>
          <cell r="AI1424">
            <v>0</v>
          </cell>
          <cell r="AJ1424">
            <v>40.4140000000007</v>
          </cell>
          <cell r="AK1424">
            <v>0</v>
          </cell>
          <cell r="AL1424">
            <v>0</v>
          </cell>
          <cell r="AM1424">
            <v>0</v>
          </cell>
        </row>
        <row r="1425">
          <cell r="I1425" t="str">
            <v>Западно-Аянское НГКМ</v>
          </cell>
          <cell r="J1425" t="str">
            <v>Аянский участок</v>
          </cell>
        </row>
        <row r="1425">
          <cell r="M1425" t="str">
            <v>УПСНГ ЯНГКМ</v>
          </cell>
          <cell r="N1425" t="str">
            <v>ПНГ</v>
          </cell>
          <cell r="O1425" t="str">
            <v>тыс.м3</v>
          </cell>
        </row>
        <row r="1425">
          <cell r="Q1425">
            <v>0</v>
          </cell>
        </row>
        <row r="1425">
          <cell r="S1425">
            <v>0</v>
          </cell>
        </row>
        <row r="1425">
          <cell r="U1425">
            <v>0</v>
          </cell>
          <cell r="V1425">
            <v>20533.33</v>
          </cell>
          <cell r="W1425">
            <v>0</v>
          </cell>
          <cell r="X1425">
            <v>1070.79000000001</v>
          </cell>
          <cell r="Y1425">
            <v>0</v>
          </cell>
          <cell r="Z1425">
            <v>1132.51299999999</v>
          </cell>
          <cell r="AA1425">
            <v>0</v>
          </cell>
          <cell r="AB1425">
            <v>12396.677</v>
          </cell>
          <cell r="AC1425">
            <v>0</v>
          </cell>
          <cell r="AD1425">
            <v>1044.00700000001</v>
          </cell>
          <cell r="AE1425">
            <v>0</v>
          </cell>
          <cell r="AF1425">
            <v>12493.111</v>
          </cell>
          <cell r="AG1425">
            <v>0</v>
          </cell>
          <cell r="AH1425">
            <v>885.092000000006</v>
          </cell>
          <cell r="AI1425">
            <v>0</v>
          </cell>
          <cell r="AJ1425">
            <v>6707.54699999997</v>
          </cell>
          <cell r="AK1425">
            <v>0</v>
          </cell>
          <cell r="AL1425">
            <v>2245.19199999999</v>
          </cell>
          <cell r="AM1425">
            <v>0</v>
          </cell>
        </row>
        <row r="1426">
          <cell r="I1426" t="str">
            <v>Западно-Аянское НГКМ</v>
          </cell>
          <cell r="J1426" t="str">
            <v>Аянский участок</v>
          </cell>
        </row>
        <row r="1426">
          <cell r="M1426" t="str">
            <v>мДНС Аян</v>
          </cell>
          <cell r="N1426" t="str">
            <v>ПНГ</v>
          </cell>
          <cell r="O1426" t="str">
            <v>тыс.м3</v>
          </cell>
          <cell r="P1426">
            <v>683.916</v>
          </cell>
          <cell r="Q1426">
            <v>0</v>
          </cell>
          <cell r="R1426">
            <v>12822.011</v>
          </cell>
          <cell r="S1426">
            <v>0</v>
          </cell>
          <cell r="T1426">
            <v>21839.829</v>
          </cell>
          <cell r="U1426">
            <v>0</v>
          </cell>
          <cell r="V1426">
            <v>33899.393</v>
          </cell>
          <cell r="W1426">
            <v>0</v>
          </cell>
          <cell r="X1426">
            <v>23870.774</v>
          </cell>
          <cell r="Y1426">
            <v>0</v>
          </cell>
          <cell r="Z1426">
            <v>18690.356</v>
          </cell>
          <cell r="AA1426">
            <v>0</v>
          </cell>
          <cell r="AB1426">
            <v>20321.185</v>
          </cell>
          <cell r="AC1426">
            <v>0</v>
          </cell>
          <cell r="AD1426">
            <v>22088.385</v>
          </cell>
          <cell r="AE1426">
            <v>0</v>
          </cell>
          <cell r="AF1426">
            <v>21014.08</v>
          </cell>
          <cell r="AG1426">
            <v>0</v>
          </cell>
          <cell r="AH1426">
            <v>20477.285</v>
          </cell>
          <cell r="AI1426">
            <v>0</v>
          </cell>
          <cell r="AJ1426">
            <v>18410.528</v>
          </cell>
          <cell r="AK1426">
            <v>0</v>
          </cell>
          <cell r="AL1426">
            <v>18153.978</v>
          </cell>
          <cell r="AM1426">
            <v>0</v>
          </cell>
        </row>
        <row r="1427">
          <cell r="I1427" t="str">
            <v>Западно-Аянское НГКМ</v>
          </cell>
          <cell r="J1427" t="str">
            <v>Аянский участок</v>
          </cell>
        </row>
        <row r="1427">
          <cell r="M1427" t="str">
            <v>УПСВ КП 5</v>
          </cell>
          <cell r="N1427" t="str">
            <v>ПНГ</v>
          </cell>
          <cell r="O1427" t="str">
            <v>тыс.м3</v>
          </cell>
          <cell r="P1427">
            <v>40367.082</v>
          </cell>
          <cell r="Q1427">
            <v>0</v>
          </cell>
          <cell r="R1427">
            <v>45602.857</v>
          </cell>
          <cell r="S1427">
            <v>0</v>
          </cell>
          <cell r="T1427">
            <v>45072.442</v>
          </cell>
          <cell r="U1427">
            <v>0</v>
          </cell>
          <cell r="V1427">
            <v>18314.772</v>
          </cell>
          <cell r="W1427">
            <v>0</v>
          </cell>
          <cell r="X1427">
            <v>19252.412</v>
          </cell>
          <cell r="Y1427">
            <v>0</v>
          </cell>
          <cell r="Z1427">
            <v>18051.873</v>
          </cell>
          <cell r="AA1427">
            <v>0</v>
          </cell>
          <cell r="AB1427">
            <v>17938.218</v>
          </cell>
          <cell r="AC1427">
            <v>0</v>
          </cell>
          <cell r="AD1427">
            <v>17528.047</v>
          </cell>
          <cell r="AE1427">
            <v>0</v>
          </cell>
          <cell r="AF1427">
            <v>16231.675</v>
          </cell>
          <cell r="AG1427">
            <v>0</v>
          </cell>
          <cell r="AH1427">
            <v>15393.768</v>
          </cell>
          <cell r="AI1427">
            <v>0</v>
          </cell>
          <cell r="AJ1427">
            <v>13746.589</v>
          </cell>
          <cell r="AK1427">
            <v>0</v>
          </cell>
          <cell r="AL1427">
            <v>12970.297</v>
          </cell>
          <cell r="AM1427">
            <v>0</v>
          </cell>
        </row>
        <row r="1428">
          <cell r="I1428" t="str">
            <v>Западно-Аянское НГКМ</v>
          </cell>
          <cell r="J1428" t="str">
            <v>Аянский участок</v>
          </cell>
        </row>
        <row r="1428">
          <cell r="M1428" t="str">
            <v>УПСВ КП 94</v>
          </cell>
          <cell r="N1428" t="str">
            <v>ПНГ</v>
          </cell>
          <cell r="O1428" t="str">
            <v>тыс.м3</v>
          </cell>
          <cell r="P1428">
            <v>507.734</v>
          </cell>
          <cell r="Q1428">
            <v>0</v>
          </cell>
          <cell r="R1428">
            <v>527.326</v>
          </cell>
          <cell r="S1428">
            <v>0</v>
          </cell>
          <cell r="T1428">
            <v>516.648</v>
          </cell>
          <cell r="U1428">
            <v>0</v>
          </cell>
          <cell r="V1428">
            <v>397.942</v>
          </cell>
          <cell r="W1428">
            <v>0</v>
          </cell>
          <cell r="X1428">
            <v>366.363</v>
          </cell>
          <cell r="Y1428">
            <v>0</v>
          </cell>
          <cell r="Z1428">
            <v>299.692</v>
          </cell>
          <cell r="AA1428">
            <v>0</v>
          </cell>
          <cell r="AB1428">
            <v>269.025</v>
          </cell>
          <cell r="AC1428">
            <v>0</v>
          </cell>
          <cell r="AD1428">
            <v>343.366</v>
          </cell>
          <cell r="AE1428">
            <v>0</v>
          </cell>
          <cell r="AF1428">
            <v>271.254</v>
          </cell>
          <cell r="AG1428">
            <v>0</v>
          </cell>
          <cell r="AH1428">
            <v>218.659</v>
          </cell>
          <cell r="AI1428">
            <v>0</v>
          </cell>
          <cell r="AJ1428">
            <v>170.341</v>
          </cell>
          <cell r="AK1428">
            <v>0</v>
          </cell>
          <cell r="AL1428">
            <v>34.427</v>
          </cell>
          <cell r="AM1428">
            <v>0</v>
          </cell>
        </row>
        <row r="1429">
          <cell r="I1429" t="str">
            <v>Западно-Аянское НГКМ</v>
          </cell>
          <cell r="J1429" t="str">
            <v>Аянский участок</v>
          </cell>
        </row>
        <row r="1429">
          <cell r="M1429" t="str">
            <v>УПСВ КП 95</v>
          </cell>
          <cell r="N1429" t="str">
            <v>ПНГ</v>
          </cell>
          <cell r="O1429" t="str">
            <v>тыс.м3</v>
          </cell>
          <cell r="P1429">
            <v>40315.245</v>
          </cell>
          <cell r="Q1429">
            <v>0</v>
          </cell>
          <cell r="R1429">
            <v>38970.813</v>
          </cell>
          <cell r="S1429">
            <v>0</v>
          </cell>
          <cell r="T1429">
            <v>41228.154</v>
          </cell>
          <cell r="U1429">
            <v>0</v>
          </cell>
          <cell r="V1429">
            <v>32648.932</v>
          </cell>
          <cell r="W1429">
            <v>0</v>
          </cell>
          <cell r="X1429">
            <v>22924.929</v>
          </cell>
          <cell r="Y1429">
            <v>0</v>
          </cell>
          <cell r="Z1429">
            <v>21013.798</v>
          </cell>
          <cell r="AA1429">
            <v>0</v>
          </cell>
          <cell r="AB1429">
            <v>23777.37</v>
          </cell>
          <cell r="AC1429">
            <v>0</v>
          </cell>
          <cell r="AD1429">
            <v>21948.299</v>
          </cell>
          <cell r="AE1429">
            <v>0</v>
          </cell>
          <cell r="AF1429">
            <v>19312.337</v>
          </cell>
          <cell r="AG1429">
            <v>0</v>
          </cell>
          <cell r="AH1429">
            <v>17039.582</v>
          </cell>
          <cell r="AI1429">
            <v>0</v>
          </cell>
          <cell r="AJ1429">
            <v>14326.296</v>
          </cell>
          <cell r="AK1429">
            <v>0</v>
          </cell>
          <cell r="AL1429">
            <v>12747.606</v>
          </cell>
          <cell r="AM1429">
            <v>0</v>
          </cell>
        </row>
        <row r="1430">
          <cell r="I1430" t="str">
            <v>Западно-Аянское НГКМ</v>
          </cell>
          <cell r="J1430" t="str">
            <v>Аянский участок</v>
          </cell>
        </row>
        <row r="1430">
          <cell r="M1430" t="str">
            <v>УПСВ КП 100</v>
          </cell>
          <cell r="N1430" t="str">
            <v>ПНГ</v>
          </cell>
          <cell r="O1430" t="str">
            <v>тыс.м3</v>
          </cell>
        </row>
        <row r="1430">
          <cell r="Q1430">
            <v>0</v>
          </cell>
        </row>
        <row r="1430">
          <cell r="S1430">
            <v>0</v>
          </cell>
        </row>
        <row r="1430">
          <cell r="U1430">
            <v>0</v>
          </cell>
        </row>
        <row r="1430">
          <cell r="W1430">
            <v>0</v>
          </cell>
          <cell r="X1430">
            <v>706.385</v>
          </cell>
          <cell r="Y1430">
            <v>0</v>
          </cell>
          <cell r="Z1430">
            <v>1821.24</v>
          </cell>
          <cell r="AA1430">
            <v>0</v>
          </cell>
          <cell r="AB1430">
            <v>2078.343</v>
          </cell>
          <cell r="AC1430">
            <v>0</v>
          </cell>
          <cell r="AD1430">
            <v>2071.811</v>
          </cell>
          <cell r="AE1430">
            <v>0</v>
          </cell>
          <cell r="AF1430">
            <v>905.349</v>
          </cell>
          <cell r="AG1430">
            <v>0</v>
          </cell>
          <cell r="AH1430">
            <v>872.911</v>
          </cell>
          <cell r="AI1430">
            <v>0</v>
          </cell>
          <cell r="AJ1430">
            <v>768.855</v>
          </cell>
          <cell r="AK1430">
            <v>0</v>
          </cell>
          <cell r="AL1430">
            <v>719.969</v>
          </cell>
          <cell r="AM1430">
            <v>0</v>
          </cell>
        </row>
        <row r="1431">
          <cell r="I1431" t="str">
            <v>Западно-Аянское НГКМ</v>
          </cell>
          <cell r="J1431" t="str">
            <v>Аянское месторождение</v>
          </cell>
        </row>
        <row r="1431">
          <cell r="M1431" t="str">
            <v>БУОС скв.43р ЗАНГКМ
зав.№338</v>
          </cell>
          <cell r="N1431" t="str">
            <v>ПНГ</v>
          </cell>
          <cell r="O1431" t="str">
            <v>тыс.м3</v>
          </cell>
          <cell r="P1431">
            <v>1329.965</v>
          </cell>
          <cell r="Q1431">
            <v>0</v>
          </cell>
          <cell r="R1431">
            <v>1194.735</v>
          </cell>
          <cell r="S1431">
            <v>0</v>
          </cell>
          <cell r="T1431">
            <v>1080.851</v>
          </cell>
          <cell r="U1431">
            <v>0</v>
          </cell>
          <cell r="V1431">
            <v>1430.807</v>
          </cell>
          <cell r="W1431">
            <v>0</v>
          </cell>
          <cell r="X1431">
            <v>1550.963</v>
          </cell>
          <cell r="Y1431">
            <v>0</v>
          </cell>
          <cell r="Z1431">
            <v>1497.652</v>
          </cell>
          <cell r="AA1431">
            <v>0</v>
          </cell>
          <cell r="AB1431">
            <v>1543.012</v>
          </cell>
          <cell r="AC1431">
            <v>0</v>
          </cell>
          <cell r="AD1431">
            <v>1889.661</v>
          </cell>
          <cell r="AE1431">
            <v>0</v>
          </cell>
          <cell r="AF1431">
            <v>1819.161</v>
          </cell>
          <cell r="AG1431">
            <v>0</v>
          </cell>
          <cell r="AH1431">
            <v>1779.67</v>
          </cell>
          <cell r="AI1431">
            <v>0</v>
          </cell>
          <cell r="AJ1431">
            <v>1709.099</v>
          </cell>
          <cell r="AK1431">
            <v>0</v>
          </cell>
          <cell r="AL1431">
            <v>1534.008</v>
          </cell>
          <cell r="AM1431">
            <v>0</v>
          </cell>
        </row>
        <row r="1432">
          <cell r="I1432" t="str">
            <v>Ярактинское НГКМ</v>
          </cell>
          <cell r="J1432" t="str">
            <v>Аянский участок</v>
          </cell>
        </row>
        <row r="1432">
          <cell r="M1432" t="str">
            <v>ГС КП 103</v>
          </cell>
          <cell r="N1432" t="str">
            <v>ПНГ</v>
          </cell>
          <cell r="O1432" t="str">
            <v>тыс.м3</v>
          </cell>
          <cell r="P1432">
            <v>3009.663</v>
          </cell>
          <cell r="Q1432">
            <v>0</v>
          </cell>
        </row>
        <row r="1432">
          <cell r="S1432">
            <v>0</v>
          </cell>
        </row>
        <row r="1432">
          <cell r="U1432">
            <v>0</v>
          </cell>
        </row>
        <row r="1432">
          <cell r="W1432">
            <v>0</v>
          </cell>
        </row>
        <row r="1432">
          <cell r="Y1432">
            <v>0</v>
          </cell>
        </row>
        <row r="1432">
          <cell r="AA1432">
            <v>0</v>
          </cell>
        </row>
        <row r="1432">
          <cell r="AC1432">
            <v>0</v>
          </cell>
        </row>
        <row r="1432">
          <cell r="AE1432">
            <v>0</v>
          </cell>
        </row>
        <row r="1432">
          <cell r="AG1432">
            <v>0</v>
          </cell>
        </row>
        <row r="1432">
          <cell r="AI1432">
            <v>0</v>
          </cell>
        </row>
        <row r="1432">
          <cell r="AK1432">
            <v>0</v>
          </cell>
        </row>
        <row r="1432">
          <cell r="AM1432">
            <v>0</v>
          </cell>
        </row>
        <row r="1433">
          <cell r="I1433" t="str">
            <v>Ярактинское НГКМ</v>
          </cell>
          <cell r="J1433" t="str">
            <v>Аянский участок</v>
          </cell>
        </row>
        <row r="1433">
          <cell r="M1433" t="str">
            <v>УПН ЯНГКМ</v>
          </cell>
          <cell r="N1433" t="str">
            <v>ПНГ</v>
          </cell>
          <cell r="O1433" t="str">
            <v>тыс.м3</v>
          </cell>
          <cell r="P1433">
            <v>25893.484</v>
          </cell>
          <cell r="Q1433">
            <v>0</v>
          </cell>
          <cell r="R1433">
            <v>26483.948</v>
          </cell>
          <cell r="S1433">
            <v>0</v>
          </cell>
          <cell r="T1433">
            <v>25531.404</v>
          </cell>
          <cell r="U1433">
            <v>0</v>
          </cell>
          <cell r="V1433">
            <v>27805.977</v>
          </cell>
          <cell r="W1433">
            <v>0</v>
          </cell>
          <cell r="X1433">
            <v>2170</v>
          </cell>
          <cell r="Y1433">
            <v>0</v>
          </cell>
          <cell r="Z1433">
            <v>2099.968</v>
          </cell>
          <cell r="AA1433">
            <v>0</v>
          </cell>
          <cell r="AB1433">
            <v>15212.261</v>
          </cell>
          <cell r="AC1433">
            <v>0</v>
          </cell>
          <cell r="AD1433">
            <v>2169.974</v>
          </cell>
          <cell r="AE1433">
            <v>0</v>
          </cell>
          <cell r="AF1433">
            <v>11329.925</v>
          </cell>
          <cell r="AG1433">
            <v>0</v>
          </cell>
          <cell r="AH1433">
            <v>2169.976</v>
          </cell>
          <cell r="AI1433">
            <v>0</v>
          </cell>
          <cell r="AJ1433">
            <v>2099.974</v>
          </cell>
          <cell r="AK1433">
            <v>0</v>
          </cell>
          <cell r="AL1433">
            <v>2169.971</v>
          </cell>
          <cell r="AM1433">
            <v>0</v>
          </cell>
        </row>
        <row r="1434">
          <cell r="I1434" t="str">
            <v>Ярактинское НГКМ</v>
          </cell>
          <cell r="J1434" t="str">
            <v>Аянский участок</v>
          </cell>
        </row>
        <row r="1434">
          <cell r="M1434" t="str">
            <v>УПСНГ ЯНГКМ</v>
          </cell>
          <cell r="N1434" t="str">
            <v>ПНГ</v>
          </cell>
          <cell r="O1434" t="str">
            <v>тыс.м3</v>
          </cell>
        </row>
        <row r="1434">
          <cell r="Q1434">
            <v>0</v>
          </cell>
        </row>
        <row r="1434">
          <cell r="S1434">
            <v>0</v>
          </cell>
        </row>
        <row r="1434">
          <cell r="U1434">
            <v>0</v>
          </cell>
        </row>
        <row r="1434">
          <cell r="W1434">
            <v>0</v>
          </cell>
          <cell r="X1434">
            <v>0</v>
          </cell>
          <cell r="Y1434">
            <v>0</v>
          </cell>
          <cell r="Z1434">
            <v>0</v>
          </cell>
          <cell r="AA1434">
            <v>0</v>
          </cell>
          <cell r="AB1434">
            <v>0</v>
          </cell>
          <cell r="AC1434">
            <v>0</v>
          </cell>
          <cell r="AD1434">
            <v>0</v>
          </cell>
          <cell r="AE1434">
            <v>0</v>
          </cell>
          <cell r="AF1434">
            <v>0</v>
          </cell>
          <cell r="AG1434">
            <v>0</v>
          </cell>
          <cell r="AH1434">
            <v>0</v>
          </cell>
          <cell r="AI1434">
            <v>0</v>
          </cell>
          <cell r="AJ1434">
            <v>0</v>
          </cell>
          <cell r="AK1434">
            <v>0</v>
          </cell>
          <cell r="AL1434">
            <v>0</v>
          </cell>
          <cell r="AM1434">
            <v>0</v>
          </cell>
        </row>
        <row r="1435">
          <cell r="I1435" t="str">
            <v>Ярактинское НГКМ</v>
          </cell>
          <cell r="J1435" t="str">
            <v>Аянский участок</v>
          </cell>
        </row>
        <row r="1435">
          <cell r="M1435" t="str">
            <v>мДНС Аян</v>
          </cell>
          <cell r="N1435" t="str">
            <v>ПНГ</v>
          </cell>
          <cell r="O1435" t="str">
            <v>тыс.м3</v>
          </cell>
          <cell r="P1435">
            <v>19531.455</v>
          </cell>
          <cell r="Q1435">
            <v>0</v>
          </cell>
          <cell r="R1435">
            <v>13904.944</v>
          </cell>
          <cell r="S1435">
            <v>0</v>
          </cell>
          <cell r="T1435">
            <v>12760.14</v>
          </cell>
          <cell r="U1435">
            <v>0</v>
          </cell>
          <cell r="V1435">
            <v>14389.752</v>
          </cell>
          <cell r="W1435">
            <v>0</v>
          </cell>
          <cell r="X1435">
            <v>13731.882</v>
          </cell>
          <cell r="Y1435">
            <v>0</v>
          </cell>
          <cell r="Z1435">
            <v>11958.4</v>
          </cell>
          <cell r="AA1435">
            <v>0</v>
          </cell>
          <cell r="AB1435">
            <v>10889.374</v>
          </cell>
          <cell r="AC1435">
            <v>0</v>
          </cell>
          <cell r="AD1435">
            <v>9306.487</v>
          </cell>
          <cell r="AE1435">
            <v>0</v>
          </cell>
          <cell r="AF1435">
            <v>7857.728</v>
          </cell>
          <cell r="AG1435">
            <v>0</v>
          </cell>
          <cell r="AH1435">
            <v>7896.43</v>
          </cell>
          <cell r="AI1435">
            <v>0</v>
          </cell>
          <cell r="AJ1435">
            <v>7826.761</v>
          </cell>
          <cell r="AK1435">
            <v>0</v>
          </cell>
          <cell r="AL1435">
            <v>7678.125</v>
          </cell>
          <cell r="AM1435">
            <v>0</v>
          </cell>
        </row>
        <row r="1436">
          <cell r="I1436" t="str">
            <v>Ярактинское НГКМ</v>
          </cell>
          <cell r="J1436" t="str">
            <v>Аянский (Западный) участок</v>
          </cell>
        </row>
        <row r="1436">
          <cell r="M1436" t="str">
            <v>мДНС Аян</v>
          </cell>
          <cell r="N1436" t="str">
            <v>ПНГ</v>
          </cell>
          <cell r="O1436" t="str">
            <v>тыс.м3</v>
          </cell>
          <cell r="P1436">
            <v>4708.767</v>
          </cell>
          <cell r="Q1436">
            <v>0</v>
          </cell>
          <cell r="R1436">
            <v>4769.004</v>
          </cell>
          <cell r="S1436">
            <v>0</v>
          </cell>
          <cell r="T1436">
            <v>4430.876</v>
          </cell>
          <cell r="U1436">
            <v>0</v>
          </cell>
          <cell r="V1436">
            <v>8509.876</v>
          </cell>
          <cell r="W1436">
            <v>0</v>
          </cell>
          <cell r="X1436">
            <v>18358.692</v>
          </cell>
          <cell r="Y1436">
            <v>0</v>
          </cell>
          <cell r="Z1436">
            <v>17931.698</v>
          </cell>
          <cell r="AA1436">
            <v>0</v>
          </cell>
          <cell r="AB1436">
            <v>18260.314</v>
          </cell>
          <cell r="AC1436">
            <v>0</v>
          </cell>
          <cell r="AD1436">
            <v>17962.341</v>
          </cell>
          <cell r="AE1436">
            <v>0</v>
          </cell>
          <cell r="AF1436">
            <v>17157.815</v>
          </cell>
          <cell r="AG1436">
            <v>0</v>
          </cell>
          <cell r="AH1436">
            <v>17017.631</v>
          </cell>
          <cell r="AI1436">
            <v>0</v>
          </cell>
          <cell r="AJ1436">
            <v>12442.1</v>
          </cell>
          <cell r="AK1436">
            <v>0</v>
          </cell>
          <cell r="AL1436">
            <v>3109.434</v>
          </cell>
          <cell r="AM1436">
            <v>0</v>
          </cell>
        </row>
        <row r="1437">
          <cell r="I1437" t="str">
            <v>Ярактинское НГКМ</v>
          </cell>
          <cell r="J1437" t="str">
            <v>Аянский (Западный) участок</v>
          </cell>
        </row>
        <row r="1437">
          <cell r="M1437" t="str">
            <v>УПН ЯНГКМ</v>
          </cell>
          <cell r="N1437" t="str">
            <v>ПНГ</v>
          </cell>
          <cell r="O1437" t="str">
            <v>тыс.м3</v>
          </cell>
          <cell r="P1437">
            <v>1211.152</v>
          </cell>
          <cell r="Q1437">
            <v>0</v>
          </cell>
          <cell r="R1437">
            <v>477.678</v>
          </cell>
          <cell r="S1437">
            <v>0</v>
          </cell>
        </row>
        <row r="1437">
          <cell r="U1437">
            <v>0</v>
          </cell>
          <cell r="V1437">
            <v>334.888000000024</v>
          </cell>
          <cell r="W1437">
            <v>0</v>
          </cell>
          <cell r="X1437">
            <v>0</v>
          </cell>
          <cell r="Y1437">
            <v>0</v>
          </cell>
          <cell r="Z1437">
            <v>0</v>
          </cell>
          <cell r="AA1437">
            <v>0</v>
          </cell>
          <cell r="AB1437">
            <v>0</v>
          </cell>
          <cell r="AC1437">
            <v>0</v>
          </cell>
          <cell r="AD1437">
            <v>0</v>
          </cell>
          <cell r="AE1437">
            <v>0</v>
          </cell>
          <cell r="AF1437">
            <v>0</v>
          </cell>
          <cell r="AG1437">
            <v>0</v>
          </cell>
          <cell r="AH1437">
            <v>0</v>
          </cell>
          <cell r="AI1437">
            <v>0</v>
          </cell>
          <cell r="AJ1437">
            <v>0</v>
          </cell>
          <cell r="AK1437">
            <v>0</v>
          </cell>
          <cell r="AL1437">
            <v>0</v>
          </cell>
          <cell r="AM1437">
            <v>0</v>
          </cell>
        </row>
        <row r="1438">
          <cell r="I1438" t="str">
            <v>Ярактинское НГКМ</v>
          </cell>
          <cell r="J1438" t="str">
            <v>Аянский (Западный) участок</v>
          </cell>
        </row>
        <row r="1438">
          <cell r="M1438" t="str">
            <v>УПСНГ ЯНГКМ</v>
          </cell>
          <cell r="N1438" t="str">
            <v>ПНГ</v>
          </cell>
          <cell r="O1438" t="str">
            <v>тыс.м3</v>
          </cell>
          <cell r="P1438">
            <v>1703.361</v>
          </cell>
          <cell r="Q1438">
            <v>0</v>
          </cell>
          <cell r="R1438">
            <v>1795.059</v>
          </cell>
          <cell r="S1438">
            <v>0</v>
          </cell>
        </row>
        <row r="1438">
          <cell r="U1438">
            <v>0</v>
          </cell>
          <cell r="V1438">
            <v>0</v>
          </cell>
          <cell r="W1438">
            <v>0</v>
          </cell>
          <cell r="X1438">
            <v>0</v>
          </cell>
          <cell r="Y1438">
            <v>0</v>
          </cell>
          <cell r="Z1438">
            <v>0</v>
          </cell>
          <cell r="AA1438">
            <v>0</v>
          </cell>
          <cell r="AB1438">
            <v>0</v>
          </cell>
          <cell r="AC1438">
            <v>0</v>
          </cell>
          <cell r="AD1438">
            <v>0</v>
          </cell>
          <cell r="AE1438">
            <v>0</v>
          </cell>
          <cell r="AF1438">
            <v>0</v>
          </cell>
          <cell r="AG1438">
            <v>0</v>
          </cell>
          <cell r="AH1438">
            <v>0</v>
          </cell>
          <cell r="AI1438">
            <v>0</v>
          </cell>
          <cell r="AJ1438">
            <v>0</v>
          </cell>
          <cell r="AK1438">
            <v>0</v>
          </cell>
          <cell r="AL1438">
            <v>0</v>
          </cell>
          <cell r="AM1438">
            <v>0</v>
          </cell>
        </row>
        <row r="1439">
          <cell r="I1439" t="str">
            <v>Ичединское НГКМ</v>
          </cell>
          <cell r="J1439" t="str">
            <v>Западно-Ярактинский участок</v>
          </cell>
        </row>
        <row r="1439">
          <cell r="M1439" t="str">
            <v>ГС КП 3</v>
          </cell>
          <cell r="N1439" t="str">
            <v>ПНГ</v>
          </cell>
          <cell r="O1439" t="str">
            <v>тыс.м3</v>
          </cell>
          <cell r="P1439">
            <v>1.337</v>
          </cell>
          <cell r="Q1439">
            <v>0</v>
          </cell>
          <cell r="R1439">
            <v>1.24</v>
          </cell>
          <cell r="S1439">
            <v>0</v>
          </cell>
          <cell r="T1439">
            <v>13.515</v>
          </cell>
          <cell r="U1439">
            <v>0</v>
          </cell>
        </row>
        <row r="1439">
          <cell r="W1439">
            <v>0</v>
          </cell>
        </row>
        <row r="1439">
          <cell r="Y1439">
            <v>0</v>
          </cell>
        </row>
        <row r="1439">
          <cell r="AA1439">
            <v>0</v>
          </cell>
        </row>
        <row r="1439">
          <cell r="AC1439">
            <v>0</v>
          </cell>
        </row>
        <row r="1439">
          <cell r="AE1439">
            <v>0</v>
          </cell>
        </row>
        <row r="1439">
          <cell r="AG1439">
            <v>0</v>
          </cell>
        </row>
        <row r="1439">
          <cell r="AI1439">
            <v>0</v>
          </cell>
        </row>
        <row r="1439">
          <cell r="AK1439">
            <v>0</v>
          </cell>
        </row>
        <row r="1439">
          <cell r="AM1439">
            <v>0</v>
          </cell>
        </row>
        <row r="1440">
          <cell r="I1440" t="str">
            <v>Ичединское НГКМ</v>
          </cell>
          <cell r="J1440" t="str">
            <v>Западно-Ярактинский участок</v>
          </cell>
        </row>
        <row r="1440">
          <cell r="M1440" t="str">
            <v>УПН ИНМ</v>
          </cell>
          <cell r="N1440" t="str">
            <v>ПНГ</v>
          </cell>
          <cell r="O1440" t="str">
            <v>тыс.м3</v>
          </cell>
          <cell r="P1440">
            <v>33150.964</v>
          </cell>
          <cell r="Q1440">
            <v>0</v>
          </cell>
          <cell r="R1440">
            <v>34321.888</v>
          </cell>
          <cell r="S1440">
            <v>0</v>
          </cell>
          <cell r="T1440">
            <v>20233.588</v>
          </cell>
          <cell r="U1440">
            <v>0</v>
          </cell>
          <cell r="V1440">
            <v>54920.37</v>
          </cell>
          <cell r="W1440">
            <v>0</v>
          </cell>
          <cell r="X1440">
            <v>18253.172</v>
          </cell>
          <cell r="Y1440">
            <v>0</v>
          </cell>
          <cell r="Z1440">
            <v>2590.28500000001</v>
          </cell>
          <cell r="AA1440">
            <v>0</v>
          </cell>
          <cell r="AB1440">
            <v>0</v>
          </cell>
          <cell r="AC1440">
            <v>0</v>
          </cell>
          <cell r="AD1440">
            <v>936.677</v>
          </cell>
          <cell r="AE1440">
            <v>0</v>
          </cell>
          <cell r="AF1440">
            <v>1980.535</v>
          </cell>
          <cell r="AG1440">
            <v>0</v>
          </cell>
          <cell r="AH1440">
            <v>1801.405</v>
          </cell>
          <cell r="AI1440">
            <v>0</v>
          </cell>
          <cell r="AJ1440">
            <v>0</v>
          </cell>
          <cell r="AK1440">
            <v>0</v>
          </cell>
          <cell r="AL1440">
            <v>0</v>
          </cell>
          <cell r="AM1440">
            <v>0</v>
          </cell>
        </row>
        <row r="1441">
          <cell r="I1441" t="str">
            <v>Ичединское НГКМ</v>
          </cell>
          <cell r="J1441" t="str">
            <v>Западно-Ярактинский участок</v>
          </cell>
        </row>
        <row r="1441">
          <cell r="M1441" t="str">
            <v>МУППНГ</v>
          </cell>
          <cell r="N1441" t="str">
            <v>ПНГ</v>
          </cell>
          <cell r="O1441" t="str">
            <v>тыс.м3</v>
          </cell>
          <cell r="P1441">
            <v>1545.981</v>
          </cell>
          <cell r="Q1441">
            <v>0</v>
          </cell>
          <cell r="R1441">
            <v>1576.301</v>
          </cell>
          <cell r="S1441">
            <v>0</v>
          </cell>
          <cell r="T1441">
            <v>1317.889</v>
          </cell>
          <cell r="U1441">
            <v>0</v>
          </cell>
          <cell r="V1441">
            <v>1087.324</v>
          </cell>
          <cell r="W1441">
            <v>0</v>
          </cell>
          <cell r="X1441">
            <v>1073.483</v>
          </cell>
          <cell r="Y1441">
            <v>0</v>
          </cell>
          <cell r="Z1441">
            <v>0</v>
          </cell>
          <cell r="AA1441">
            <v>0</v>
          </cell>
          <cell r="AB1441">
            <v>0</v>
          </cell>
          <cell r="AC1441">
            <v>0</v>
          </cell>
          <cell r="AD1441">
            <v>0</v>
          </cell>
          <cell r="AE1441">
            <v>0</v>
          </cell>
          <cell r="AF1441">
            <v>0</v>
          </cell>
          <cell r="AG1441">
            <v>0</v>
          </cell>
          <cell r="AH1441">
            <v>0</v>
          </cell>
          <cell r="AI1441">
            <v>0</v>
          </cell>
          <cell r="AJ1441">
            <v>0</v>
          </cell>
          <cell r="AK1441">
            <v>0</v>
          </cell>
          <cell r="AL1441">
            <v>0</v>
          </cell>
          <cell r="AM1441">
            <v>0</v>
          </cell>
        </row>
        <row r="1442">
          <cell r="I1442" t="str">
            <v>Большетирское НМ</v>
          </cell>
          <cell r="J1442" t="str">
            <v>Большетирский участок</v>
          </cell>
        </row>
        <row r="1442">
          <cell r="M1442" t="str">
            <v>МБСНУ</v>
          </cell>
          <cell r="N1442" t="str">
            <v>ПНГ</v>
          </cell>
          <cell r="O1442" t="str">
            <v>тыс.м3</v>
          </cell>
        </row>
        <row r="1442">
          <cell r="Q1442">
            <v>0</v>
          </cell>
        </row>
        <row r="1442">
          <cell r="S1442">
            <v>0</v>
          </cell>
        </row>
        <row r="1442">
          <cell r="U1442">
            <v>0</v>
          </cell>
        </row>
        <row r="1442">
          <cell r="W1442">
            <v>0</v>
          </cell>
        </row>
        <row r="1442">
          <cell r="Y1442">
            <v>0</v>
          </cell>
        </row>
        <row r="1442">
          <cell r="AA1442">
            <v>0</v>
          </cell>
        </row>
        <row r="1442">
          <cell r="AC1442">
            <v>0</v>
          </cell>
        </row>
        <row r="1442">
          <cell r="AE1442">
            <v>0</v>
          </cell>
        </row>
        <row r="1442">
          <cell r="AG1442">
            <v>0</v>
          </cell>
        </row>
        <row r="1442">
          <cell r="AI1442">
            <v>0</v>
          </cell>
        </row>
        <row r="1442">
          <cell r="AK1442">
            <v>0</v>
          </cell>
        </row>
        <row r="1442">
          <cell r="AM1442">
            <v>0</v>
          </cell>
        </row>
        <row r="1443">
          <cell r="I1443" t="str">
            <v>Ичединское НГКМ</v>
          </cell>
          <cell r="J1443" t="str">
            <v>Верхнетирский участок</v>
          </cell>
        </row>
        <row r="1443">
          <cell r="M1443" t="str">
            <v>УПН ИНМ</v>
          </cell>
          <cell r="N1443" t="str">
            <v>ПНГ</v>
          </cell>
          <cell r="O1443" t="str">
            <v>тыс.м3</v>
          </cell>
          <cell r="P1443">
            <v>22044.327</v>
          </cell>
          <cell r="Q1443">
            <v>0</v>
          </cell>
          <cell r="R1443">
            <v>22424.718</v>
          </cell>
          <cell r="S1443">
            <v>0</v>
          </cell>
          <cell r="T1443">
            <v>8476.462</v>
          </cell>
          <cell r="U1443">
            <v>0</v>
          </cell>
          <cell r="V1443">
            <v>2811.163</v>
          </cell>
          <cell r="W1443">
            <v>0</v>
          </cell>
          <cell r="X1443">
            <v>0</v>
          </cell>
          <cell r="Y1443">
            <v>0</v>
          </cell>
          <cell r="Z1443">
            <v>4.54747350886464E-013</v>
          </cell>
          <cell r="AA1443">
            <v>0</v>
          </cell>
          <cell r="AB1443">
            <v>1193.5</v>
          </cell>
          <cell r="AC1443">
            <v>0</v>
          </cell>
          <cell r="AD1443">
            <v>36622.426</v>
          </cell>
          <cell r="AE1443">
            <v>0</v>
          </cell>
          <cell r="AF1443">
            <v>11903.599</v>
          </cell>
          <cell r="AG1443">
            <v>0</v>
          </cell>
          <cell r="AH1443">
            <v>-9.09494701772928E-013</v>
          </cell>
          <cell r="AI1443">
            <v>0</v>
          </cell>
          <cell r="AJ1443">
            <v>1155</v>
          </cell>
          <cell r="AK1443">
            <v>0</v>
          </cell>
          <cell r="AL1443">
            <v>1193.5</v>
          </cell>
          <cell r="AM1443">
            <v>0</v>
          </cell>
        </row>
        <row r="1444">
          <cell r="I1444" t="str">
            <v>Ичединское НГКМ</v>
          </cell>
          <cell r="J1444" t="str">
            <v>Верхнетирский участок</v>
          </cell>
        </row>
        <row r="1444">
          <cell r="M1444" t="str">
            <v>МУППНГ</v>
          </cell>
          <cell r="N1444" t="str">
            <v>ПНГ</v>
          </cell>
          <cell r="O1444" t="str">
            <v>тыс.м3</v>
          </cell>
        </row>
        <row r="1444">
          <cell r="Q1444">
            <v>0</v>
          </cell>
        </row>
        <row r="1444">
          <cell r="S1444">
            <v>0</v>
          </cell>
        </row>
        <row r="1444">
          <cell r="U1444">
            <v>0</v>
          </cell>
        </row>
        <row r="1444">
          <cell r="W1444">
            <v>0</v>
          </cell>
          <cell r="X1444">
            <v>0</v>
          </cell>
          <cell r="Y1444">
            <v>0</v>
          </cell>
          <cell r="Z1444">
            <v>952.896</v>
          </cell>
          <cell r="AA1444">
            <v>0</v>
          </cell>
          <cell r="AB1444">
            <v>538.404</v>
          </cell>
          <cell r="AC1444">
            <v>0</v>
          </cell>
          <cell r="AD1444">
            <v>1009.891</v>
          </cell>
          <cell r="AE1444">
            <v>0</v>
          </cell>
          <cell r="AF1444">
            <v>1019.514</v>
          </cell>
          <cell r="AG1444">
            <v>0</v>
          </cell>
          <cell r="AH1444">
            <v>1207.683</v>
          </cell>
          <cell r="AI1444">
            <v>0</v>
          </cell>
          <cell r="AJ1444">
            <v>1225.706</v>
          </cell>
          <cell r="AK1444">
            <v>0</v>
          </cell>
          <cell r="AL1444">
            <v>1266.562</v>
          </cell>
          <cell r="AM1444">
            <v>0</v>
          </cell>
        </row>
        <row r="1445">
          <cell r="I1445" t="str">
            <v>Большетирское НМ</v>
          </cell>
          <cell r="J1445" t="str">
            <v>Верхнетирский участок</v>
          </cell>
        </row>
        <row r="1445">
          <cell r="M1445" t="str">
            <v>УПН ИНМ</v>
          </cell>
          <cell r="N1445" t="str">
            <v>ПНГ</v>
          </cell>
          <cell r="O1445" t="str">
            <v>тыс.м3</v>
          </cell>
          <cell r="P1445">
            <v>23812.699</v>
          </cell>
          <cell r="Q1445">
            <v>0</v>
          </cell>
          <cell r="R1445">
            <v>34089.961</v>
          </cell>
          <cell r="S1445">
            <v>0</v>
          </cell>
          <cell r="T1445">
            <v>36628.67</v>
          </cell>
          <cell r="U1445">
            <v>0</v>
          </cell>
          <cell r="V1445">
            <v>34877.988</v>
          </cell>
          <cell r="W1445">
            <v>0</v>
          </cell>
          <cell r="X1445">
            <v>16405.501</v>
          </cell>
          <cell r="Y1445">
            <v>0</v>
          </cell>
          <cell r="Z1445">
            <v>11685.729</v>
          </cell>
          <cell r="AA1445">
            <v>0</v>
          </cell>
          <cell r="AB1445">
            <v>10788.75</v>
          </cell>
          <cell r="AC1445">
            <v>0</v>
          </cell>
          <cell r="AD1445">
            <v>26508.61</v>
          </cell>
          <cell r="AE1445">
            <v>0</v>
          </cell>
          <cell r="AF1445">
            <v>26187.062</v>
          </cell>
          <cell r="AG1445">
            <v>0</v>
          </cell>
          <cell r="AH1445">
            <v>2100</v>
          </cell>
          <cell r="AI1445">
            <v>0</v>
          </cell>
          <cell r="AJ1445">
            <v>2170</v>
          </cell>
          <cell r="AK1445">
            <v>0</v>
          </cell>
          <cell r="AL1445">
            <v>2100</v>
          </cell>
          <cell r="AM1445">
            <v>0</v>
          </cell>
        </row>
        <row r="1446">
          <cell r="I1446" t="str">
            <v>Большетирское НМ</v>
          </cell>
          <cell r="J1446" t="str">
            <v>Верхнетирский участок</v>
          </cell>
        </row>
        <row r="1446">
          <cell r="M1446" t="str">
            <v>БУОС КП-50 ВтЛУ</v>
          </cell>
          <cell r="N1446" t="str">
            <v>ПНГ</v>
          </cell>
          <cell r="O1446" t="str">
            <v>тыс.м3</v>
          </cell>
          <cell r="P1446">
            <v>3514.926</v>
          </cell>
          <cell r="Q1446">
            <v>0</v>
          </cell>
        </row>
        <row r="1446">
          <cell r="S1446">
            <v>0</v>
          </cell>
        </row>
        <row r="1446">
          <cell r="U1446">
            <v>0</v>
          </cell>
          <cell r="V1446">
            <v>0</v>
          </cell>
          <cell r="W1446">
            <v>0</v>
          </cell>
          <cell r="X1446">
            <v>0</v>
          </cell>
          <cell r="Y1446">
            <v>0</v>
          </cell>
          <cell r="Z1446">
            <v>0</v>
          </cell>
          <cell r="AA1446">
            <v>0</v>
          </cell>
          <cell r="AB1446">
            <v>0</v>
          </cell>
          <cell r="AC1446">
            <v>0</v>
          </cell>
          <cell r="AD1446">
            <v>0</v>
          </cell>
          <cell r="AE1446">
            <v>0</v>
          </cell>
          <cell r="AF1446">
            <v>0</v>
          </cell>
          <cell r="AG1446">
            <v>0</v>
          </cell>
          <cell r="AH1446">
            <v>0</v>
          </cell>
          <cell r="AI1446">
            <v>0</v>
          </cell>
          <cell r="AJ1446">
            <v>0</v>
          </cell>
          <cell r="AK1446">
            <v>0</v>
          </cell>
          <cell r="AL1446">
            <v>0</v>
          </cell>
          <cell r="AM1446">
            <v>0</v>
          </cell>
        </row>
        <row r="1447">
          <cell r="I1447" t="str">
            <v>Большетирское НМ</v>
          </cell>
          <cell r="J1447" t="str">
            <v>Верхнетирский участок</v>
          </cell>
        </row>
        <row r="1447">
          <cell r="M1447" t="str">
            <v>БУОС КП-63 ВтЛУ
зав.№718</v>
          </cell>
          <cell r="N1447" t="str">
            <v>ПНГ</v>
          </cell>
          <cell r="O1447" t="str">
            <v>тыс.м3</v>
          </cell>
        </row>
        <row r="1447">
          <cell r="Q1447">
            <v>0</v>
          </cell>
          <cell r="R1447">
            <v>17975.403</v>
          </cell>
          <cell r="S1447">
            <v>0</v>
          </cell>
          <cell r="T1447">
            <v>21321.437</v>
          </cell>
          <cell r="U1447">
            <v>0</v>
          </cell>
          <cell r="V1447">
            <v>22193.503</v>
          </cell>
          <cell r="W1447">
            <v>0</v>
          </cell>
          <cell r="X1447">
            <v>14166.772</v>
          </cell>
          <cell r="Y1447">
            <v>0</v>
          </cell>
          <cell r="Z1447">
            <v>16176.477</v>
          </cell>
          <cell r="AA1447">
            <v>0</v>
          </cell>
          <cell r="AB1447">
            <v>23850.594</v>
          </cell>
          <cell r="AC1447">
            <v>0</v>
          </cell>
          <cell r="AD1447">
            <v>25648.822</v>
          </cell>
          <cell r="AE1447">
            <v>0</v>
          </cell>
          <cell r="AF1447">
            <v>21017.479</v>
          </cell>
          <cell r="AG1447">
            <v>0</v>
          </cell>
          <cell r="AH1447">
            <v>25730.991</v>
          </cell>
          <cell r="AI1447">
            <v>0</v>
          </cell>
          <cell r="AJ1447">
            <v>23133.493</v>
          </cell>
          <cell r="AK1447">
            <v>0</v>
          </cell>
          <cell r="AL1447">
            <v>23063.402</v>
          </cell>
          <cell r="AM1447">
            <v>0</v>
          </cell>
        </row>
        <row r="1448">
          <cell r="I1448" t="str">
            <v>Большетирское НМ</v>
          </cell>
          <cell r="J1448" t="str">
            <v>Верхнетирский участок</v>
          </cell>
        </row>
        <row r="1448">
          <cell r="M1448" t="str">
            <v>БУОС КП-57 ВтЛУ
зав.№1394</v>
          </cell>
          <cell r="N1448" t="str">
            <v>ПНГ</v>
          </cell>
          <cell r="O1448" t="str">
            <v>тыс.м3</v>
          </cell>
          <cell r="P1448">
            <v>12686.173</v>
          </cell>
          <cell r="Q1448">
            <v>0</v>
          </cell>
          <cell r="R1448">
            <v>12931.687</v>
          </cell>
          <cell r="S1448">
            <v>0</v>
          </cell>
          <cell r="T1448">
            <v>14984.389</v>
          </cell>
          <cell r="U1448">
            <v>0</v>
          </cell>
          <cell r="V1448">
            <v>14335.285</v>
          </cell>
          <cell r="W1448">
            <v>0</v>
          </cell>
          <cell r="X1448">
            <v>15676.051</v>
          </cell>
          <cell r="Y1448">
            <v>0</v>
          </cell>
          <cell r="Z1448">
            <v>13306.09</v>
          </cell>
          <cell r="AA1448">
            <v>0</v>
          </cell>
          <cell r="AB1448">
            <v>15057.534</v>
          </cell>
          <cell r="AC1448">
            <v>0</v>
          </cell>
          <cell r="AD1448">
            <v>16966.838</v>
          </cell>
          <cell r="AE1448">
            <v>0</v>
          </cell>
          <cell r="AF1448">
            <v>17031.416</v>
          </cell>
          <cell r="AG1448">
            <v>0</v>
          </cell>
          <cell r="AH1448">
            <v>17981.896</v>
          </cell>
          <cell r="AI1448">
            <v>0</v>
          </cell>
          <cell r="AJ1448">
            <v>17293.552</v>
          </cell>
          <cell r="AK1448">
            <v>0</v>
          </cell>
          <cell r="AL1448">
            <v>17997.989</v>
          </cell>
          <cell r="AM1448">
            <v>0</v>
          </cell>
        </row>
        <row r="1449">
          <cell r="I1449" t="str">
            <v>Большетирское НМ</v>
          </cell>
          <cell r="J1449" t="str">
            <v>Верхнетирский участок</v>
          </cell>
        </row>
        <row r="1449">
          <cell r="M1449" t="str">
            <v>ПКИОС КП-57 ВтЛУ
зав.№1-2015</v>
          </cell>
          <cell r="N1449" t="str">
            <v>ПНГ</v>
          </cell>
          <cell r="O1449" t="str">
            <v>тыс.м3</v>
          </cell>
          <cell r="P1449">
            <v>75.358</v>
          </cell>
        </row>
        <row r="1449">
          <cell r="R1449">
            <v>3525.723</v>
          </cell>
        </row>
        <row r="1449">
          <cell r="T1449">
            <v>3726.699</v>
          </cell>
          <cell r="U1449">
            <v>0</v>
          </cell>
          <cell r="V1449">
            <v>1857.414</v>
          </cell>
          <cell r="W1449">
            <v>0</v>
          </cell>
          <cell r="X1449">
            <v>3611.452</v>
          </cell>
          <cell r="Y1449">
            <v>0</v>
          </cell>
          <cell r="Z1449">
            <v>3494.953</v>
          </cell>
          <cell r="AA1449">
            <v>0</v>
          </cell>
          <cell r="AB1449">
            <v>3611.452</v>
          </cell>
          <cell r="AC1449">
            <v>0</v>
          </cell>
          <cell r="AD1449">
            <v>3611.452</v>
          </cell>
          <cell r="AE1449">
            <v>0</v>
          </cell>
          <cell r="AF1449">
            <v>3494.953</v>
          </cell>
          <cell r="AG1449">
            <v>0</v>
          </cell>
          <cell r="AH1449">
            <v>3611.452</v>
          </cell>
          <cell r="AI1449">
            <v>0</v>
          </cell>
          <cell r="AJ1449">
            <v>3494.953</v>
          </cell>
          <cell r="AK1449">
            <v>0</v>
          </cell>
          <cell r="AL1449">
            <v>3611.452</v>
          </cell>
          <cell r="AM1449">
            <v>0</v>
          </cell>
        </row>
        <row r="1450">
          <cell r="I1450" t="str">
            <v>Большетирское НМ</v>
          </cell>
          <cell r="J1450" t="str">
            <v>Верхнетирский участок</v>
          </cell>
        </row>
        <row r="1450">
          <cell r="M1450" t="str">
            <v>ПКИОС КП-81 ВтЛУ
зав.№456-02</v>
          </cell>
          <cell r="N1450" t="str">
            <v>ПНГ</v>
          </cell>
          <cell r="O1450" t="str">
            <v>тыс.м3</v>
          </cell>
        </row>
        <row r="1450">
          <cell r="Q1450">
            <v>0</v>
          </cell>
        </row>
        <row r="1450">
          <cell r="S1450">
            <v>0</v>
          </cell>
        </row>
        <row r="1450">
          <cell r="U1450">
            <v>0</v>
          </cell>
          <cell r="V1450">
            <v>2019.58</v>
          </cell>
          <cell r="W1450">
            <v>0</v>
          </cell>
          <cell r="X1450">
            <v>3985.203</v>
          </cell>
          <cell r="Y1450">
            <v>0</v>
          </cell>
          <cell r="Z1450">
            <v>2504.839</v>
          </cell>
          <cell r="AA1450">
            <v>0</v>
          </cell>
          <cell r="AB1450">
            <v>6915.205</v>
          </cell>
          <cell r="AC1450">
            <v>0</v>
          </cell>
          <cell r="AD1450">
            <v>0</v>
          </cell>
          <cell r="AE1450">
            <v>0</v>
          </cell>
          <cell r="AF1450">
            <v>0</v>
          </cell>
          <cell r="AG1450">
            <v>0</v>
          </cell>
          <cell r="AH1450">
            <v>0</v>
          </cell>
          <cell r="AI1450">
            <v>0</v>
          </cell>
          <cell r="AJ1450">
            <v>0</v>
          </cell>
          <cell r="AK1450">
            <v>0</v>
          </cell>
          <cell r="AL1450">
            <v>0</v>
          </cell>
          <cell r="AM1450">
            <v>0</v>
          </cell>
        </row>
        <row r="1451">
          <cell r="I1451" t="str">
            <v>Большетирское НМ</v>
          </cell>
          <cell r="J1451" t="str">
            <v>Верхнетирский участок</v>
          </cell>
        </row>
        <row r="1451">
          <cell r="M1451" t="str">
            <v>БУОС КП-81 ВтЛУ
зав.№</v>
          </cell>
          <cell r="N1451" t="str">
            <v>ПНГ</v>
          </cell>
          <cell r="O1451" t="str">
            <v>тыс.м3</v>
          </cell>
        </row>
        <row r="1451">
          <cell r="Q1451">
            <v>0</v>
          </cell>
        </row>
        <row r="1451">
          <cell r="S1451">
            <v>0</v>
          </cell>
        </row>
        <row r="1451">
          <cell r="U1451">
            <v>0</v>
          </cell>
          <cell r="V1451">
            <v>0</v>
          </cell>
          <cell r="W1451">
            <v>0</v>
          </cell>
          <cell r="X1451">
            <v>0</v>
          </cell>
          <cell r="Y1451">
            <v>0</v>
          </cell>
          <cell r="Z1451">
            <v>0</v>
          </cell>
          <cell r="AA1451">
            <v>0</v>
          </cell>
          <cell r="AB1451">
            <v>0</v>
          </cell>
          <cell r="AC1451">
            <v>0</v>
          </cell>
          <cell r="AD1451">
            <v>5057.876</v>
          </cell>
          <cell r="AE1451">
            <v>0</v>
          </cell>
          <cell r="AF1451">
            <v>7001.532</v>
          </cell>
          <cell r="AG1451">
            <v>0</v>
          </cell>
          <cell r="AH1451">
            <v>8715.985</v>
          </cell>
          <cell r="AI1451">
            <v>0</v>
          </cell>
          <cell r="AJ1451">
            <v>8793.777</v>
          </cell>
          <cell r="AK1451">
            <v>0</v>
          </cell>
          <cell r="AL1451">
            <v>10931.757</v>
          </cell>
          <cell r="AM1451">
            <v>0</v>
          </cell>
        </row>
        <row r="1452">
          <cell r="I1452" t="str">
            <v>Большетирское НМ</v>
          </cell>
          <cell r="J1452" t="str">
            <v>Верхнетирский участок</v>
          </cell>
        </row>
        <row r="1452">
          <cell r="M1452" t="str">
            <v>БУОС КП-69 ВтЛУ
зав.№1397</v>
          </cell>
          <cell r="N1452" t="str">
            <v>ПНГ</v>
          </cell>
          <cell r="O1452" t="str">
            <v>тыс.м3</v>
          </cell>
        </row>
        <row r="1452">
          <cell r="Q1452">
            <v>0</v>
          </cell>
        </row>
        <row r="1452">
          <cell r="S1452">
            <v>0</v>
          </cell>
        </row>
        <row r="1452">
          <cell r="U1452">
            <v>0</v>
          </cell>
          <cell r="V1452">
            <v>0</v>
          </cell>
          <cell r="W1452">
            <v>0</v>
          </cell>
          <cell r="X1452">
            <v>0</v>
          </cell>
          <cell r="Y1452">
            <v>0</v>
          </cell>
          <cell r="Z1452">
            <v>0</v>
          </cell>
          <cell r="AA1452">
            <v>0</v>
          </cell>
          <cell r="AB1452">
            <v>2511.111</v>
          </cell>
          <cell r="AC1452">
            <v>0</v>
          </cell>
          <cell r="AD1452">
            <v>4756.919</v>
          </cell>
          <cell r="AE1452">
            <v>0</v>
          </cell>
          <cell r="AF1452">
            <v>3332.32</v>
          </cell>
          <cell r="AG1452">
            <v>0</v>
          </cell>
          <cell r="AH1452">
            <v>2850.155</v>
          </cell>
          <cell r="AI1452">
            <v>0</v>
          </cell>
          <cell r="AJ1452">
            <v>6913.919</v>
          </cell>
          <cell r="AK1452">
            <v>0</v>
          </cell>
          <cell r="AL1452">
            <v>8694.176</v>
          </cell>
          <cell r="AM1452">
            <v>0</v>
          </cell>
        </row>
        <row r="1453">
          <cell r="I1453" t="str">
            <v>Большетирское НМ</v>
          </cell>
          <cell r="J1453" t="str">
            <v>Верхнетирский участок</v>
          </cell>
        </row>
        <row r="1453">
          <cell r="M1453" t="str">
            <v>ГС КП-33</v>
          </cell>
          <cell r="N1453" t="str">
            <v>ПНГ</v>
          </cell>
          <cell r="O1453" t="str">
            <v>тыс.м3</v>
          </cell>
          <cell r="P1453">
            <v>11533.645</v>
          </cell>
          <cell r="Q1453">
            <v>0</v>
          </cell>
          <cell r="R1453">
            <v>5578.134</v>
          </cell>
          <cell r="S1453">
            <v>0</v>
          </cell>
          <cell r="T1453">
            <v>15006.486</v>
          </cell>
          <cell r="U1453">
            <v>0</v>
          </cell>
          <cell r="V1453">
            <v>14999.805</v>
          </cell>
          <cell r="W1453">
            <v>0</v>
          </cell>
          <cell r="X1453">
            <v>14999.805</v>
          </cell>
          <cell r="Y1453">
            <v>0</v>
          </cell>
          <cell r="Z1453">
            <v>0</v>
          </cell>
          <cell r="AA1453">
            <v>0</v>
          </cell>
          <cell r="AB1453">
            <v>0</v>
          </cell>
          <cell r="AC1453">
            <v>0</v>
          </cell>
          <cell r="AD1453">
            <v>0</v>
          </cell>
          <cell r="AE1453">
            <v>0</v>
          </cell>
          <cell r="AF1453">
            <v>0</v>
          </cell>
          <cell r="AG1453">
            <v>0</v>
          </cell>
          <cell r="AH1453">
            <v>0</v>
          </cell>
          <cell r="AI1453">
            <v>0</v>
          </cell>
          <cell r="AJ1453">
            <v>0</v>
          </cell>
          <cell r="AK1453">
            <v>0</v>
          </cell>
          <cell r="AL1453">
            <v>0</v>
          </cell>
          <cell r="AM1453">
            <v>0</v>
          </cell>
        </row>
        <row r="1454">
          <cell r="I1454" t="str">
            <v>Большетирское НМ</v>
          </cell>
          <cell r="J1454" t="str">
            <v>Верхнетирский участок</v>
          </cell>
        </row>
        <row r="1454">
          <cell r="M1454" t="str">
            <v>ДНС ЯНГКМ</v>
          </cell>
          <cell r="N1454" t="str">
            <v>ПНГ</v>
          </cell>
          <cell r="O1454" t="str">
            <v>тыс.м3</v>
          </cell>
        </row>
        <row r="1454">
          <cell r="Q1454">
            <v>0</v>
          </cell>
          <cell r="R1454">
            <v>73.375</v>
          </cell>
          <cell r="S1454">
            <v>0</v>
          </cell>
          <cell r="T1454">
            <v>152.809</v>
          </cell>
          <cell r="U1454">
            <v>0</v>
          </cell>
        </row>
        <row r="1454">
          <cell r="W1454">
            <v>0</v>
          </cell>
        </row>
        <row r="1454">
          <cell r="Y1454">
            <v>0</v>
          </cell>
        </row>
        <row r="1454">
          <cell r="AA1454">
            <v>0</v>
          </cell>
        </row>
        <row r="1454">
          <cell r="AC1454">
            <v>0</v>
          </cell>
        </row>
        <row r="1454">
          <cell r="AE1454">
            <v>0</v>
          </cell>
        </row>
        <row r="1454">
          <cell r="AG1454">
            <v>0</v>
          </cell>
        </row>
        <row r="1454">
          <cell r="AI1454">
            <v>0</v>
          </cell>
        </row>
        <row r="1454">
          <cell r="AK1454">
            <v>0</v>
          </cell>
        </row>
        <row r="1454">
          <cell r="AM1454">
            <v>0</v>
          </cell>
        </row>
        <row r="1455">
          <cell r="I1455" t="str">
            <v>Маччобинское НГКМ</v>
          </cell>
          <cell r="J1455" t="str">
            <v>Мирнинский участок</v>
          </cell>
        </row>
        <row r="1455">
          <cell r="M1455" t="str">
            <v>БУОС 1 зав.№337-01</v>
          </cell>
          <cell r="N1455" t="str">
            <v>ПНГ</v>
          </cell>
          <cell r="O1455" t="str">
            <v>тыс.м3</v>
          </cell>
          <cell r="P1455">
            <v>20980.004</v>
          </cell>
        </row>
        <row r="1455">
          <cell r="R1455">
            <v>13463.531</v>
          </cell>
        </row>
        <row r="1455">
          <cell r="T1455">
            <v>11976.0222</v>
          </cell>
        </row>
        <row r="1455">
          <cell r="V1455">
            <v>23274.931</v>
          </cell>
        </row>
        <row r="1455">
          <cell r="X1455">
            <v>1897.711</v>
          </cell>
        </row>
        <row r="1455">
          <cell r="Z1455">
            <v>3886.52</v>
          </cell>
        </row>
        <row r="1455">
          <cell r="AB1455">
            <v>9131.739</v>
          </cell>
        </row>
        <row r="1455">
          <cell r="AD1455">
            <v>8711.464</v>
          </cell>
        </row>
        <row r="1455">
          <cell r="AF1455">
            <v>23389.275</v>
          </cell>
        </row>
        <row r="1455">
          <cell r="AH1455">
            <v>33259.447</v>
          </cell>
        </row>
        <row r="1455">
          <cell r="AJ1455">
            <v>21425.591</v>
          </cell>
        </row>
        <row r="1455">
          <cell r="AL1455">
            <v>26156.7</v>
          </cell>
        </row>
        <row r="1456">
          <cell r="I1456" t="str">
            <v>Маччобинское НГКМ</v>
          </cell>
          <cell r="J1456" t="str">
            <v>Мирнинский участок</v>
          </cell>
        </row>
        <row r="1456">
          <cell r="M1456" t="str">
            <v>БУОС 2 зав.№1396</v>
          </cell>
          <cell r="N1456" t="str">
            <v>ПНГ</v>
          </cell>
          <cell r="O1456" t="str">
            <v>тыс.м3</v>
          </cell>
        </row>
        <row r="1456">
          <cell r="V1456">
            <v>0</v>
          </cell>
        </row>
        <row r="1456">
          <cell r="X1456">
            <v>0</v>
          </cell>
        </row>
        <row r="1456">
          <cell r="Z1456">
            <v>14446.69</v>
          </cell>
        </row>
        <row r="1456">
          <cell r="AB1456">
            <v>12972.038</v>
          </cell>
        </row>
        <row r="1456">
          <cell r="AD1456">
            <v>16479.236</v>
          </cell>
        </row>
        <row r="1456">
          <cell r="AF1456">
            <v>14049.636</v>
          </cell>
        </row>
        <row r="1456">
          <cell r="AH1456">
            <v>26014.01</v>
          </cell>
        </row>
        <row r="1456">
          <cell r="AJ1456">
            <v>20993.383</v>
          </cell>
        </row>
        <row r="1456">
          <cell r="AL1456">
            <v>18003.972</v>
          </cell>
        </row>
        <row r="1457">
          <cell r="I1457" t="str">
            <v>Маччобинское НГКМ</v>
          </cell>
          <cell r="J1457" t="str">
            <v>Мирнинский участок</v>
          </cell>
        </row>
        <row r="1457">
          <cell r="M1457" t="str">
            <v>МБСНУ</v>
          </cell>
          <cell r="N1457" t="str">
            <v>ПНГ</v>
          </cell>
          <cell r="O1457" t="str">
            <v>тыс.м3</v>
          </cell>
        </row>
        <row r="1457">
          <cell r="V1457">
            <v>0</v>
          </cell>
        </row>
        <row r="1457">
          <cell r="X1457">
            <v>10.316</v>
          </cell>
        </row>
        <row r="1457">
          <cell r="Z1457">
            <v>12302.139</v>
          </cell>
        </row>
        <row r="1457">
          <cell r="AB1457">
            <v>14818.519</v>
          </cell>
        </row>
        <row r="1457">
          <cell r="AD1457">
            <v>16876.466</v>
          </cell>
        </row>
        <row r="1457">
          <cell r="AF1457">
            <v>18528.42</v>
          </cell>
        </row>
        <row r="1457">
          <cell r="AH1457">
            <v>27553.326</v>
          </cell>
        </row>
        <row r="1457">
          <cell r="AJ1457">
            <v>18157.518</v>
          </cell>
        </row>
        <row r="1457">
          <cell r="AL1457">
            <v>16511.031</v>
          </cell>
        </row>
        <row r="1458">
          <cell r="I1458" t="str">
            <v>Маччобинское НГКМ</v>
          </cell>
          <cell r="J1458" t="str">
            <v>Мирнинский участок</v>
          </cell>
        </row>
        <row r="1458">
          <cell r="M1458" t="str">
            <v>ПКИОС 1 зав.№715-01</v>
          </cell>
          <cell r="N1458" t="str">
            <v>ПНГ</v>
          </cell>
          <cell r="O1458" t="str">
            <v>тыс.м3</v>
          </cell>
          <cell r="P1458">
            <v>1228.145</v>
          </cell>
        </row>
        <row r="1458">
          <cell r="R1458">
            <v>1162.648</v>
          </cell>
        </row>
        <row r="1458">
          <cell r="T1458">
            <v>1632.118</v>
          </cell>
        </row>
        <row r="1458">
          <cell r="V1458">
            <v>3904.155</v>
          </cell>
        </row>
        <row r="1458">
          <cell r="X1458">
            <v>0</v>
          </cell>
        </row>
        <row r="1458">
          <cell r="Z1458">
            <v>0</v>
          </cell>
        </row>
        <row r="1458">
          <cell r="AB1458">
            <v>0</v>
          </cell>
        </row>
        <row r="1458">
          <cell r="AD1458">
            <v>0</v>
          </cell>
        </row>
        <row r="1458">
          <cell r="AF1458">
            <v>0</v>
          </cell>
        </row>
        <row r="1458">
          <cell r="AH1458">
            <v>0</v>
          </cell>
        </row>
        <row r="1458">
          <cell r="AJ1458">
            <v>0</v>
          </cell>
        </row>
        <row r="1458">
          <cell r="AL1458">
            <v>0</v>
          </cell>
        </row>
        <row r="1459">
          <cell r="I1459" t="str">
            <v>Маччобинское НГКМ</v>
          </cell>
          <cell r="J1459" t="str">
            <v>Мирнинский участок</v>
          </cell>
        </row>
        <row r="1459">
          <cell r="M1459" t="str">
            <v>ПКИОС 2 зав.№715-02</v>
          </cell>
          <cell r="N1459" t="str">
            <v>ПНГ</v>
          </cell>
          <cell r="O1459" t="str">
            <v>тыс.м3</v>
          </cell>
        </row>
        <row r="1459">
          <cell r="R1459">
            <v>907.575</v>
          </cell>
        </row>
        <row r="1459">
          <cell r="T1459" t="str">
            <v>897?433</v>
          </cell>
        </row>
        <row r="1459">
          <cell r="V1459">
            <v>3859.155</v>
          </cell>
        </row>
        <row r="1459">
          <cell r="X1459">
            <v>37.002</v>
          </cell>
        </row>
        <row r="1459">
          <cell r="Z1459">
            <v>1404.702</v>
          </cell>
        </row>
        <row r="1459">
          <cell r="AB1459">
            <v>1324.367</v>
          </cell>
        </row>
        <row r="1459">
          <cell r="AD1459">
            <v>1707.484</v>
          </cell>
        </row>
        <row r="1459">
          <cell r="AF1459">
            <v>1047.141</v>
          </cell>
        </row>
        <row r="1459">
          <cell r="AH1459">
            <v>0</v>
          </cell>
        </row>
        <row r="1459">
          <cell r="AJ1459">
            <v>0</v>
          </cell>
        </row>
        <row r="1459">
          <cell r="AL1459">
            <v>0</v>
          </cell>
        </row>
        <row r="1460">
          <cell r="I1460" t="str">
            <v>Мирнинское НГКМ</v>
          </cell>
          <cell r="J1460" t="str">
            <v>Мирнинский участок</v>
          </cell>
        </row>
        <row r="1460">
          <cell r="M1460" t="str">
            <v>ПКИОС 1 зав.№715-01</v>
          </cell>
          <cell r="N1460" t="str">
            <v>ПНГ</v>
          </cell>
          <cell r="O1460" t="str">
            <v>тыс.м3</v>
          </cell>
        </row>
        <row r="1460">
          <cell r="V1460">
            <v>0</v>
          </cell>
        </row>
        <row r="1460">
          <cell r="X1460">
            <v>0</v>
          </cell>
        </row>
        <row r="1460">
          <cell r="Z1460">
            <v>4238.614</v>
          </cell>
        </row>
        <row r="1460">
          <cell r="AB1460">
            <v>3031.894</v>
          </cell>
        </row>
        <row r="1460">
          <cell r="AD1460">
            <v>2806.613</v>
          </cell>
        </row>
        <row r="1460">
          <cell r="AF1460">
            <v>2607.188</v>
          </cell>
        </row>
        <row r="1460">
          <cell r="AH1460">
            <v>2836.597</v>
          </cell>
        </row>
        <row r="1460">
          <cell r="AJ1460">
            <v>4820.392</v>
          </cell>
        </row>
        <row r="1460">
          <cell r="AL1460">
            <v>3300.949</v>
          </cell>
        </row>
        <row r="1461">
          <cell r="I1461" t="str">
            <v>Мирнинское НГКМ</v>
          </cell>
          <cell r="J1461" t="str">
            <v>Мирнинский участок</v>
          </cell>
        </row>
        <row r="1461">
          <cell r="M1461" t="str">
            <v>ПКИОС 2 зав.№715-02</v>
          </cell>
          <cell r="N1461" t="str">
            <v>ПНГ</v>
          </cell>
          <cell r="O1461" t="str">
            <v>тыс.м3</v>
          </cell>
        </row>
        <row r="1461">
          <cell r="V1461">
            <v>0</v>
          </cell>
        </row>
        <row r="1461">
          <cell r="X1461">
            <v>0</v>
          </cell>
        </row>
        <row r="1461">
          <cell r="Z1461">
            <v>0</v>
          </cell>
        </row>
        <row r="1461">
          <cell r="AB1461">
            <v>0</v>
          </cell>
        </row>
        <row r="1461">
          <cell r="AD1461">
            <v>0</v>
          </cell>
        </row>
        <row r="1461">
          <cell r="AF1461">
            <v>0</v>
          </cell>
        </row>
        <row r="1461">
          <cell r="AH1461">
            <v>0</v>
          </cell>
        </row>
        <row r="1461">
          <cell r="AJ1461">
            <v>5392.11</v>
          </cell>
        </row>
        <row r="1461">
          <cell r="AL1461">
            <v>7958.216</v>
          </cell>
        </row>
        <row r="1462">
          <cell r="I1462" t="str">
            <v>Мирнинское НГКМ</v>
          </cell>
          <cell r="J1462" t="str">
            <v>Мирнинский участок</v>
          </cell>
        </row>
        <row r="1462">
          <cell r="M1462" t="str">
            <v>ПКИОС 3 зав.№_</v>
          </cell>
          <cell r="N1462" t="str">
            <v>ПНГ</v>
          </cell>
          <cell r="O1462" t="str">
            <v>тыс.м3</v>
          </cell>
        </row>
        <row r="1462">
          <cell r="V1462">
            <v>0</v>
          </cell>
        </row>
        <row r="1462">
          <cell r="X1462">
            <v>0</v>
          </cell>
        </row>
        <row r="1462">
          <cell r="Z1462">
            <v>0</v>
          </cell>
        </row>
        <row r="1462">
          <cell r="AB1462">
            <v>2450.975</v>
          </cell>
        </row>
        <row r="1462">
          <cell r="AD1462">
            <v>4596.125</v>
          </cell>
        </row>
        <row r="1462">
          <cell r="AF1462">
            <v>5541.631</v>
          </cell>
        </row>
        <row r="1462">
          <cell r="AH1462">
            <v>3671.29</v>
          </cell>
        </row>
        <row r="1462">
          <cell r="AJ1462">
            <v>4424.344</v>
          </cell>
        </row>
        <row r="1462">
          <cell r="AL1462">
            <v>4698.189</v>
          </cell>
        </row>
        <row r="1463">
          <cell r="I1463" t="str">
            <v>Мирнинское НГКМ</v>
          </cell>
          <cell r="J1463" t="str">
            <v>Мирнинский участок</v>
          </cell>
        </row>
        <row r="1463">
          <cell r="M1463" t="str">
            <v>УПН Мирнинский</v>
          </cell>
          <cell r="N1463" t="str">
            <v>ПНГ</v>
          </cell>
          <cell r="O1463" t="str">
            <v>тыс.м3</v>
          </cell>
        </row>
        <row r="1463">
          <cell r="V1463">
            <v>0</v>
          </cell>
        </row>
        <row r="1463">
          <cell r="X1463">
            <v>0</v>
          </cell>
        </row>
        <row r="1463">
          <cell r="Z1463">
            <v>0</v>
          </cell>
        </row>
        <row r="1463">
          <cell r="AB1463">
            <v>0</v>
          </cell>
        </row>
        <row r="1463">
          <cell r="AD1463">
            <v>0</v>
          </cell>
        </row>
        <row r="1463">
          <cell r="AF1463">
            <v>0</v>
          </cell>
        </row>
        <row r="1463">
          <cell r="AH1463">
            <v>0</v>
          </cell>
        </row>
        <row r="1463">
          <cell r="AJ1463">
            <v>0</v>
          </cell>
        </row>
        <row r="1463">
          <cell r="AL1463">
            <v>0</v>
          </cell>
        </row>
        <row r="1465">
          <cell r="J1465" t="str">
            <v>УТИЛИЗАЦИЯ ПНГ</v>
          </cell>
        </row>
        <row r="1466">
          <cell r="J1466" t="str">
            <v>k сжигания+все потери =</v>
          </cell>
          <cell r="K1466">
            <v>1</v>
          </cell>
        </row>
        <row r="1467">
          <cell r="J1467" t="str">
            <v>ЦДНГ – Ярактинский месторождение Ярактинское НГКМ</v>
          </cell>
        </row>
        <row r="1467">
          <cell r="L1467" t="str">
            <v>ЯНГКМ</v>
          </cell>
        </row>
        <row r="1467">
          <cell r="P1467">
            <v>0.260907132673379</v>
          </cell>
        </row>
        <row r="1467">
          <cell r="R1467">
            <v>0.141313540707776</v>
          </cell>
        </row>
        <row r="1467">
          <cell r="T1467">
            <v>0.265900641030063</v>
          </cell>
        </row>
        <row r="1467">
          <cell r="V1467">
            <v>0.173000480704771</v>
          </cell>
        </row>
        <row r="1467">
          <cell r="X1467">
            <v>0.392516063966452</v>
          </cell>
        </row>
        <row r="1467">
          <cell r="Z1467">
            <v>0.485092667662275</v>
          </cell>
        </row>
        <row r="1467">
          <cell r="AB1467">
            <v>0.650007808266838</v>
          </cell>
        </row>
        <row r="1467">
          <cell r="AD1467">
            <v>0.330285152335583</v>
          </cell>
        </row>
        <row r="1467">
          <cell r="AF1467">
            <v>0.142038249596645</v>
          </cell>
        </row>
        <row r="1467">
          <cell r="AH1467">
            <v>0.0734241052250503</v>
          </cell>
        </row>
        <row r="1467">
          <cell r="AJ1467">
            <v>0.0622036737824129</v>
          </cell>
        </row>
        <row r="1467">
          <cell r="AL1467">
            <v>0.0637417441444055</v>
          </cell>
        </row>
        <row r="1468">
          <cell r="J1468" t="str">
            <v>ЦДНГ – Аянский ЛУ Ярактинское НГКМ</v>
          </cell>
        </row>
        <row r="1468">
          <cell r="L1468" t="str">
            <v>Аянский УН (ЯНГКМ)</v>
          </cell>
        </row>
        <row r="1468">
          <cell r="P1468">
            <v>1</v>
          </cell>
        </row>
        <row r="1468">
          <cell r="R1468">
            <v>1</v>
          </cell>
        </row>
        <row r="1468">
          <cell r="T1468">
            <v>1</v>
          </cell>
        </row>
        <row r="1468">
          <cell r="V1468">
            <v>0.999999976303313</v>
          </cell>
        </row>
        <row r="1468">
          <cell r="X1468">
            <v>0.36335316638229</v>
          </cell>
        </row>
        <row r="1468">
          <cell r="Z1468">
            <v>0.357461701152081</v>
          </cell>
        </row>
        <row r="1468">
          <cell r="AB1468">
            <v>0.680067134764936</v>
          </cell>
        </row>
        <row r="1468">
          <cell r="AD1468">
            <v>0.313057079520482</v>
          </cell>
        </row>
        <row r="1468">
          <cell r="AF1468">
            <v>0.556581885808222</v>
          </cell>
        </row>
        <row r="1468">
          <cell r="AH1468">
            <v>0.293314284073136</v>
          </cell>
        </row>
        <row r="1468">
          <cell r="AJ1468">
            <v>0.295528867036504</v>
          </cell>
        </row>
        <row r="1468">
          <cell r="AL1468">
            <v>0.297293070799737</v>
          </cell>
        </row>
        <row r="1469">
          <cell r="J1469" t="str">
            <v>ЦДНГ – Марковское НГКМ</v>
          </cell>
        </row>
        <row r="1469">
          <cell r="L1469" t="str">
            <v>МНГКМ</v>
          </cell>
        </row>
        <row r="1469">
          <cell r="P1469">
            <v>0.987352812312111</v>
          </cell>
        </row>
        <row r="1469">
          <cell r="R1469">
            <v>0.99199836490905</v>
          </cell>
        </row>
        <row r="1469">
          <cell r="T1469">
            <v>0.983361381174522</v>
          </cell>
        </row>
        <row r="1469">
          <cell r="V1469">
            <v>0.970325675709093</v>
          </cell>
        </row>
        <row r="1469">
          <cell r="X1469">
            <v>0.989556835030418</v>
          </cell>
        </row>
        <row r="1469">
          <cell r="Z1469">
            <v>0.988822324798092</v>
          </cell>
        </row>
        <row r="1469">
          <cell r="AB1469">
            <v>0.988081919502977</v>
          </cell>
        </row>
        <row r="1469">
          <cell r="AD1469">
            <v>0.987288882692789</v>
          </cell>
        </row>
        <row r="1469">
          <cell r="AF1469">
            <v>0.992693547915713</v>
          </cell>
        </row>
        <row r="1469">
          <cell r="AH1469">
            <v>0.995045504444562</v>
          </cell>
        </row>
        <row r="1469">
          <cell r="AJ1469">
            <v>0.995633620756311</v>
          </cell>
        </row>
        <row r="1469">
          <cell r="AL1469">
            <v>0.99541432413517</v>
          </cell>
        </row>
        <row r="1470">
          <cell r="J1470" t="str">
            <v>ЦДНГ – Даниловское НГКМ</v>
          </cell>
        </row>
        <row r="1470">
          <cell r="L1470" t="str">
            <v>ДНГКМ</v>
          </cell>
        </row>
        <row r="1470">
          <cell r="P1470">
            <v>0.185734374757182</v>
          </cell>
        </row>
        <row r="1470">
          <cell r="R1470">
            <v>0.160706997127926</v>
          </cell>
        </row>
        <row r="1470">
          <cell r="T1470">
            <v>0.703661296568341</v>
          </cell>
        </row>
        <row r="1470">
          <cell r="V1470">
            <v>0.251741922326272</v>
          </cell>
        </row>
        <row r="1470">
          <cell r="X1470">
            <v>0.0163450122664448</v>
          </cell>
        </row>
        <row r="1470">
          <cell r="Z1470">
            <v>0.00813654773899524</v>
          </cell>
        </row>
        <row r="1470">
          <cell r="AB1470">
            <v>0.0119887192672399</v>
          </cell>
        </row>
        <row r="1470">
          <cell r="AD1470">
            <v>0.141950476418247</v>
          </cell>
        </row>
        <row r="1470">
          <cell r="AF1470">
            <v>0.0330611159887357</v>
          </cell>
        </row>
        <row r="1470">
          <cell r="AH1470">
            <v>0.0157185089047516</v>
          </cell>
        </row>
        <row r="1470">
          <cell r="AJ1470">
            <v>0.0785531970151541</v>
          </cell>
        </row>
        <row r="1470">
          <cell r="AL1470">
            <v>0.0292331622322745</v>
          </cell>
        </row>
        <row r="1471">
          <cell r="J1471" t="str">
            <v>ЦДНГ – Аянский УН Западно-Аянское НГКМ</v>
          </cell>
        </row>
        <row r="1471">
          <cell r="L1471" t="str">
            <v>Аянский УН (ЗАНГКМ)</v>
          </cell>
        </row>
        <row r="1471">
          <cell r="P1471">
            <v>0.999095340355709</v>
          </cell>
        </row>
        <row r="1471">
          <cell r="R1471">
            <v>0.998470943399262</v>
          </cell>
        </row>
        <row r="1471">
          <cell r="T1471">
            <v>0.998544049661411</v>
          </cell>
        </row>
        <row r="1471">
          <cell r="V1471">
            <v>0.999346389291267</v>
          </cell>
        </row>
        <row r="1471">
          <cell r="X1471">
            <v>0.854957473411663</v>
          </cell>
        </row>
        <row r="1471">
          <cell r="Z1471">
            <v>0.845890998873693</v>
          </cell>
        </row>
        <row r="1471">
          <cell r="AB1471">
            <v>0.981525151740305</v>
          </cell>
        </row>
        <row r="1471">
          <cell r="AD1471">
            <v>0.845899237392584</v>
          </cell>
        </row>
        <row r="1471">
          <cell r="AF1471">
            <v>0.923963534031596</v>
          </cell>
        </row>
        <row r="1471">
          <cell r="AH1471">
            <v>0.755188124015663</v>
          </cell>
        </row>
        <row r="1471">
          <cell r="AJ1471">
            <v>0.818212192724347</v>
          </cell>
        </row>
        <row r="1471">
          <cell r="AL1471">
            <v>0.723827506412532</v>
          </cell>
        </row>
        <row r="1472">
          <cell r="J1472" t="str">
            <v>ЦДНГ – Аянское месторождение Западно-Аянское НГКМ</v>
          </cell>
        </row>
        <row r="1472">
          <cell r="L1472" t="str">
            <v>Аянское месторождение (ЗАЯНГКМ)</v>
          </cell>
        </row>
        <row r="1472">
          <cell r="P1472">
            <v>1.00000676532515</v>
          </cell>
        </row>
        <row r="1472">
          <cell r="R1472">
            <v>0.999247463953523</v>
          </cell>
        </row>
        <row r="1472">
          <cell r="T1472">
            <v>0.998795319854589</v>
          </cell>
        </row>
        <row r="1472">
          <cell r="V1472">
            <v>1</v>
          </cell>
        </row>
        <row r="1472">
          <cell r="X1472">
            <v>1</v>
          </cell>
        </row>
        <row r="1472">
          <cell r="Z1472">
            <v>1</v>
          </cell>
        </row>
        <row r="1472">
          <cell r="AB1472">
            <v>1</v>
          </cell>
        </row>
        <row r="1472">
          <cell r="AD1472">
            <v>1</v>
          </cell>
        </row>
        <row r="1472">
          <cell r="AF1472">
            <v>1</v>
          </cell>
        </row>
        <row r="1472">
          <cell r="AH1472">
            <v>1</v>
          </cell>
        </row>
        <row r="1472">
          <cell r="AJ1472">
            <v>1</v>
          </cell>
        </row>
        <row r="1472">
          <cell r="AL1472">
            <v>0.87471825630724</v>
          </cell>
        </row>
        <row r="1473">
          <cell r="J1473" t="str">
            <v>ЦДНГ – Аянский (Западный) УН Ярактинское НГКМ</v>
          </cell>
        </row>
        <row r="1473">
          <cell r="L1473" t="str">
            <v>Аянский (Западный) УН (ЯНГКМ)</v>
          </cell>
        </row>
        <row r="1473">
          <cell r="P1473">
            <v>0.0838071443628341</v>
          </cell>
        </row>
        <row r="1473">
          <cell r="R1473">
            <v>0.0720889857775793</v>
          </cell>
        </row>
        <row r="1473">
          <cell r="T1473">
            <v>0.043482489028605</v>
          </cell>
        </row>
        <row r="1473">
          <cell r="V1473">
            <v>0.0970188942555832</v>
          </cell>
        </row>
        <row r="1473">
          <cell r="X1473">
            <v>0.192682840066432</v>
          </cell>
        </row>
        <row r="1473">
          <cell r="Z1473">
            <v>0.198432931181662</v>
          </cell>
        </row>
        <row r="1473">
          <cell r="AB1473">
            <v>0.196240913798511</v>
          </cell>
        </row>
        <row r="1473">
          <cell r="AD1473">
            <v>0.196443229683724</v>
          </cell>
        </row>
        <row r="1473">
          <cell r="AF1473">
            <v>0.196834282377941</v>
          </cell>
        </row>
        <row r="1473">
          <cell r="AH1473">
            <v>0.198450478118889</v>
          </cell>
        </row>
        <row r="1473">
          <cell r="AJ1473">
            <v>0.152867331733275</v>
          </cell>
        </row>
        <row r="1473">
          <cell r="AL1473">
            <v>0.0373295613096313</v>
          </cell>
        </row>
        <row r="1474">
          <cell r="J1474" t="str">
            <v>ЦДНГ – Западно-Ярактинский УН (Токминское НГКМ)</v>
          </cell>
        </row>
        <row r="1474">
          <cell r="L1474" t="str">
            <v>Западно-Ярактинский УН (ТНГКМ)</v>
          </cell>
        </row>
        <row r="1474">
          <cell r="P1474">
            <v>0</v>
          </cell>
        </row>
        <row r="1474">
          <cell r="R1474">
            <v>0</v>
          </cell>
        </row>
        <row r="1474">
          <cell r="T1474">
            <v>0</v>
          </cell>
        </row>
        <row r="1474">
          <cell r="V1474">
            <v>0</v>
          </cell>
        </row>
        <row r="1474">
          <cell r="X1474">
            <v>0</v>
          </cell>
        </row>
        <row r="1474">
          <cell r="Z1474">
            <v>0</v>
          </cell>
        </row>
        <row r="1474">
          <cell r="AB1474">
            <v>0</v>
          </cell>
        </row>
        <row r="1474">
          <cell r="AD1474">
            <v>0</v>
          </cell>
        </row>
        <row r="1474">
          <cell r="AF1474">
            <v>0</v>
          </cell>
        </row>
        <row r="1474">
          <cell r="AH1474">
            <v>0</v>
          </cell>
        </row>
        <row r="1474">
          <cell r="AJ1474">
            <v>0</v>
          </cell>
        </row>
        <row r="1474">
          <cell r="AL1474">
            <v>0</v>
          </cell>
        </row>
        <row r="1475">
          <cell r="J1475" t="str">
            <v>ЦДНГ – Западно-Ярактинский участок Ичединское НМ</v>
          </cell>
        </row>
        <row r="1475">
          <cell r="L1475" t="str">
            <v>Западно-Ярактинский УН (ИНМ)</v>
          </cell>
        </row>
        <row r="1475">
          <cell r="P1475">
            <v>0.609540210289466</v>
          </cell>
        </row>
        <row r="1475">
          <cell r="R1475">
            <v>0.713467701287246</v>
          </cell>
        </row>
        <row r="1475">
          <cell r="T1475">
            <v>0.420980583438401</v>
          </cell>
        </row>
        <row r="1475">
          <cell r="V1475">
            <v>0.737097937843239</v>
          </cell>
        </row>
        <row r="1475">
          <cell r="X1475">
            <v>0.399342944061587</v>
          </cell>
        </row>
        <row r="1475">
          <cell r="Z1475">
            <v>0.0601077739462166</v>
          </cell>
        </row>
        <row r="1475">
          <cell r="AB1475">
            <v>0.000769997696659158</v>
          </cell>
        </row>
        <row r="1475">
          <cell r="AD1475">
            <v>0.14369721446007</v>
          </cell>
        </row>
        <row r="1475">
          <cell r="AF1475">
            <v>0.230365896735019</v>
          </cell>
        </row>
        <row r="1475">
          <cell r="AH1475">
            <v>0.0990338866529775</v>
          </cell>
        </row>
        <row r="1475">
          <cell r="AJ1475">
            <v>0.000769976477452887</v>
          </cell>
        </row>
        <row r="1475">
          <cell r="AL1475">
            <v>0.000770049672072489</v>
          </cell>
        </row>
        <row r="1476">
          <cell r="J1476" t="str">
            <v>ЦДНГ – Верхнетирский УН (Ичединское НМ)</v>
          </cell>
        </row>
        <row r="1476">
          <cell r="L1476" t="str">
            <v>Верхнетирский УН (ИНМ)</v>
          </cell>
        </row>
        <row r="1476">
          <cell r="P1476">
            <v>1</v>
          </cell>
        </row>
        <row r="1476">
          <cell r="R1476">
            <v>1</v>
          </cell>
        </row>
        <row r="1476">
          <cell r="T1476">
            <v>0.560202247889555</v>
          </cell>
        </row>
        <row r="1476">
          <cell r="V1476">
            <v>0.0837226437729436</v>
          </cell>
        </row>
        <row r="1476">
          <cell r="X1476">
            <v>0.00077001309895629</v>
          </cell>
        </row>
        <row r="1476">
          <cell r="Z1476">
            <v>0.0368417828988551</v>
          </cell>
        </row>
        <row r="1476">
          <cell r="AB1476">
            <v>0.0452831130433294</v>
          </cell>
        </row>
        <row r="1476">
          <cell r="AD1476">
            <v>0.727473215354867</v>
          </cell>
        </row>
        <row r="1476">
          <cell r="AF1476">
            <v>0.253502662538651</v>
          </cell>
        </row>
        <row r="1476">
          <cell r="AH1476">
            <v>0.0255812879439483</v>
          </cell>
        </row>
        <row r="1476">
          <cell r="AJ1476">
            <v>0.0519573632431216</v>
          </cell>
        </row>
        <row r="1476">
          <cell r="AL1476">
            <v>0.0505050057826602</v>
          </cell>
        </row>
        <row r="1477">
          <cell r="J1477" t="str">
            <v>ЦДНГ – Верхнетирский УН (Большетирское НМ)</v>
          </cell>
        </row>
        <row r="1477">
          <cell r="L1477" t="str">
            <v>Верхнетирский УН (БНМ)</v>
          </cell>
        </row>
        <row r="1477">
          <cell r="P1477">
            <v>0.925787042779056</v>
          </cell>
        </row>
        <row r="1477">
          <cell r="R1477">
            <v>0.98544438356211</v>
          </cell>
        </row>
        <row r="1477">
          <cell r="T1477">
            <v>0.995942849464163</v>
          </cell>
        </row>
        <row r="1477">
          <cell r="V1477">
            <v>0.794318475587916</v>
          </cell>
        </row>
        <row r="1477">
          <cell r="X1477">
            <v>0.959178301008848</v>
          </cell>
        </row>
        <row r="1477">
          <cell r="Z1477">
            <v>0.738934997450404</v>
          </cell>
        </row>
        <row r="1477">
          <cell r="AB1477">
            <v>0.770666829573418</v>
          </cell>
        </row>
        <row r="1477">
          <cell r="AD1477">
            <v>0.989631524112201</v>
          </cell>
        </row>
        <row r="1477">
          <cell r="AF1477">
            <v>0.989216502187298</v>
          </cell>
        </row>
        <row r="1477">
          <cell r="AH1477">
            <v>0.68829868344137</v>
          </cell>
        </row>
        <row r="1477">
          <cell r="AJ1477">
            <v>0.685483083718018</v>
          </cell>
        </row>
        <row r="1477">
          <cell r="AL1477">
            <v>0.692073304670877</v>
          </cell>
        </row>
        <row r="1478">
          <cell r="J1478" t="str">
            <v>ЦДНГ – Большетирский ЛУ (Большетирское НМ)</v>
          </cell>
        </row>
        <row r="1478">
          <cell r="L1478" t="str">
            <v>Большетирский УН (БНМ)</v>
          </cell>
        </row>
        <row r="1478">
          <cell r="P1478">
            <v>0</v>
          </cell>
        </row>
        <row r="1478">
          <cell r="R1478">
            <v>0</v>
          </cell>
        </row>
        <row r="1478">
          <cell r="T1478">
            <v>0</v>
          </cell>
        </row>
        <row r="1478">
          <cell r="V1478">
            <v>0</v>
          </cell>
        </row>
        <row r="1478">
          <cell r="X1478">
            <v>0</v>
          </cell>
        </row>
        <row r="1478">
          <cell r="Z1478">
            <v>0</v>
          </cell>
        </row>
        <row r="1478">
          <cell r="AB1478">
            <v>0</v>
          </cell>
        </row>
        <row r="1478">
          <cell r="AD1478">
            <v>0</v>
          </cell>
        </row>
        <row r="1478">
          <cell r="AF1478">
            <v>0</v>
          </cell>
        </row>
        <row r="1478">
          <cell r="AH1478">
            <v>0</v>
          </cell>
        </row>
        <row r="1478">
          <cell r="AJ1478">
            <v>0</v>
          </cell>
        </row>
        <row r="1478">
          <cell r="AL1478">
            <v>0</v>
          </cell>
        </row>
        <row r="1479">
          <cell r="J1479" t="str">
            <v>ЦДНГ – Средненепский ЛУ</v>
          </cell>
        </row>
        <row r="1479">
          <cell r="L1479" t="str">
            <v>Средненепский УН</v>
          </cell>
        </row>
        <row r="1479">
          <cell r="P1479">
            <v>0</v>
          </cell>
        </row>
        <row r="1479">
          <cell r="R1479">
            <v>0</v>
          </cell>
        </row>
        <row r="1479">
          <cell r="T1479">
            <v>0</v>
          </cell>
        </row>
        <row r="1479">
          <cell r="V1479">
            <v>0</v>
          </cell>
        </row>
        <row r="1479">
          <cell r="X1479">
            <v>0</v>
          </cell>
        </row>
        <row r="1479">
          <cell r="Z1479">
            <v>0</v>
          </cell>
        </row>
        <row r="1479">
          <cell r="AB1479">
            <v>0</v>
          </cell>
        </row>
        <row r="1479">
          <cell r="AD1479">
            <v>0</v>
          </cell>
        </row>
        <row r="1479">
          <cell r="AF1479">
            <v>0</v>
          </cell>
        </row>
        <row r="1479">
          <cell r="AH1479">
            <v>0</v>
          </cell>
        </row>
        <row r="1479">
          <cell r="AJ1479">
            <v>0</v>
          </cell>
        </row>
        <row r="1479">
          <cell r="AL1479">
            <v>0</v>
          </cell>
        </row>
        <row r="1480">
          <cell r="J1480" t="str">
            <v>ЦДНГ – Верхненепский ЛУ</v>
          </cell>
        </row>
        <row r="1480">
          <cell r="L1480" t="str">
            <v>Верхненепский УН</v>
          </cell>
        </row>
        <row r="1480">
          <cell r="P1480">
            <v>0</v>
          </cell>
        </row>
        <row r="1480">
          <cell r="R1480">
            <v>0</v>
          </cell>
        </row>
        <row r="1480">
          <cell r="T1480">
            <v>0</v>
          </cell>
        </row>
        <row r="1480">
          <cell r="V1480">
            <v>0</v>
          </cell>
        </row>
        <row r="1480">
          <cell r="X1480">
            <v>0</v>
          </cell>
        </row>
        <row r="1480">
          <cell r="Z1480">
            <v>0</v>
          </cell>
        </row>
        <row r="1480">
          <cell r="AB1480">
            <v>0</v>
          </cell>
        </row>
        <row r="1480">
          <cell r="AD1480">
            <v>0</v>
          </cell>
        </row>
        <row r="1480">
          <cell r="AF1480">
            <v>0</v>
          </cell>
        </row>
        <row r="1480">
          <cell r="AH1480">
            <v>0</v>
          </cell>
        </row>
        <row r="1480">
          <cell r="AJ1480">
            <v>0</v>
          </cell>
        </row>
        <row r="1480">
          <cell r="AL1480">
            <v>0</v>
          </cell>
        </row>
        <row r="1481">
          <cell r="J1481" t="str">
            <v>ЦДНГ – Верхненепский (Северный) ЛУ</v>
          </cell>
        </row>
        <row r="1481">
          <cell r="L1481" t="str">
            <v>Верхненепский (Северный) УН</v>
          </cell>
        </row>
        <row r="1481">
          <cell r="P1481">
            <v>0</v>
          </cell>
        </row>
        <row r="1481">
          <cell r="R1481">
            <v>0</v>
          </cell>
        </row>
        <row r="1481">
          <cell r="T1481">
            <v>0</v>
          </cell>
        </row>
        <row r="1481">
          <cell r="V1481">
            <v>0</v>
          </cell>
        </row>
        <row r="1481">
          <cell r="X1481">
            <v>0</v>
          </cell>
        </row>
        <row r="1481">
          <cell r="Z1481">
            <v>0</v>
          </cell>
        </row>
        <row r="1481">
          <cell r="AB1481">
            <v>0</v>
          </cell>
        </row>
        <row r="1481">
          <cell r="AD1481">
            <v>0</v>
          </cell>
        </row>
        <row r="1481">
          <cell r="AF1481">
            <v>0</v>
          </cell>
        </row>
        <row r="1481">
          <cell r="AH1481">
            <v>0</v>
          </cell>
        </row>
        <row r="1481">
          <cell r="AJ1481">
            <v>0</v>
          </cell>
        </row>
        <row r="1481">
          <cell r="AL1481">
            <v>0</v>
          </cell>
        </row>
        <row r="1482">
          <cell r="J1482" t="str">
            <v>ЦДНГ – Мирнинский УН Маччобинское НГКМ</v>
          </cell>
        </row>
        <row r="1482">
          <cell r="L1482" t="str">
            <v>Мирнинский УН (МНГКМ)</v>
          </cell>
        </row>
        <row r="1482">
          <cell r="P1482">
            <v>0.990231830939009</v>
          </cell>
        </row>
        <row r="1482">
          <cell r="R1482">
            <v>0.688645501602279</v>
          </cell>
        </row>
        <row r="1482">
          <cell r="T1482">
            <v>0.68551616512712</v>
          </cell>
        </row>
        <row r="1482">
          <cell r="V1482">
            <v>0.989957009624692</v>
          </cell>
        </row>
        <row r="1482">
          <cell r="X1482">
            <v>0.777776001406886</v>
          </cell>
        </row>
        <row r="1482">
          <cell r="Z1482">
            <v>0.976243071390758</v>
          </cell>
        </row>
        <row r="1482">
          <cell r="AB1482">
            <v>0.979419159750357</v>
          </cell>
        </row>
        <row r="1482">
          <cell r="AD1482">
            <v>0.981971313938713</v>
          </cell>
        </row>
        <row r="1482">
          <cell r="AF1482">
            <v>0.986509010940019</v>
          </cell>
        </row>
        <row r="1482">
          <cell r="AH1482">
            <v>0.991507244189434</v>
          </cell>
        </row>
        <row r="1482">
          <cell r="AJ1482">
            <v>0.988258277579993</v>
          </cell>
        </row>
        <row r="1482">
          <cell r="AL1482">
            <v>0.987890421679853</v>
          </cell>
        </row>
        <row r="1483">
          <cell r="J1483" t="str">
            <v>ЦДНГ – Мирнинский УН Мирнинское НГКМ</v>
          </cell>
        </row>
        <row r="1483">
          <cell r="P1483">
            <v>0</v>
          </cell>
        </row>
        <row r="1483">
          <cell r="R1483">
            <v>0</v>
          </cell>
        </row>
        <row r="1483">
          <cell r="T1483">
            <v>0</v>
          </cell>
        </row>
        <row r="1483">
          <cell r="V1483">
            <v>0</v>
          </cell>
        </row>
        <row r="1483">
          <cell r="X1483">
            <v>0</v>
          </cell>
        </row>
        <row r="1483">
          <cell r="Z1483">
            <v>0.996473868781844</v>
          </cell>
        </row>
        <row r="1483">
          <cell r="AB1483">
            <v>0.986506877176582</v>
          </cell>
        </row>
        <row r="1483">
          <cell r="AD1483">
            <v>0.989971030988712</v>
          </cell>
        </row>
        <row r="1483">
          <cell r="AF1483">
            <v>0.99088099959195</v>
          </cell>
        </row>
        <row r="1483">
          <cell r="AH1483">
            <v>0.988607734528012</v>
          </cell>
        </row>
        <row r="1483">
          <cell r="AJ1483">
            <v>0.99086172448871</v>
          </cell>
        </row>
        <row r="1483">
          <cell r="AL1483">
            <v>0.99161165528743</v>
          </cell>
        </row>
        <row r="1484">
          <cell r="J1484" t="str">
            <v>ЦДНГ – Пайгинский ЛУ</v>
          </cell>
        </row>
        <row r="1484">
          <cell r="L1484" t="str">
            <v>Пайгинский ЛУ</v>
          </cell>
        </row>
        <row r="1484">
          <cell r="P1484">
            <v>0</v>
          </cell>
        </row>
        <row r="1484">
          <cell r="R1484">
            <v>0</v>
          </cell>
        </row>
        <row r="1484">
          <cell r="T1484">
            <v>0</v>
          </cell>
        </row>
        <row r="1484">
          <cell r="V1484">
            <v>0</v>
          </cell>
        </row>
        <row r="1484">
          <cell r="X1484">
            <v>0</v>
          </cell>
        </row>
        <row r="1484">
          <cell r="Z1484">
            <v>0</v>
          </cell>
        </row>
        <row r="1484">
          <cell r="AB1484">
            <v>0</v>
          </cell>
        </row>
        <row r="1484">
          <cell r="AD1484">
            <v>0</v>
          </cell>
        </row>
        <row r="1484">
          <cell r="AF1484">
            <v>0</v>
          </cell>
        </row>
        <row r="1484">
          <cell r="AH1484">
            <v>0</v>
          </cell>
        </row>
        <row r="1484">
          <cell r="AJ1484">
            <v>0</v>
          </cell>
        </row>
        <row r="1484">
          <cell r="AL1484">
            <v>0</v>
          </cell>
        </row>
        <row r="1485">
          <cell r="J1485" t="str">
            <v>ЦДНГ – Северо-Могдинский (м-ие им. Синявского)</v>
          </cell>
        </row>
        <row r="1485">
          <cell r="L1485" t="str">
            <v>Северо-Могдинский УН (м-ие им. Синявского)</v>
          </cell>
        </row>
        <row r="1485">
          <cell r="P1485">
            <v>1</v>
          </cell>
        </row>
        <row r="1485">
          <cell r="R1485">
            <v>1</v>
          </cell>
        </row>
        <row r="1485">
          <cell r="T1485">
            <v>1</v>
          </cell>
        </row>
        <row r="1485">
          <cell r="V1485">
            <v>0</v>
          </cell>
        </row>
        <row r="1485">
          <cell r="X1485">
            <v>0</v>
          </cell>
        </row>
        <row r="1485">
          <cell r="Z1485">
            <v>0</v>
          </cell>
        </row>
        <row r="1485">
          <cell r="AB1485">
            <v>0</v>
          </cell>
        </row>
        <row r="1485">
          <cell r="AD1485">
            <v>0</v>
          </cell>
        </row>
        <row r="1485">
          <cell r="AF1485">
            <v>0</v>
          </cell>
        </row>
        <row r="1485">
          <cell r="AH1485">
            <v>0</v>
          </cell>
        </row>
        <row r="1485">
          <cell r="AJ1485">
            <v>0</v>
          </cell>
        </row>
        <row r="1485">
          <cell r="AL1485">
            <v>0</v>
          </cell>
        </row>
        <row r="1486">
          <cell r="J1486" t="str">
            <v>ЦДНГ – Иктехский УН</v>
          </cell>
        </row>
        <row r="1486">
          <cell r="L1486" t="str">
            <v>Иктехский УН</v>
          </cell>
        </row>
        <row r="1486">
          <cell r="P1486">
            <v>0</v>
          </cell>
        </row>
        <row r="1486">
          <cell r="R1486">
            <v>0</v>
          </cell>
        </row>
        <row r="1486">
          <cell r="T1486">
            <v>0</v>
          </cell>
        </row>
        <row r="1486">
          <cell r="V1486">
            <v>0</v>
          </cell>
        </row>
        <row r="1486">
          <cell r="X1486">
            <v>0</v>
          </cell>
        </row>
        <row r="1486">
          <cell r="Z1486">
            <v>0</v>
          </cell>
        </row>
        <row r="1486">
          <cell r="AB1486">
            <v>0</v>
          </cell>
        </row>
        <row r="1486">
          <cell r="AD1486">
            <v>0</v>
          </cell>
        </row>
        <row r="1486">
          <cell r="AF1486">
            <v>0</v>
          </cell>
        </row>
        <row r="1486">
          <cell r="AH1486">
            <v>0</v>
          </cell>
        </row>
        <row r="1486">
          <cell r="AJ1486">
            <v>0</v>
          </cell>
        </row>
        <row r="1486">
          <cell r="AL1486">
            <v>1</v>
          </cell>
        </row>
        <row r="1487">
          <cell r="J1487" t="str">
            <v>ЦДНГ – Кийский УН</v>
          </cell>
        </row>
        <row r="1487">
          <cell r="L1487" t="str">
            <v>Кийский УН (Ярактинское НГКМ)</v>
          </cell>
        </row>
        <row r="1487">
          <cell r="P1487">
            <v>0</v>
          </cell>
        </row>
        <row r="1487">
          <cell r="R1487">
            <v>0</v>
          </cell>
        </row>
        <row r="1487">
          <cell r="T1487">
            <v>0</v>
          </cell>
        </row>
        <row r="1487">
          <cell r="V1487">
            <v>0</v>
          </cell>
        </row>
        <row r="1487">
          <cell r="X1487">
            <v>0</v>
          </cell>
        </row>
        <row r="1487">
          <cell r="Z1487">
            <v>0</v>
          </cell>
        </row>
        <row r="1487">
          <cell r="AB1487">
            <v>0</v>
          </cell>
        </row>
        <row r="1487">
          <cell r="AD1487">
            <v>0</v>
          </cell>
        </row>
        <row r="1487">
          <cell r="AF1487">
            <v>0</v>
          </cell>
        </row>
        <row r="1487">
          <cell r="AH1487">
            <v>0</v>
          </cell>
        </row>
        <row r="1487">
          <cell r="AJ1487">
            <v>0</v>
          </cell>
        </row>
        <row r="1487">
          <cell r="AL1487">
            <v>0</v>
          </cell>
        </row>
        <row r="1488">
          <cell r="J1488" t="str">
            <v>ООО "ИНК"</v>
          </cell>
        </row>
        <row r="1488">
          <cell r="P1488">
            <v>0.521692994132447</v>
          </cell>
        </row>
        <row r="1488">
          <cell r="R1488">
            <v>0.579639772593316</v>
          </cell>
        </row>
        <row r="1488">
          <cell r="T1488">
            <v>0.625449149122833</v>
          </cell>
        </row>
        <row r="1488">
          <cell r="V1488">
            <v>0.439673350329837</v>
          </cell>
        </row>
        <row r="1488">
          <cell r="X1488">
            <v>0.523534805607331</v>
          </cell>
        </row>
        <row r="1488">
          <cell r="Z1488">
            <v>0.501397824609277</v>
          </cell>
        </row>
        <row r="1488">
          <cell r="AB1488">
            <v>0.578795063514858</v>
          </cell>
        </row>
        <row r="1488">
          <cell r="AD1488">
            <v>0.653306682158209</v>
          </cell>
        </row>
        <row r="1488">
          <cell r="AF1488">
            <v>0.457593270126641</v>
          </cell>
        </row>
        <row r="1488">
          <cell r="AH1488">
            <v>0.301617799980525</v>
          </cell>
        </row>
        <row r="1488">
          <cell r="AJ1488">
            <v>0.311684494168321</v>
          </cell>
        </row>
        <row r="1488">
          <cell r="AL1488">
            <v>0.328977012504417</v>
          </cell>
        </row>
        <row r="1489">
          <cell r="J1489" t="str">
            <v>Западно-Аянское НГКМ</v>
          </cell>
        </row>
        <row r="1489">
          <cell r="L1489" t="str">
            <v>ЗАНГКМ</v>
          </cell>
        </row>
        <row r="1489">
          <cell r="P1489">
            <v>0.999107802450267</v>
          </cell>
        </row>
        <row r="1489">
          <cell r="R1489">
            <v>0.998479495483573</v>
          </cell>
        </row>
        <row r="1489">
          <cell r="T1489">
            <v>0.998546397849151</v>
          </cell>
        </row>
        <row r="1489">
          <cell r="V1489">
            <v>0.99935444116786</v>
          </cell>
        </row>
        <row r="1489">
          <cell r="X1489">
            <v>0.857445722793124</v>
          </cell>
        </row>
        <row r="1489">
          <cell r="Z1489">
            <v>0.848712391370344</v>
          </cell>
        </row>
        <row r="1489">
          <cell r="AB1489">
            <v>0.981855639223162</v>
          </cell>
        </row>
        <row r="1489">
          <cell r="AD1489">
            <v>0.84929725298686</v>
          </cell>
        </row>
        <row r="1489">
          <cell r="AF1489">
            <v>0.925724750768669</v>
          </cell>
        </row>
        <row r="1489">
          <cell r="AH1489">
            <v>0.761008703560346</v>
          </cell>
        </row>
        <row r="1489">
          <cell r="AJ1489">
            <v>0.822786657325892</v>
          </cell>
        </row>
        <row r="1489">
          <cell r="AL1489">
            <v>0.727805977957041</v>
          </cell>
        </row>
        <row r="1490">
          <cell r="J1490" t="str">
            <v>Ярактинское НГКМ</v>
          </cell>
        </row>
        <row r="1490">
          <cell r="P1490">
            <v>0.334325067014929</v>
          </cell>
        </row>
        <row r="1490">
          <cell r="R1490">
            <v>0.264082501029176</v>
          </cell>
        </row>
        <row r="1490">
          <cell r="T1490">
            <v>0.288908439368946</v>
          </cell>
        </row>
        <row r="1490">
          <cell r="V1490">
            <v>0.291029056919858</v>
          </cell>
        </row>
        <row r="1490">
          <cell r="X1490">
            <v>0.311141012826542</v>
          </cell>
        </row>
        <row r="1490">
          <cell r="Z1490">
            <v>0.353582612089058</v>
          </cell>
        </row>
        <row r="1490">
          <cell r="AB1490">
            <v>0.477661271385597</v>
          </cell>
        </row>
        <row r="1490">
          <cell r="AD1490">
            <v>0.271545621219522</v>
          </cell>
        </row>
        <row r="1490">
          <cell r="AF1490">
            <v>0.228424007896154</v>
          </cell>
        </row>
        <row r="1490">
          <cell r="AH1490">
            <v>0.156401665048504</v>
          </cell>
        </row>
        <row r="1490">
          <cell r="AJ1490">
            <v>0.134178968819855</v>
          </cell>
        </row>
        <row r="1490">
          <cell r="AL1490">
            <v>0.0907835039124326</v>
          </cell>
        </row>
        <row r="1491">
          <cell r="J1491" t="str">
            <v>Большетриское НМ</v>
          </cell>
        </row>
        <row r="1491">
          <cell r="P1491">
            <v>0.925774041040159</v>
          </cell>
        </row>
        <row r="1491">
          <cell r="R1491">
            <v>0.985431377203581</v>
          </cell>
        </row>
        <row r="1491">
          <cell r="T1491">
            <v>0.995942849464163</v>
          </cell>
        </row>
        <row r="1491">
          <cell r="V1491">
            <v>0.794318475587916</v>
          </cell>
        </row>
        <row r="1491">
          <cell r="X1491">
            <v>0.959178301008848</v>
          </cell>
        </row>
        <row r="1491">
          <cell r="Z1491">
            <v>0.738934997450404</v>
          </cell>
        </row>
        <row r="1491">
          <cell r="AB1491">
            <v>0.770666829573418</v>
          </cell>
        </row>
        <row r="1491">
          <cell r="AD1491">
            <v>0.989631524112201</v>
          </cell>
        </row>
        <row r="1491">
          <cell r="AF1491">
            <v>0.989216502187298</v>
          </cell>
        </row>
        <row r="1491">
          <cell r="AH1491">
            <v>0.68829868344137</v>
          </cell>
        </row>
        <row r="1491">
          <cell r="AJ1491">
            <v>0.685483083718018</v>
          </cell>
        </row>
        <row r="1491">
          <cell r="AL1491">
            <v>0.692073304670877</v>
          </cell>
        </row>
        <row r="1492">
          <cell r="J1492" t="str">
            <v>Ичединское НМ</v>
          </cell>
        </row>
        <row r="1492">
          <cell r="P1492">
            <v>0.718497999200669</v>
          </cell>
        </row>
        <row r="1492">
          <cell r="R1492">
            <v>0.801780790113769</v>
          </cell>
        </row>
        <row r="1492">
          <cell r="T1492">
            <v>0.452715633789449</v>
          </cell>
        </row>
        <row r="1492">
          <cell r="V1492">
            <v>0.53571893058629</v>
          </cell>
        </row>
        <row r="1492">
          <cell r="X1492">
            <v>0.255169578633098</v>
          </cell>
        </row>
        <row r="1492">
          <cell r="Z1492">
            <v>0.0513363900720491</v>
          </cell>
        </row>
        <row r="1492">
          <cell r="AB1492">
            <v>0.0393246708446336</v>
          </cell>
        </row>
        <row r="1492">
          <cell r="AD1492">
            <v>0.661894073057403</v>
          </cell>
        </row>
        <row r="1492">
          <cell r="AF1492">
            <v>0.250162923322231</v>
          </cell>
        </row>
        <row r="1492">
          <cell r="AH1492">
            <v>0.0456770246618271</v>
          </cell>
        </row>
        <row r="1492">
          <cell r="AJ1492">
            <v>0.0457633129214937</v>
          </cell>
        </row>
        <row r="1492">
          <cell r="AL1492">
            <v>0.0436676174176009</v>
          </cell>
        </row>
        <row r="1493">
          <cell r="J1493" t="str">
            <v>ГК "ИНК"</v>
          </cell>
        </row>
        <row r="1493">
          <cell r="P1493">
            <v>0.605738920410359</v>
          </cell>
        </row>
        <row r="1493">
          <cell r="R1493">
            <v>0.622130139685582</v>
          </cell>
        </row>
        <row r="1493">
          <cell r="T1493">
            <v>0.604981447853951</v>
          </cell>
        </row>
        <row r="1493">
          <cell r="V1493">
            <v>0.597998607806236</v>
          </cell>
        </row>
        <row r="1493">
          <cell r="X1493">
            <v>0.496055048944268</v>
          </cell>
        </row>
        <row r="1493">
          <cell r="Z1493">
            <v>0.488877286792166</v>
          </cell>
        </row>
        <row r="1493">
          <cell r="AB1493">
            <v>0.613552993740327</v>
          </cell>
        </row>
        <row r="1493">
          <cell r="AD1493">
            <v>0.606691018540221</v>
          </cell>
        </row>
        <row r="1493">
          <cell r="AF1493">
            <v>0.556140206976246</v>
          </cell>
        </row>
        <row r="1493">
          <cell r="AH1493">
            <v>0.457492825133904</v>
          </cell>
        </row>
        <row r="1493">
          <cell r="AJ1493">
            <v>0.450549468529985</v>
          </cell>
        </row>
        <row r="1493">
          <cell r="AL1493">
            <v>0.426047039663827</v>
          </cell>
        </row>
        <row r="1495">
          <cell r="J1495" t="str">
            <v>k полезной утилизации =</v>
          </cell>
          <cell r="K1495">
            <v>1</v>
          </cell>
        </row>
        <row r="1496">
          <cell r="J1496" t="str">
            <v>ЦДНГ – Ярактинское НГКМ</v>
          </cell>
        </row>
        <row r="1496">
          <cell r="L1496" t="str">
            <v>ЯНГКМ</v>
          </cell>
        </row>
        <row r="1496">
          <cell r="P1496">
            <v>0.739092867326621</v>
          </cell>
        </row>
        <row r="1496">
          <cell r="R1496">
            <v>0.858686459292224</v>
          </cell>
        </row>
        <row r="1496">
          <cell r="T1496">
            <v>0.734099358969937</v>
          </cell>
        </row>
        <row r="1496">
          <cell r="V1496">
            <v>0.826999519295229</v>
          </cell>
        </row>
        <row r="1496">
          <cell r="X1496">
            <v>0.607483936033548</v>
          </cell>
        </row>
        <row r="1496">
          <cell r="Z1496">
            <v>0.514907332337725</v>
          </cell>
        </row>
        <row r="1496">
          <cell r="AB1496">
            <v>0.349992191733162</v>
          </cell>
        </row>
        <row r="1496">
          <cell r="AD1496">
            <v>0.669714847664417</v>
          </cell>
        </row>
        <row r="1496">
          <cell r="AF1496">
            <v>0.857961750403355</v>
          </cell>
        </row>
        <row r="1496">
          <cell r="AH1496">
            <v>0.92657589477495</v>
          </cell>
        </row>
        <row r="1496">
          <cell r="AJ1496">
            <v>0.937796326217587</v>
          </cell>
        </row>
        <row r="1496">
          <cell r="AL1496">
            <v>0.936258255855594</v>
          </cell>
        </row>
        <row r="1497">
          <cell r="J1497" t="str">
            <v>ЦДНГ – Аянский ЛУ Ярактинское НГКМ</v>
          </cell>
        </row>
        <row r="1497">
          <cell r="L1497" t="str">
            <v>Аянский УН (ЯНГКМ)</v>
          </cell>
        </row>
        <row r="1497">
          <cell r="P1497">
            <v>0</v>
          </cell>
        </row>
        <row r="1497">
          <cell r="R1497">
            <v>0</v>
          </cell>
        </row>
        <row r="1497">
          <cell r="T1497">
            <v>2.22044604925031E-016</v>
          </cell>
        </row>
        <row r="1497">
          <cell r="V1497">
            <v>2.36966868349953E-008</v>
          </cell>
        </row>
        <row r="1497">
          <cell r="X1497">
            <v>0.63664683361771</v>
          </cell>
        </row>
        <row r="1497">
          <cell r="Z1497">
            <v>0.642538298847919</v>
          </cell>
        </row>
        <row r="1497">
          <cell r="AB1497">
            <v>0.319932865235064</v>
          </cell>
        </row>
        <row r="1497">
          <cell r="AD1497">
            <v>0.686942920479518</v>
          </cell>
        </row>
        <row r="1497">
          <cell r="AF1497">
            <v>0.443418114191778</v>
          </cell>
        </row>
        <row r="1497">
          <cell r="AH1497">
            <v>0.706685715926864</v>
          </cell>
        </row>
        <row r="1497">
          <cell r="AJ1497">
            <v>0.704471132963495</v>
          </cell>
        </row>
        <row r="1497">
          <cell r="AL1497">
            <v>0.702706929200263</v>
          </cell>
        </row>
        <row r="1498">
          <cell r="J1498" t="str">
            <v>ЦДНГ – Марковское НГКМ</v>
          </cell>
        </row>
        <row r="1498">
          <cell r="L1498" t="str">
            <v>МНГКМ</v>
          </cell>
        </row>
        <row r="1498">
          <cell r="P1498">
            <v>0.0126471876878886</v>
          </cell>
        </row>
        <row r="1498">
          <cell r="R1498">
            <v>0.00800163509094975</v>
          </cell>
        </row>
        <row r="1498">
          <cell r="T1498">
            <v>0.0166386188254785</v>
          </cell>
        </row>
        <row r="1498">
          <cell r="V1498">
            <v>0.0296743242909073</v>
          </cell>
        </row>
        <row r="1498">
          <cell r="X1498">
            <v>0.0104431649695823</v>
          </cell>
        </row>
        <row r="1498">
          <cell r="Z1498">
            <v>0.0111776752019084</v>
          </cell>
        </row>
        <row r="1498">
          <cell r="AB1498">
            <v>0.0119180804970225</v>
          </cell>
        </row>
        <row r="1498">
          <cell r="AD1498">
            <v>0.0127111173072113</v>
          </cell>
        </row>
        <row r="1498">
          <cell r="AF1498">
            <v>0.00730645208428726</v>
          </cell>
        </row>
        <row r="1498">
          <cell r="AH1498">
            <v>0.00495449555543792</v>
          </cell>
        </row>
        <row r="1498">
          <cell r="AJ1498">
            <v>0.00436637924368855</v>
          </cell>
        </row>
        <row r="1498">
          <cell r="AL1498">
            <v>0.00458567586482983</v>
          </cell>
        </row>
        <row r="1499">
          <cell r="J1499" t="str">
            <v>ЦДНГ – Даниловское НГКМ</v>
          </cell>
        </row>
        <row r="1499">
          <cell r="L1499" t="str">
            <v>ДНГКМ</v>
          </cell>
        </row>
        <row r="1499">
          <cell r="P1499">
            <v>0.814265625242818</v>
          </cell>
        </row>
        <row r="1499">
          <cell r="R1499">
            <v>0.839293002872074</v>
          </cell>
        </row>
        <row r="1499">
          <cell r="T1499">
            <v>0.296338703431659</v>
          </cell>
        </row>
        <row r="1499">
          <cell r="V1499">
            <v>0.748258077673728</v>
          </cell>
        </row>
        <row r="1499">
          <cell r="X1499">
            <v>0.983654987733555</v>
          </cell>
        </row>
        <row r="1499">
          <cell r="Z1499">
            <v>0.991863452261005</v>
          </cell>
        </row>
        <row r="1499">
          <cell r="AB1499">
            <v>0.98801128073276</v>
          </cell>
        </row>
        <row r="1499">
          <cell r="AD1499">
            <v>0.858049523581753</v>
          </cell>
        </row>
        <row r="1499">
          <cell r="AF1499">
            <v>0.966938884011264</v>
          </cell>
        </row>
        <row r="1499">
          <cell r="AH1499">
            <v>0.984281491095248</v>
          </cell>
        </row>
        <row r="1499">
          <cell r="AJ1499">
            <v>0.921446802984846</v>
          </cell>
        </row>
        <row r="1499">
          <cell r="AL1499">
            <v>0.970766837767725</v>
          </cell>
        </row>
        <row r="1500">
          <cell r="J1500" t="str">
            <v>ЦДНГ – Аянский ЛУ Западно-Аянское НГКМ</v>
          </cell>
        </row>
        <row r="1500">
          <cell r="L1500" t="str">
            <v>Аянский УН (ЗАНГКМ)</v>
          </cell>
        </row>
        <row r="1500">
          <cell r="P1500">
            <v>0.000904659644291428</v>
          </cell>
        </row>
        <row r="1500">
          <cell r="R1500">
            <v>0.00152905660073766</v>
          </cell>
        </row>
        <row r="1500">
          <cell r="T1500">
            <v>0.00145595033858892</v>
          </cell>
        </row>
        <row r="1500">
          <cell r="V1500">
            <v>0.000653610708733488</v>
          </cell>
        </row>
        <row r="1500">
          <cell r="X1500">
            <v>0.145042526588337</v>
          </cell>
        </row>
        <row r="1500">
          <cell r="Z1500">
            <v>0.154109001126307</v>
          </cell>
        </row>
        <row r="1500">
          <cell r="AB1500">
            <v>0.0184748482596953</v>
          </cell>
        </row>
        <row r="1500">
          <cell r="AD1500">
            <v>0.154100762607416</v>
          </cell>
        </row>
        <row r="1500">
          <cell r="AF1500">
            <v>0.0760364659684037</v>
          </cell>
        </row>
        <row r="1500">
          <cell r="AH1500">
            <v>0.244811875984337</v>
          </cell>
        </row>
        <row r="1500">
          <cell r="AJ1500">
            <v>0.181787807275653</v>
          </cell>
        </row>
        <row r="1500">
          <cell r="AL1500">
            <v>0.276172493587468</v>
          </cell>
        </row>
        <row r="1501">
          <cell r="J1501" t="str">
            <v>ЦДНГ – Аянское месторождение Западно-Аянское НГКМ</v>
          </cell>
        </row>
        <row r="1501">
          <cell r="L1501" t="str">
            <v>Аянское месторождение (ЗАЯНГКМ)</v>
          </cell>
        </row>
        <row r="1501">
          <cell r="P1501">
            <v>-6.7653251525357E-006</v>
          </cell>
        </row>
        <row r="1501">
          <cell r="R1501">
            <v>0.000752536046476737</v>
          </cell>
        </row>
        <row r="1501">
          <cell r="T1501">
            <v>0.00120468014541142</v>
          </cell>
        </row>
        <row r="1501">
          <cell r="V1501">
            <v>0</v>
          </cell>
        </row>
        <row r="1501">
          <cell r="X1501">
            <v>0</v>
          </cell>
        </row>
        <row r="1501">
          <cell r="Z1501">
            <v>0</v>
          </cell>
        </row>
        <row r="1501">
          <cell r="AB1501">
            <v>0</v>
          </cell>
        </row>
        <row r="1501">
          <cell r="AD1501">
            <v>0</v>
          </cell>
        </row>
        <row r="1501">
          <cell r="AF1501">
            <v>-2.22044604925031E-016</v>
          </cell>
        </row>
        <row r="1501">
          <cell r="AH1501">
            <v>0</v>
          </cell>
        </row>
        <row r="1501">
          <cell r="AJ1501">
            <v>0</v>
          </cell>
        </row>
        <row r="1501">
          <cell r="AL1501">
            <v>0.12528174369276</v>
          </cell>
        </row>
        <row r="1502">
          <cell r="J1502" t="str">
            <v>ЦДНГ – Аянский (Западный) лицензионный  участок</v>
          </cell>
        </row>
        <row r="1502">
          <cell r="L1502" t="str">
            <v>Аянский (Западный) УН (ЯНГКМ)</v>
          </cell>
        </row>
        <row r="1502">
          <cell r="P1502">
            <v>0.916192855637166</v>
          </cell>
        </row>
        <row r="1502">
          <cell r="R1502">
            <v>0.927911014222421</v>
          </cell>
        </row>
        <row r="1502">
          <cell r="T1502">
            <v>0.956517510971395</v>
          </cell>
        </row>
        <row r="1502">
          <cell r="V1502">
            <v>0.902981105744417</v>
          </cell>
        </row>
        <row r="1502">
          <cell r="X1502">
            <v>0.807317159933568</v>
          </cell>
        </row>
        <row r="1502">
          <cell r="Z1502">
            <v>0.801567068818338</v>
          </cell>
        </row>
        <row r="1502">
          <cell r="AB1502">
            <v>0.803759086201489</v>
          </cell>
        </row>
        <row r="1502">
          <cell r="AD1502">
            <v>0.803556770316276</v>
          </cell>
        </row>
        <row r="1502">
          <cell r="AF1502">
            <v>0.803165717622059</v>
          </cell>
        </row>
        <row r="1502">
          <cell r="AH1502">
            <v>0.801549521881111</v>
          </cell>
        </row>
        <row r="1502">
          <cell r="AJ1502">
            <v>0.847132668266725</v>
          </cell>
        </row>
        <row r="1502">
          <cell r="AL1502">
            <v>0.962670438690369</v>
          </cell>
        </row>
        <row r="1503">
          <cell r="J1503" t="str">
            <v>ЦДНГ – Западно-Ярактинский УН (Токминское НГКМ)</v>
          </cell>
        </row>
        <row r="1503">
          <cell r="L1503" t="str">
            <v>Западно-Ярактинский УН (ТНГКМ)</v>
          </cell>
        </row>
        <row r="1503">
          <cell r="P1503">
            <v>0</v>
          </cell>
        </row>
        <row r="1503">
          <cell r="R1503">
            <v>0</v>
          </cell>
        </row>
        <row r="1503">
          <cell r="T1503">
            <v>0</v>
          </cell>
        </row>
        <row r="1503">
          <cell r="V1503">
            <v>0</v>
          </cell>
        </row>
        <row r="1503">
          <cell r="X1503">
            <v>0</v>
          </cell>
        </row>
        <row r="1503">
          <cell r="Z1503">
            <v>0</v>
          </cell>
        </row>
        <row r="1503">
          <cell r="AB1503">
            <v>0</v>
          </cell>
        </row>
        <row r="1503">
          <cell r="AD1503">
            <v>0</v>
          </cell>
        </row>
        <row r="1503">
          <cell r="AF1503">
            <v>0</v>
          </cell>
        </row>
        <row r="1503">
          <cell r="AH1503">
            <v>0</v>
          </cell>
        </row>
        <row r="1503">
          <cell r="AJ1503">
            <v>0</v>
          </cell>
        </row>
        <row r="1503">
          <cell r="AL1503">
            <v>0</v>
          </cell>
        </row>
        <row r="1504">
          <cell r="J1504" t="str">
            <v>ЦДНГ – Западно-Ярактинский участок Ичединское НМ</v>
          </cell>
        </row>
        <row r="1504">
          <cell r="L1504" t="str">
            <v>Западно-Ярактинский УН (ИНМ)</v>
          </cell>
        </row>
        <row r="1504">
          <cell r="P1504">
            <v>0.390459789710534</v>
          </cell>
        </row>
        <row r="1504">
          <cell r="R1504">
            <v>0.286532298712754</v>
          </cell>
        </row>
        <row r="1504">
          <cell r="T1504">
            <v>0.579019416561599</v>
          </cell>
        </row>
        <row r="1504">
          <cell r="V1504">
            <v>0.262902062156761</v>
          </cell>
        </row>
        <row r="1504">
          <cell r="X1504">
            <v>0.600657055938413</v>
          </cell>
        </row>
        <row r="1504">
          <cell r="Z1504">
            <v>0.939892226053783</v>
          </cell>
        </row>
        <row r="1504">
          <cell r="AB1504">
            <v>0.999230002303341</v>
          </cell>
        </row>
        <row r="1504">
          <cell r="AD1504">
            <v>0.85630278553993</v>
          </cell>
        </row>
        <row r="1504">
          <cell r="AF1504">
            <v>0.769634103264981</v>
          </cell>
        </row>
        <row r="1504">
          <cell r="AH1504">
            <v>0.900966113347022</v>
          </cell>
        </row>
        <row r="1504">
          <cell r="AJ1504">
            <v>0.999230023522547</v>
          </cell>
        </row>
        <row r="1504">
          <cell r="AL1504">
            <v>0.999229950327928</v>
          </cell>
        </row>
        <row r="1505">
          <cell r="J1505" t="str">
            <v>ЦДНГ – Верхнетирский УН (Ичединское НМ)</v>
          </cell>
        </row>
        <row r="1505">
          <cell r="L1505" t="str">
            <v>Верхнетирский УН (ИНМ)</v>
          </cell>
        </row>
        <row r="1505">
          <cell r="P1505">
            <v>0</v>
          </cell>
        </row>
        <row r="1505">
          <cell r="R1505">
            <v>0</v>
          </cell>
        </row>
        <row r="1505">
          <cell r="T1505">
            <v>0.439797752110445</v>
          </cell>
        </row>
        <row r="1505">
          <cell r="V1505">
            <v>0.916277356227056</v>
          </cell>
        </row>
        <row r="1505">
          <cell r="X1505">
            <v>0.999229986901044</v>
          </cell>
        </row>
        <row r="1505">
          <cell r="Z1505">
            <v>0.963158217101145</v>
          </cell>
        </row>
        <row r="1505">
          <cell r="AB1505">
            <v>0.954716886956671</v>
          </cell>
        </row>
        <row r="1505">
          <cell r="AD1505">
            <v>0.272526784645133</v>
          </cell>
        </row>
        <row r="1505">
          <cell r="AF1505">
            <v>0.746497337461349</v>
          </cell>
        </row>
        <row r="1505">
          <cell r="AH1505">
            <v>0.974418712056052</v>
          </cell>
        </row>
        <row r="1505">
          <cell r="AJ1505">
            <v>0.948042636756878</v>
          </cell>
        </row>
        <row r="1505">
          <cell r="AL1505">
            <v>0.94949499421734</v>
          </cell>
        </row>
        <row r="1506">
          <cell r="J1506" t="str">
            <v>ЦДНГ – Верхнетирский УН (Большетирское НМ)</v>
          </cell>
        </row>
        <row r="1506">
          <cell r="L1506" t="str">
            <v>Верхнетирский УН (БНМ)</v>
          </cell>
        </row>
        <row r="1506">
          <cell r="P1506">
            <v>0.0742129572209435</v>
          </cell>
        </row>
        <row r="1506">
          <cell r="R1506">
            <v>0.0145556164378901</v>
          </cell>
        </row>
        <row r="1506">
          <cell r="T1506">
            <v>0.00405715053583666</v>
          </cell>
        </row>
        <row r="1506">
          <cell r="V1506">
            <v>0.205681524412084</v>
          </cell>
        </row>
        <row r="1506">
          <cell r="X1506">
            <v>0.040821698991152</v>
          </cell>
        </row>
        <row r="1506">
          <cell r="Z1506">
            <v>0.261065002549596</v>
          </cell>
        </row>
        <row r="1506">
          <cell r="AB1506">
            <v>0.229333170426582</v>
          </cell>
        </row>
        <row r="1506">
          <cell r="AD1506">
            <v>0.0103684758877987</v>
          </cell>
        </row>
        <row r="1506">
          <cell r="AF1506">
            <v>0.0107834978127024</v>
          </cell>
        </row>
        <row r="1506">
          <cell r="AH1506">
            <v>0.31170131655863</v>
          </cell>
        </row>
        <row r="1506">
          <cell r="AJ1506">
            <v>0.314516916281982</v>
          </cell>
        </row>
        <row r="1506">
          <cell r="AL1506">
            <v>0.307926695329123</v>
          </cell>
        </row>
        <row r="1507">
          <cell r="J1507" t="str">
            <v>ЦДНГ – Большетирский ЛУ (Большетирское НМ)</v>
          </cell>
        </row>
        <row r="1507">
          <cell r="L1507" t="str">
            <v>Большетирский УН (БНМ)</v>
          </cell>
        </row>
        <row r="1507">
          <cell r="P1507">
            <v>0</v>
          </cell>
        </row>
        <row r="1507">
          <cell r="R1507">
            <v>0</v>
          </cell>
        </row>
        <row r="1507">
          <cell r="T1507">
            <v>0</v>
          </cell>
        </row>
        <row r="1507">
          <cell r="V1507">
            <v>0</v>
          </cell>
        </row>
        <row r="1507">
          <cell r="X1507">
            <v>0</v>
          </cell>
        </row>
        <row r="1507">
          <cell r="Z1507">
            <v>0</v>
          </cell>
        </row>
        <row r="1507">
          <cell r="AB1507">
            <v>0</v>
          </cell>
        </row>
        <row r="1507">
          <cell r="AD1507">
            <v>0</v>
          </cell>
        </row>
        <row r="1507">
          <cell r="AF1507">
            <v>0</v>
          </cell>
        </row>
        <row r="1507">
          <cell r="AH1507">
            <v>0</v>
          </cell>
        </row>
        <row r="1507">
          <cell r="AJ1507">
            <v>0</v>
          </cell>
        </row>
        <row r="1507">
          <cell r="AL1507">
            <v>0</v>
          </cell>
        </row>
        <row r="1508">
          <cell r="J1508" t="str">
            <v>ЦДНГ – Средненепский ЛУ</v>
          </cell>
        </row>
        <row r="1508">
          <cell r="L1508" t="str">
            <v>Средненепский УН</v>
          </cell>
        </row>
        <row r="1508">
          <cell r="P1508">
            <v>0</v>
          </cell>
        </row>
        <row r="1508">
          <cell r="R1508">
            <v>0</v>
          </cell>
        </row>
        <row r="1508">
          <cell r="T1508">
            <v>0</v>
          </cell>
        </row>
        <row r="1508">
          <cell r="V1508">
            <v>0</v>
          </cell>
        </row>
        <row r="1508">
          <cell r="X1508">
            <v>0</v>
          </cell>
        </row>
        <row r="1508">
          <cell r="Z1508">
            <v>0</v>
          </cell>
        </row>
        <row r="1508">
          <cell r="AB1508">
            <v>0</v>
          </cell>
        </row>
        <row r="1508">
          <cell r="AD1508">
            <v>0</v>
          </cell>
        </row>
        <row r="1508">
          <cell r="AF1508">
            <v>0</v>
          </cell>
        </row>
        <row r="1508">
          <cell r="AH1508">
            <v>0</v>
          </cell>
        </row>
        <row r="1508">
          <cell r="AJ1508">
            <v>0</v>
          </cell>
        </row>
        <row r="1508">
          <cell r="AL1508">
            <v>0</v>
          </cell>
        </row>
        <row r="1509">
          <cell r="J1509" t="str">
            <v>ЦДНГ – Верхненепский ЛУ</v>
          </cell>
        </row>
        <row r="1509">
          <cell r="L1509" t="str">
            <v>Верхненепский УН</v>
          </cell>
        </row>
        <row r="1509">
          <cell r="P1509">
            <v>0</v>
          </cell>
        </row>
        <row r="1509">
          <cell r="R1509">
            <v>0</v>
          </cell>
        </row>
        <row r="1509">
          <cell r="T1509">
            <v>0</v>
          </cell>
        </row>
        <row r="1509">
          <cell r="V1509">
            <v>0</v>
          </cell>
        </row>
        <row r="1509">
          <cell r="X1509">
            <v>0</v>
          </cell>
        </row>
        <row r="1509">
          <cell r="Z1509">
            <v>0</v>
          </cell>
        </row>
        <row r="1509">
          <cell r="AB1509">
            <v>0</v>
          </cell>
        </row>
        <row r="1509">
          <cell r="AD1509">
            <v>0</v>
          </cell>
        </row>
        <row r="1509">
          <cell r="AF1509">
            <v>0</v>
          </cell>
        </row>
        <row r="1509">
          <cell r="AH1509">
            <v>0</v>
          </cell>
        </row>
        <row r="1509">
          <cell r="AJ1509">
            <v>0</v>
          </cell>
        </row>
        <row r="1509">
          <cell r="AL1509">
            <v>0</v>
          </cell>
        </row>
        <row r="1510">
          <cell r="J1510" t="str">
            <v>ЦДНГ – Верхненепский (Северный) ЛУ</v>
          </cell>
        </row>
        <row r="1510">
          <cell r="L1510" t="str">
            <v>Верхненепский (Северный) УН</v>
          </cell>
        </row>
        <row r="1510">
          <cell r="P1510">
            <v>0</v>
          </cell>
        </row>
        <row r="1510">
          <cell r="R1510">
            <v>0</v>
          </cell>
        </row>
        <row r="1510">
          <cell r="T1510">
            <v>0</v>
          </cell>
        </row>
        <row r="1510">
          <cell r="V1510">
            <v>0</v>
          </cell>
        </row>
        <row r="1510">
          <cell r="X1510">
            <v>0</v>
          </cell>
        </row>
        <row r="1510">
          <cell r="Z1510">
            <v>0</v>
          </cell>
        </row>
        <row r="1510">
          <cell r="AB1510">
            <v>0</v>
          </cell>
        </row>
        <row r="1510">
          <cell r="AD1510">
            <v>0</v>
          </cell>
        </row>
        <row r="1510">
          <cell r="AF1510">
            <v>0</v>
          </cell>
        </row>
        <row r="1510">
          <cell r="AH1510">
            <v>0</v>
          </cell>
        </row>
        <row r="1510">
          <cell r="AJ1510">
            <v>0</v>
          </cell>
        </row>
        <row r="1510">
          <cell r="AL1510">
            <v>0</v>
          </cell>
        </row>
        <row r="1511">
          <cell r="J1511" t="str">
            <v>ЦДНГ – Маччобинское месторождение</v>
          </cell>
        </row>
        <row r="1511">
          <cell r="L1511" t="str">
            <v>Мирнинский УН (МНГКМ)</v>
          </cell>
        </row>
        <row r="1511">
          <cell r="P1511">
            <v>0.00976816906099132</v>
          </cell>
        </row>
        <row r="1511">
          <cell r="R1511">
            <v>0.311354498397721</v>
          </cell>
        </row>
        <row r="1511">
          <cell r="T1511">
            <v>0.31448383487288</v>
          </cell>
        </row>
        <row r="1511">
          <cell r="V1511">
            <v>0.0100429903753081</v>
          </cell>
        </row>
        <row r="1511">
          <cell r="X1511">
            <v>0.222223998593114</v>
          </cell>
        </row>
        <row r="1511">
          <cell r="Z1511">
            <v>0.0237569286092418</v>
          </cell>
        </row>
        <row r="1511">
          <cell r="AB1511">
            <v>0.0205808402496431</v>
          </cell>
        </row>
        <row r="1511">
          <cell r="AD1511">
            <v>0.0180286860612873</v>
          </cell>
        </row>
        <row r="1511">
          <cell r="AF1511">
            <v>0.0134909890599806</v>
          </cell>
        </row>
        <row r="1511">
          <cell r="AH1511">
            <v>0.00849275581056619</v>
          </cell>
        </row>
        <row r="1511">
          <cell r="AJ1511">
            <v>0.0117417224200068</v>
          </cell>
        </row>
        <row r="1511">
          <cell r="AL1511">
            <v>0.0121095783201467</v>
          </cell>
        </row>
        <row r="1512">
          <cell r="J1512" t="str">
            <v>ЦДНГ – Мирнинский УН Мирнинское НГКМ</v>
          </cell>
        </row>
        <row r="1512">
          <cell r="P1512">
            <v>0</v>
          </cell>
        </row>
        <row r="1512">
          <cell r="R1512">
            <v>0</v>
          </cell>
        </row>
        <row r="1512">
          <cell r="T1512">
            <v>0</v>
          </cell>
        </row>
        <row r="1512">
          <cell r="V1512">
            <v>0</v>
          </cell>
        </row>
        <row r="1512">
          <cell r="X1512">
            <v>0</v>
          </cell>
        </row>
        <row r="1512">
          <cell r="Z1512">
            <v>0.00352613121815615</v>
          </cell>
        </row>
        <row r="1512">
          <cell r="AB1512">
            <v>0.013493122823418</v>
          </cell>
        </row>
        <row r="1512">
          <cell r="AD1512">
            <v>0.0100289690112882</v>
          </cell>
        </row>
        <row r="1512">
          <cell r="AF1512">
            <v>0.00911900040805036</v>
          </cell>
        </row>
        <row r="1512">
          <cell r="AH1512">
            <v>0.0113922654719877</v>
          </cell>
        </row>
        <row r="1512">
          <cell r="AJ1512">
            <v>0.00913827551128976</v>
          </cell>
        </row>
        <row r="1512">
          <cell r="AL1512">
            <v>0.00838834471256966</v>
          </cell>
        </row>
        <row r="1513">
          <cell r="J1513" t="str">
            <v>ЦДНГ – Пайгинский ЛУ</v>
          </cell>
        </row>
        <row r="1513">
          <cell r="L1513" t="str">
            <v>Пайгинский ЛУ</v>
          </cell>
        </row>
        <row r="1513">
          <cell r="P1513">
            <v>0</v>
          </cell>
        </row>
        <row r="1513">
          <cell r="R1513">
            <v>0</v>
          </cell>
        </row>
        <row r="1513">
          <cell r="T1513">
            <v>0</v>
          </cell>
        </row>
        <row r="1513">
          <cell r="V1513">
            <v>0</v>
          </cell>
        </row>
        <row r="1513">
          <cell r="X1513">
            <v>0</v>
          </cell>
        </row>
        <row r="1513">
          <cell r="Z1513">
            <v>0</v>
          </cell>
        </row>
        <row r="1513">
          <cell r="AB1513">
            <v>0</v>
          </cell>
        </row>
        <row r="1513">
          <cell r="AD1513">
            <v>0</v>
          </cell>
        </row>
        <row r="1513">
          <cell r="AF1513">
            <v>0</v>
          </cell>
        </row>
        <row r="1513">
          <cell r="AH1513">
            <v>0</v>
          </cell>
        </row>
        <row r="1513">
          <cell r="AJ1513">
            <v>0</v>
          </cell>
        </row>
        <row r="1513">
          <cell r="AL1513">
            <v>0</v>
          </cell>
        </row>
        <row r="1514">
          <cell r="J1514" t="str">
            <v>ЦДНГ – Северо-Могдинский (м-ие им. Синявского)</v>
          </cell>
        </row>
        <row r="1514">
          <cell r="L1514" t="str">
            <v>Северо-Могдинский УН (м-ие им. Синявского)</v>
          </cell>
        </row>
        <row r="1514">
          <cell r="P1514">
            <v>0</v>
          </cell>
        </row>
        <row r="1514">
          <cell r="R1514">
            <v>0</v>
          </cell>
        </row>
        <row r="1514">
          <cell r="T1514">
            <v>0</v>
          </cell>
        </row>
        <row r="1514">
          <cell r="V1514">
            <v>0</v>
          </cell>
        </row>
        <row r="1514">
          <cell r="X1514">
            <v>0</v>
          </cell>
        </row>
        <row r="1514">
          <cell r="Z1514">
            <v>0</v>
          </cell>
        </row>
        <row r="1514">
          <cell r="AB1514">
            <v>0</v>
          </cell>
        </row>
        <row r="1514">
          <cell r="AD1514">
            <v>0</v>
          </cell>
        </row>
        <row r="1514">
          <cell r="AF1514">
            <v>0</v>
          </cell>
        </row>
        <row r="1514">
          <cell r="AH1514">
            <v>0</v>
          </cell>
        </row>
        <row r="1514">
          <cell r="AJ1514">
            <v>0</v>
          </cell>
        </row>
        <row r="1514">
          <cell r="AL1514">
            <v>0</v>
          </cell>
        </row>
        <row r="1515">
          <cell r="J1515" t="str">
            <v>ЦДНГ – Иктехский УН</v>
          </cell>
        </row>
        <row r="1515">
          <cell r="L1515" t="str">
            <v>Иктехский УН</v>
          </cell>
        </row>
        <row r="1515">
          <cell r="P1515">
            <v>0</v>
          </cell>
        </row>
        <row r="1515">
          <cell r="R1515">
            <v>0</v>
          </cell>
        </row>
        <row r="1515">
          <cell r="T1515">
            <v>0</v>
          </cell>
        </row>
        <row r="1515">
          <cell r="V1515">
            <v>0</v>
          </cell>
        </row>
        <row r="1515">
          <cell r="X1515">
            <v>0</v>
          </cell>
        </row>
        <row r="1515">
          <cell r="Z1515">
            <v>0</v>
          </cell>
        </row>
        <row r="1515">
          <cell r="AB1515">
            <v>0</v>
          </cell>
        </row>
        <row r="1515">
          <cell r="AD1515">
            <v>0</v>
          </cell>
        </row>
        <row r="1515">
          <cell r="AF1515">
            <v>0</v>
          </cell>
        </row>
        <row r="1515">
          <cell r="AH1515">
            <v>0</v>
          </cell>
        </row>
        <row r="1515">
          <cell r="AJ1515">
            <v>0</v>
          </cell>
        </row>
        <row r="1515">
          <cell r="AL1515">
            <v>0</v>
          </cell>
        </row>
        <row r="1516">
          <cell r="J1516" t="str">
            <v>ЦДНГ – Кийский УН</v>
          </cell>
        </row>
        <row r="1516">
          <cell r="L1516" t="str">
            <v>Кийский УН (Ярактинское НГКМ)</v>
          </cell>
        </row>
        <row r="1516">
          <cell r="P1516">
            <v>0</v>
          </cell>
        </row>
        <row r="1516">
          <cell r="R1516">
            <v>0</v>
          </cell>
        </row>
        <row r="1516">
          <cell r="T1516">
            <v>0</v>
          </cell>
        </row>
        <row r="1516">
          <cell r="V1516">
            <v>0</v>
          </cell>
        </row>
        <row r="1516">
          <cell r="X1516">
            <v>0</v>
          </cell>
        </row>
        <row r="1516">
          <cell r="Z1516">
            <v>0</v>
          </cell>
        </row>
        <row r="1516">
          <cell r="AB1516">
            <v>0</v>
          </cell>
        </row>
        <row r="1516">
          <cell r="AD1516">
            <v>0</v>
          </cell>
        </row>
        <row r="1516">
          <cell r="AF1516">
            <v>0</v>
          </cell>
        </row>
        <row r="1516">
          <cell r="AH1516">
            <v>0</v>
          </cell>
        </row>
        <row r="1516">
          <cell r="AJ1516">
            <v>0</v>
          </cell>
        </row>
        <row r="1516">
          <cell r="AL1516">
            <v>0</v>
          </cell>
        </row>
        <row r="1517">
          <cell r="J1517" t="str">
            <v>ООО "ИНК"</v>
          </cell>
        </row>
        <row r="1517">
          <cell r="P1517">
            <v>0.478307005867553</v>
          </cell>
        </row>
        <row r="1517">
          <cell r="R1517">
            <v>0.420360227406684</v>
          </cell>
        </row>
        <row r="1517">
          <cell r="T1517">
            <v>0.374550850877167</v>
          </cell>
        </row>
        <row r="1517">
          <cell r="V1517">
            <v>0.560326649670163</v>
          </cell>
        </row>
        <row r="1517">
          <cell r="X1517">
            <v>0.476465194392669</v>
          </cell>
        </row>
        <row r="1517">
          <cell r="Z1517">
            <v>0.498602175390723</v>
          </cell>
        </row>
        <row r="1517">
          <cell r="AB1517">
            <v>0.421204936485142</v>
          </cell>
        </row>
        <row r="1517">
          <cell r="AD1517">
            <v>0.346693317841791</v>
          </cell>
        </row>
        <row r="1517">
          <cell r="AF1517">
            <v>0.542406729873359</v>
          </cell>
        </row>
        <row r="1517">
          <cell r="AH1517">
            <v>0.698382200019475</v>
          </cell>
        </row>
        <row r="1517">
          <cell r="AJ1517">
            <v>0.688315505831679</v>
          </cell>
        </row>
        <row r="1517">
          <cell r="AL1517">
            <v>0.671022987495583</v>
          </cell>
        </row>
        <row r="1518">
          <cell r="J1518" t="str">
            <v>Западно-Аянское НГКМ</v>
          </cell>
        </row>
        <row r="1518">
          <cell r="L1518" t="str">
            <v>ЗАНГКМ</v>
          </cell>
        </row>
        <row r="1518">
          <cell r="P1518">
            <v>0.000892197549732798</v>
          </cell>
        </row>
        <row r="1518">
          <cell r="R1518">
            <v>0.00152050451642716</v>
          </cell>
        </row>
        <row r="1518">
          <cell r="T1518">
            <v>0.00145360215084933</v>
          </cell>
        </row>
        <row r="1518">
          <cell r="V1518">
            <v>0.000645558832140458</v>
          </cell>
        </row>
        <row r="1518">
          <cell r="X1518">
            <v>0.142554277206876</v>
          </cell>
        </row>
        <row r="1518">
          <cell r="Z1518">
            <v>0.151287608629656</v>
          </cell>
        </row>
        <row r="1518">
          <cell r="AB1518">
            <v>0.0181443607768382</v>
          </cell>
        </row>
        <row r="1518">
          <cell r="AD1518">
            <v>0.15070274701314</v>
          </cell>
        </row>
        <row r="1518">
          <cell r="AF1518">
            <v>0.0742752492313308</v>
          </cell>
        </row>
        <row r="1518">
          <cell r="AH1518">
            <v>0.238991296439654</v>
          </cell>
        </row>
        <row r="1518">
          <cell r="AJ1518">
            <v>0.177213342674108</v>
          </cell>
        </row>
        <row r="1518">
          <cell r="AL1518">
            <v>0.272194022042958</v>
          </cell>
        </row>
        <row r="1519">
          <cell r="J1519" t="str">
            <v>Ярактинское НГКМ</v>
          </cell>
        </row>
        <row r="1519">
          <cell r="P1519">
            <v>0.66567493298507</v>
          </cell>
        </row>
        <row r="1519">
          <cell r="R1519">
            <v>0.735917498970824</v>
          </cell>
        </row>
        <row r="1519">
          <cell r="T1519">
            <v>0.711091560631054</v>
          </cell>
        </row>
        <row r="1519">
          <cell r="V1519">
            <v>0.708970943080142</v>
          </cell>
        </row>
        <row r="1519">
          <cell r="X1519">
            <v>0.688858987173458</v>
          </cell>
        </row>
        <row r="1519">
          <cell r="Z1519">
            <v>0.646417387910942</v>
          </cell>
        </row>
        <row r="1519">
          <cell r="AB1519">
            <v>0.522338728614403</v>
          </cell>
        </row>
        <row r="1519">
          <cell r="AD1519">
            <v>0.728454378780478</v>
          </cell>
        </row>
        <row r="1519">
          <cell r="AF1519">
            <v>0.771575992103846</v>
          </cell>
        </row>
        <row r="1519">
          <cell r="AH1519">
            <v>0.843598334951496</v>
          </cell>
        </row>
        <row r="1519">
          <cell r="AJ1519">
            <v>0.865821031180145</v>
          </cell>
        </row>
        <row r="1519">
          <cell r="AL1519">
            <v>0.909216496087567</v>
          </cell>
        </row>
        <row r="1520">
          <cell r="J1520" t="str">
            <v>Большетриское НМ</v>
          </cell>
        </row>
        <row r="1520">
          <cell r="P1520">
            <v>0.0742259589598409</v>
          </cell>
        </row>
        <row r="1520">
          <cell r="R1520">
            <v>0.0145686227964186</v>
          </cell>
        </row>
        <row r="1520">
          <cell r="T1520">
            <v>0.00405715053583666</v>
          </cell>
        </row>
        <row r="1520">
          <cell r="V1520">
            <v>0.205681524412084</v>
          </cell>
        </row>
        <row r="1520">
          <cell r="X1520">
            <v>0.040821698991152</v>
          </cell>
        </row>
        <row r="1520">
          <cell r="Z1520">
            <v>0.261065002549596</v>
          </cell>
        </row>
        <row r="1520">
          <cell r="AB1520">
            <v>0.229333170426582</v>
          </cell>
        </row>
        <row r="1520">
          <cell r="AD1520">
            <v>0.0103684758877987</v>
          </cell>
        </row>
        <row r="1520">
          <cell r="AF1520">
            <v>0.0107834978127024</v>
          </cell>
        </row>
        <row r="1520">
          <cell r="AH1520">
            <v>0.31170131655863</v>
          </cell>
        </row>
        <row r="1520">
          <cell r="AJ1520">
            <v>0.314516916281982</v>
          </cell>
        </row>
        <row r="1520">
          <cell r="AL1520">
            <v>0.307926695329123</v>
          </cell>
        </row>
        <row r="1521">
          <cell r="J1521" t="str">
            <v>Ичединское НМ</v>
          </cell>
        </row>
        <row r="1521">
          <cell r="P1521">
            <v>0.281502000799331</v>
          </cell>
        </row>
        <row r="1521">
          <cell r="R1521">
            <v>0.198219209886232</v>
          </cell>
        </row>
        <row r="1521">
          <cell r="T1521">
            <v>0.547284366210551</v>
          </cell>
        </row>
        <row r="1521">
          <cell r="V1521">
            <v>0.46428106941371</v>
          </cell>
        </row>
        <row r="1521">
          <cell r="X1521">
            <v>0.744830421366902</v>
          </cell>
        </row>
        <row r="1521">
          <cell r="Z1521">
            <v>0.948663609927951</v>
          </cell>
        </row>
        <row r="1521">
          <cell r="AB1521">
            <v>0.960675329155366</v>
          </cell>
        </row>
        <row r="1521">
          <cell r="AD1521">
            <v>0.338105926942597</v>
          </cell>
        </row>
        <row r="1521">
          <cell r="AF1521">
            <v>0.749837076677769</v>
          </cell>
        </row>
        <row r="1521">
          <cell r="AH1521">
            <v>0.954322975338173</v>
          </cell>
        </row>
        <row r="1521">
          <cell r="AJ1521">
            <v>0.954236687078506</v>
          </cell>
        </row>
        <row r="1521">
          <cell r="AL1521">
            <v>0.956332382582399</v>
          </cell>
        </row>
        <row r="1522">
          <cell r="J1522" t="str">
            <v>ГК "ИНК"</v>
          </cell>
        </row>
        <row r="1522">
          <cell r="P1522">
            <v>0.394261079589641</v>
          </cell>
        </row>
        <row r="1522">
          <cell r="R1522">
            <v>0.377869860314418</v>
          </cell>
        </row>
        <row r="1522">
          <cell r="T1522">
            <v>0.395018552146049</v>
          </cell>
        </row>
        <row r="1522">
          <cell r="V1522">
            <v>0.402001392193764</v>
          </cell>
        </row>
        <row r="1522">
          <cell r="X1522">
            <v>0.503944951055732</v>
          </cell>
        </row>
        <row r="1522">
          <cell r="Z1522">
            <v>0.511122713207834</v>
          </cell>
        </row>
        <row r="1522">
          <cell r="AB1522">
            <v>0.386447006259673</v>
          </cell>
        </row>
        <row r="1522">
          <cell r="AD1522">
            <v>0.393308981459779</v>
          </cell>
        </row>
        <row r="1522">
          <cell r="AF1522">
            <v>0.443859793023754</v>
          </cell>
        </row>
        <row r="1522">
          <cell r="AH1522">
            <v>0.542507174866096</v>
          </cell>
        </row>
        <row r="1522">
          <cell r="AJ1522">
            <v>0.549450531470015</v>
          </cell>
        </row>
        <row r="1522">
          <cell r="AL1522">
            <v>0.573952960336173</v>
          </cell>
        </row>
      </sheetData>
      <sheetData sheetId="9">
        <row r="1">
          <cell r="P1">
            <v>31</v>
          </cell>
          <cell r="Q1">
            <v>31</v>
          </cell>
          <cell r="R1">
            <v>29</v>
          </cell>
          <cell r="S1">
            <v>29</v>
          </cell>
          <cell r="T1">
            <v>31</v>
          </cell>
          <cell r="U1">
            <v>31</v>
          </cell>
          <cell r="V1">
            <v>30</v>
          </cell>
          <cell r="W1">
            <v>30</v>
          </cell>
          <cell r="X1">
            <v>30</v>
          </cell>
          <cell r="Y1">
            <v>30</v>
          </cell>
          <cell r="Z1">
            <v>31</v>
          </cell>
          <cell r="AA1">
            <v>31</v>
          </cell>
          <cell r="AB1">
            <v>31</v>
          </cell>
          <cell r="AC1">
            <v>31</v>
          </cell>
          <cell r="AD1">
            <v>31</v>
          </cell>
          <cell r="AE1">
            <v>31</v>
          </cell>
          <cell r="AF1">
            <v>30</v>
          </cell>
          <cell r="AG1">
            <v>30</v>
          </cell>
          <cell r="AH1">
            <v>31</v>
          </cell>
          <cell r="AI1">
            <v>31</v>
          </cell>
          <cell r="AJ1">
            <v>30</v>
          </cell>
          <cell r="AK1">
            <v>30</v>
          </cell>
          <cell r="AL1">
            <v>31</v>
          </cell>
          <cell r="AM1">
            <v>31</v>
          </cell>
        </row>
        <row r="2">
          <cell r="J2" t="str">
            <v>УПППНГ-3,6</v>
          </cell>
        </row>
        <row r="2">
          <cell r="O2" t="str">
            <v>дней без ремонта</v>
          </cell>
          <cell r="P2">
            <v>31</v>
          </cell>
          <cell r="Q2">
            <v>31</v>
          </cell>
          <cell r="R2">
            <v>29</v>
          </cell>
          <cell r="S2">
            <v>29</v>
          </cell>
          <cell r="T2">
            <v>31</v>
          </cell>
          <cell r="U2">
            <v>31</v>
          </cell>
          <cell r="V2">
            <v>30</v>
          </cell>
          <cell r="W2">
            <v>30</v>
          </cell>
          <cell r="X2">
            <v>30</v>
          </cell>
          <cell r="Y2">
            <v>30</v>
          </cell>
          <cell r="Z2">
            <v>31</v>
          </cell>
          <cell r="AA2">
            <v>31</v>
          </cell>
          <cell r="AB2">
            <v>7</v>
          </cell>
          <cell r="AC2">
            <v>7</v>
          </cell>
          <cell r="AD2">
            <v>30</v>
          </cell>
          <cell r="AE2">
            <v>30</v>
          </cell>
          <cell r="AF2">
            <v>30</v>
          </cell>
          <cell r="AG2">
            <v>30</v>
          </cell>
          <cell r="AH2">
            <v>31</v>
          </cell>
          <cell r="AI2">
            <v>31</v>
          </cell>
          <cell r="AJ2">
            <v>30</v>
          </cell>
          <cell r="AK2">
            <v>30</v>
          </cell>
          <cell r="AL2">
            <v>31</v>
          </cell>
          <cell r="AM2">
            <v>31</v>
          </cell>
        </row>
        <row r="3">
          <cell r="J3" t="str">
            <v>УПППНГ-6/1</v>
          </cell>
        </row>
        <row r="3">
          <cell r="O3" t="str">
            <v>дней без ремонта</v>
          </cell>
          <cell r="P3">
            <v>31</v>
          </cell>
          <cell r="Q3">
            <v>31</v>
          </cell>
          <cell r="R3">
            <v>29</v>
          </cell>
          <cell r="S3">
            <v>29</v>
          </cell>
          <cell r="T3">
            <v>31</v>
          </cell>
          <cell r="U3">
            <v>31</v>
          </cell>
          <cell r="V3">
            <v>30</v>
          </cell>
          <cell r="W3">
            <v>30</v>
          </cell>
          <cell r="X3">
            <v>30</v>
          </cell>
          <cell r="Y3">
            <v>30</v>
          </cell>
          <cell r="Z3">
            <v>21</v>
          </cell>
          <cell r="AA3">
            <v>21</v>
          </cell>
          <cell r="AB3">
            <v>14</v>
          </cell>
          <cell r="AC3">
            <v>14</v>
          </cell>
          <cell r="AD3">
            <v>31</v>
          </cell>
          <cell r="AE3">
            <v>31</v>
          </cell>
          <cell r="AF3">
            <v>30</v>
          </cell>
          <cell r="AG3">
            <v>30</v>
          </cell>
          <cell r="AH3">
            <v>31</v>
          </cell>
          <cell r="AI3">
            <v>31</v>
          </cell>
          <cell r="AJ3">
            <v>30</v>
          </cell>
          <cell r="AK3">
            <v>30</v>
          </cell>
          <cell r="AL3">
            <v>31</v>
          </cell>
          <cell r="AM3">
            <v>31</v>
          </cell>
        </row>
        <row r="4">
          <cell r="J4" t="str">
            <v>УПППНГ-6/2</v>
          </cell>
        </row>
        <row r="4">
          <cell r="O4" t="str">
            <v>дней без ремонта</v>
          </cell>
          <cell r="P4">
            <v>31</v>
          </cell>
          <cell r="Q4">
            <v>31</v>
          </cell>
          <cell r="R4">
            <v>29</v>
          </cell>
          <cell r="S4">
            <v>29</v>
          </cell>
          <cell r="T4">
            <v>31</v>
          </cell>
          <cell r="U4">
            <v>31</v>
          </cell>
          <cell r="V4">
            <v>30</v>
          </cell>
          <cell r="W4">
            <v>30</v>
          </cell>
          <cell r="X4">
            <v>30</v>
          </cell>
          <cell r="Y4">
            <v>30</v>
          </cell>
          <cell r="Z4">
            <v>21</v>
          </cell>
          <cell r="AA4">
            <v>21</v>
          </cell>
          <cell r="AB4">
            <v>14</v>
          </cell>
          <cell r="AC4">
            <v>14</v>
          </cell>
          <cell r="AD4">
            <v>31</v>
          </cell>
          <cell r="AE4">
            <v>31</v>
          </cell>
          <cell r="AF4">
            <v>30</v>
          </cell>
          <cell r="AG4">
            <v>30</v>
          </cell>
          <cell r="AH4">
            <v>31</v>
          </cell>
          <cell r="AI4">
            <v>31</v>
          </cell>
          <cell r="AJ4">
            <v>30</v>
          </cell>
          <cell r="AK4">
            <v>30</v>
          </cell>
          <cell r="AL4">
            <v>31</v>
          </cell>
          <cell r="AM4">
            <v>31</v>
          </cell>
        </row>
        <row r="5">
          <cell r="J5" t="str">
            <v>УПППНГ-Марково</v>
          </cell>
        </row>
        <row r="5">
          <cell r="O5" t="str">
            <v>дней без ремонта</v>
          </cell>
          <cell r="P5">
            <v>31</v>
          </cell>
          <cell r="Q5">
            <v>31</v>
          </cell>
          <cell r="R5">
            <v>29</v>
          </cell>
          <cell r="S5">
            <v>29</v>
          </cell>
          <cell r="T5">
            <v>31</v>
          </cell>
          <cell r="U5">
            <v>31</v>
          </cell>
          <cell r="V5">
            <v>30</v>
          </cell>
          <cell r="W5">
            <v>30</v>
          </cell>
          <cell r="X5">
            <v>30</v>
          </cell>
          <cell r="Y5">
            <v>30</v>
          </cell>
          <cell r="Z5">
            <v>31</v>
          </cell>
          <cell r="AA5">
            <v>31</v>
          </cell>
          <cell r="AB5">
            <v>7</v>
          </cell>
          <cell r="AC5">
            <v>7</v>
          </cell>
          <cell r="AD5">
            <v>30</v>
          </cell>
          <cell r="AE5">
            <v>30</v>
          </cell>
          <cell r="AF5">
            <v>30</v>
          </cell>
          <cell r="AG5">
            <v>30</v>
          </cell>
          <cell r="AH5">
            <v>31</v>
          </cell>
          <cell r="AI5">
            <v>31</v>
          </cell>
          <cell r="AJ5">
            <v>30</v>
          </cell>
          <cell r="AK5">
            <v>30</v>
          </cell>
          <cell r="AL5">
            <v>31</v>
          </cell>
          <cell r="AM5">
            <v>31</v>
          </cell>
        </row>
        <row r="6">
          <cell r="J6" t="str">
            <v>Гелий</v>
          </cell>
        </row>
        <row r="6">
          <cell r="O6" t="str">
            <v>дней без ремонта</v>
          </cell>
          <cell r="P6">
            <v>31</v>
          </cell>
          <cell r="Q6">
            <v>31</v>
          </cell>
          <cell r="R6">
            <v>29</v>
          </cell>
          <cell r="S6">
            <v>29</v>
          </cell>
          <cell r="T6">
            <v>31</v>
          </cell>
          <cell r="U6">
            <v>31</v>
          </cell>
          <cell r="V6">
            <v>30</v>
          </cell>
          <cell r="W6">
            <v>30</v>
          </cell>
          <cell r="X6">
            <v>30</v>
          </cell>
          <cell r="Y6">
            <v>30</v>
          </cell>
          <cell r="Z6">
            <v>31</v>
          </cell>
          <cell r="AA6">
            <v>31</v>
          </cell>
          <cell r="AB6">
            <v>13</v>
          </cell>
          <cell r="AC6">
            <v>13</v>
          </cell>
          <cell r="AD6">
            <v>31</v>
          </cell>
          <cell r="AE6">
            <v>31</v>
          </cell>
          <cell r="AF6">
            <v>30</v>
          </cell>
          <cell r="AG6">
            <v>30</v>
          </cell>
          <cell r="AH6">
            <v>31</v>
          </cell>
          <cell r="AI6">
            <v>31</v>
          </cell>
          <cell r="AJ6">
            <v>30</v>
          </cell>
          <cell r="AK6">
            <v>30</v>
          </cell>
          <cell r="AL6">
            <v>31</v>
          </cell>
          <cell r="AM6">
            <v>31</v>
          </cell>
        </row>
        <row r="7">
          <cell r="J7" t="str">
            <v>ГФУ линия 1</v>
          </cell>
        </row>
        <row r="7">
          <cell r="O7" t="str">
            <v>дней без ремонта</v>
          </cell>
          <cell r="P7">
            <v>31</v>
          </cell>
          <cell r="Q7">
            <v>31</v>
          </cell>
          <cell r="R7">
            <v>29</v>
          </cell>
          <cell r="S7">
            <v>29</v>
          </cell>
          <cell r="T7">
            <v>31</v>
          </cell>
          <cell r="U7">
            <v>31</v>
          </cell>
          <cell r="V7">
            <v>30</v>
          </cell>
          <cell r="W7">
            <v>30</v>
          </cell>
          <cell r="X7">
            <v>30</v>
          </cell>
          <cell r="Y7">
            <v>30</v>
          </cell>
          <cell r="Z7">
            <v>31</v>
          </cell>
          <cell r="AA7">
            <v>31</v>
          </cell>
          <cell r="AB7">
            <v>7</v>
          </cell>
          <cell r="AC7">
            <v>7</v>
          </cell>
          <cell r="AD7">
            <v>30</v>
          </cell>
          <cell r="AE7">
            <v>30</v>
          </cell>
          <cell r="AF7">
            <v>30</v>
          </cell>
          <cell r="AG7">
            <v>30</v>
          </cell>
          <cell r="AH7">
            <v>31</v>
          </cell>
          <cell r="AI7">
            <v>31</v>
          </cell>
          <cell r="AJ7">
            <v>30</v>
          </cell>
          <cell r="AK7">
            <v>30</v>
          </cell>
          <cell r="AL7">
            <v>31</v>
          </cell>
          <cell r="AM7">
            <v>31</v>
          </cell>
        </row>
        <row r="8">
          <cell r="J8" t="str">
            <v>ГФУ линия 2</v>
          </cell>
        </row>
        <row r="8">
          <cell r="O8" t="str">
            <v>дней без ремонта</v>
          </cell>
          <cell r="P8">
            <v>31</v>
          </cell>
          <cell r="Q8">
            <v>31</v>
          </cell>
          <cell r="R8">
            <v>29</v>
          </cell>
          <cell r="S8">
            <v>29</v>
          </cell>
          <cell r="T8">
            <v>31</v>
          </cell>
          <cell r="U8">
            <v>31</v>
          </cell>
          <cell r="V8">
            <v>30</v>
          </cell>
          <cell r="W8">
            <v>30</v>
          </cell>
          <cell r="X8">
            <v>30</v>
          </cell>
          <cell r="Y8">
            <v>30</v>
          </cell>
          <cell r="Z8">
            <v>31</v>
          </cell>
          <cell r="AA8">
            <v>31</v>
          </cell>
          <cell r="AB8">
            <v>4</v>
          </cell>
          <cell r="AC8">
            <v>4</v>
          </cell>
          <cell r="AD8">
            <v>31</v>
          </cell>
          <cell r="AE8">
            <v>31</v>
          </cell>
          <cell r="AF8">
            <v>30</v>
          </cell>
          <cell r="AG8">
            <v>30</v>
          </cell>
          <cell r="AH8">
            <v>19</v>
          </cell>
          <cell r="AI8">
            <v>19</v>
          </cell>
          <cell r="AJ8">
            <v>30</v>
          </cell>
          <cell r="AK8">
            <v>30</v>
          </cell>
          <cell r="AL8">
            <v>31</v>
          </cell>
          <cell r="AM8">
            <v>31</v>
          </cell>
        </row>
        <row r="9">
          <cell r="J9" t="str">
            <v>ПРОИЗВОДСТВЕННАЯ ПРОГРАММА</v>
          </cell>
        </row>
        <row r="10">
          <cell r="J10" t="str">
            <v>ДФ_32. Газ и газопереработка</v>
          </cell>
        </row>
        <row r="10">
          <cell r="O10" t="str">
            <v>15.9.2</v>
          </cell>
        </row>
        <row r="11">
          <cell r="J11" t="str">
            <v>Общие значения аналитик ↓</v>
          </cell>
        </row>
        <row r="12">
          <cell r="J12" t="str">
            <v>Дата изменения документа</v>
          </cell>
        </row>
        <row r="12">
          <cell r="AB12" t="str">
            <v>О.А. Гордеев</v>
          </cell>
        </row>
        <row r="13">
          <cell r="J13" t="str">
            <v>Период планирования</v>
          </cell>
        </row>
        <row r="13">
          <cell r="O13" t="str">
            <v>2024-2025 гг.</v>
          </cell>
        </row>
        <row r="14">
          <cell r="J14" t="str">
            <v>Ответственный за заполнение (ЦФО)</v>
          </cell>
        </row>
        <row r="14">
          <cell r="O14" t="str">
            <v>Департамент подготовки и компримирования газа</v>
          </cell>
        </row>
        <row r="15">
          <cell r="J15" t="str">
            <v>Входящая информация ↓</v>
          </cell>
        </row>
        <row r="16">
          <cell r="I16">
            <v>1</v>
          </cell>
          <cell r="J16">
            <v>2</v>
          </cell>
          <cell r="K16">
            <v>3</v>
          </cell>
          <cell r="L16">
            <v>4</v>
          </cell>
          <cell r="M16">
            <v>5</v>
          </cell>
          <cell r="N16">
            <v>6</v>
          </cell>
          <cell r="O16">
            <v>7</v>
          </cell>
          <cell r="P16">
            <v>8</v>
          </cell>
          <cell r="Q16">
            <v>9</v>
          </cell>
          <cell r="R16">
            <v>10</v>
          </cell>
          <cell r="S16">
            <v>11</v>
          </cell>
          <cell r="T16">
            <v>12</v>
          </cell>
          <cell r="U16">
            <v>13</v>
          </cell>
          <cell r="V16">
            <v>14</v>
          </cell>
          <cell r="W16">
            <v>15</v>
          </cell>
          <cell r="X16">
            <v>16</v>
          </cell>
          <cell r="Y16">
            <v>17</v>
          </cell>
          <cell r="Z16">
            <v>18</v>
          </cell>
          <cell r="AA16">
            <v>19</v>
          </cell>
          <cell r="AB16">
            <v>20</v>
          </cell>
          <cell r="AC16">
            <v>21</v>
          </cell>
          <cell r="AD16">
            <v>22</v>
          </cell>
          <cell r="AE16">
            <v>23</v>
          </cell>
          <cell r="AF16">
            <v>24</v>
          </cell>
          <cell r="AG16">
            <v>25</v>
          </cell>
          <cell r="AH16">
            <v>26</v>
          </cell>
          <cell r="AI16">
            <v>27</v>
          </cell>
          <cell r="AJ16">
            <v>28</v>
          </cell>
          <cell r="AK16">
            <v>29</v>
          </cell>
          <cell r="AL16">
            <v>30</v>
          </cell>
          <cell r="AM16">
            <v>31</v>
          </cell>
        </row>
        <row r="17">
          <cell r="J17" t="str">
            <v>ДФ_07. План по добыче и закачке газа по месторождениям</v>
          </cell>
        </row>
        <row r="18">
          <cell r="I18">
            <v>1</v>
          </cell>
          <cell r="J18">
            <v>2</v>
          </cell>
          <cell r="K18">
            <v>3</v>
          </cell>
          <cell r="L18">
            <v>4</v>
          </cell>
          <cell r="M18">
            <v>5</v>
          </cell>
          <cell r="N18">
            <v>6</v>
          </cell>
          <cell r="O18">
            <v>7</v>
          </cell>
          <cell r="P18">
            <v>8</v>
          </cell>
          <cell r="Q18">
            <v>9</v>
          </cell>
          <cell r="R18">
            <v>10</v>
          </cell>
          <cell r="S18">
            <v>11</v>
          </cell>
          <cell r="T18">
            <v>12</v>
          </cell>
          <cell r="U18">
            <v>13</v>
          </cell>
          <cell r="V18">
            <v>14</v>
          </cell>
          <cell r="W18">
            <v>15</v>
          </cell>
          <cell r="X18">
            <v>16</v>
          </cell>
          <cell r="Y18">
            <v>17</v>
          </cell>
          <cell r="Z18">
            <v>18</v>
          </cell>
          <cell r="AA18">
            <v>19</v>
          </cell>
          <cell r="AB18">
            <v>20</v>
          </cell>
          <cell r="AC18">
            <v>21</v>
          </cell>
          <cell r="AD18">
            <v>22</v>
          </cell>
          <cell r="AE18">
            <v>23</v>
          </cell>
          <cell r="AF18">
            <v>24</v>
          </cell>
          <cell r="AG18">
            <v>25</v>
          </cell>
          <cell r="AH18">
            <v>26</v>
          </cell>
          <cell r="AI18">
            <v>27</v>
          </cell>
          <cell r="AJ18">
            <v>28</v>
          </cell>
          <cell r="AK18">
            <v>29</v>
          </cell>
          <cell r="AL18">
            <v>30</v>
          </cell>
          <cell r="AM18">
            <v>31</v>
          </cell>
        </row>
        <row r="19">
          <cell r="P19" t="str">
            <v>факт</v>
          </cell>
        </row>
        <row r="19">
          <cell r="R19" t="str">
            <v>факт</v>
          </cell>
        </row>
        <row r="19">
          <cell r="T19" t="str">
            <v>факт</v>
          </cell>
        </row>
        <row r="19">
          <cell r="V19" t="str">
            <v>факт</v>
          </cell>
        </row>
        <row r="19">
          <cell r="X19" t="str">
            <v>факт</v>
          </cell>
        </row>
        <row r="19">
          <cell r="Z19" t="str">
            <v>факт</v>
          </cell>
        </row>
        <row r="19">
          <cell r="AB19" t="str">
            <v>факт</v>
          </cell>
        </row>
        <row r="20">
          <cell r="P20">
            <v>45292</v>
          </cell>
        </row>
        <row r="20">
          <cell r="R20">
            <v>45323</v>
          </cell>
        </row>
        <row r="20">
          <cell r="T20">
            <v>45352</v>
          </cell>
        </row>
        <row r="20">
          <cell r="V20">
            <v>45383</v>
          </cell>
        </row>
        <row r="20">
          <cell r="X20">
            <v>45413</v>
          </cell>
        </row>
        <row r="20">
          <cell r="Z20">
            <v>45444</v>
          </cell>
        </row>
        <row r="20">
          <cell r="AB20">
            <v>45474</v>
          </cell>
        </row>
        <row r="20">
          <cell r="AD20">
            <v>45505</v>
          </cell>
        </row>
        <row r="20">
          <cell r="AF20">
            <v>45536</v>
          </cell>
        </row>
        <row r="20">
          <cell r="AH20">
            <v>45566</v>
          </cell>
        </row>
        <row r="20">
          <cell r="AJ20">
            <v>45597</v>
          </cell>
        </row>
        <row r="20">
          <cell r="AL20">
            <v>45627</v>
          </cell>
        </row>
        <row r="21">
          <cell r="I21" t="str">
            <v>№</v>
          </cell>
          <cell r="J21" t="str">
            <v>Наименование показателя</v>
          </cell>
          <cell r="K21" t="str">
            <v>Наименование показателя</v>
          </cell>
          <cell r="L21" t="str">
            <v>чей газ</v>
          </cell>
          <cell r="M21" t="str">
            <v>установка</v>
          </cell>
          <cell r="N21" t="str">
            <v>сырье</v>
          </cell>
          <cell r="O21" t="str">
            <v>Ед.изм.</v>
          </cell>
          <cell r="P21" t="str">
            <v>тыс. м3</v>
          </cell>
          <cell r="Q21" t="str">
            <v>тонны</v>
          </cell>
          <cell r="R21" t="str">
            <v>тыс. м3</v>
          </cell>
          <cell r="S21" t="str">
            <v>тонны</v>
          </cell>
          <cell r="T21" t="str">
            <v>тыс. м3</v>
          </cell>
          <cell r="U21" t="str">
            <v>тонны</v>
          </cell>
          <cell r="V21" t="str">
            <v>тыс. м3</v>
          </cell>
          <cell r="W21" t="str">
            <v>тонны</v>
          </cell>
          <cell r="X21" t="str">
            <v>тыс. м3</v>
          </cell>
          <cell r="Y21" t="str">
            <v>тонны</v>
          </cell>
          <cell r="Z21" t="str">
            <v>тыс. м3</v>
          </cell>
          <cell r="AA21" t="str">
            <v>тонны</v>
          </cell>
          <cell r="AB21" t="str">
            <v>тыс. м3</v>
          </cell>
          <cell r="AC21" t="str">
            <v>тонны</v>
          </cell>
          <cell r="AD21" t="str">
            <v>тыс. м3</v>
          </cell>
          <cell r="AE21" t="str">
            <v>тонны</v>
          </cell>
          <cell r="AF21" t="str">
            <v>тыс. м3</v>
          </cell>
          <cell r="AG21" t="str">
            <v>тонны</v>
          </cell>
          <cell r="AH21" t="str">
            <v>тыс. м3</v>
          </cell>
          <cell r="AI21" t="str">
            <v>тонны</v>
          </cell>
          <cell r="AJ21" t="str">
            <v>тыс. м3</v>
          </cell>
          <cell r="AK21" t="str">
            <v>тонны</v>
          </cell>
          <cell r="AL21" t="str">
            <v>тыс. м3</v>
          </cell>
          <cell r="AM21" t="str">
            <v>тонны</v>
          </cell>
        </row>
        <row r="22">
          <cell r="I22" t="str">
            <v>1.</v>
          </cell>
          <cell r="J22" t="str">
            <v>Продукция газовых скважин</v>
          </cell>
          <cell r="K22">
            <v>1</v>
          </cell>
        </row>
        <row r="22">
          <cell r="O22" t="str">
            <v>тыс.м3</v>
          </cell>
          <cell r="P22">
            <v>438008.242</v>
          </cell>
        </row>
        <row r="22">
          <cell r="R22">
            <v>393821.854</v>
          </cell>
        </row>
        <row r="22">
          <cell r="T22">
            <v>359876.614</v>
          </cell>
        </row>
        <row r="22">
          <cell r="V22">
            <v>407429.064</v>
          </cell>
        </row>
        <row r="22">
          <cell r="X22">
            <v>434097.547</v>
          </cell>
        </row>
        <row r="22">
          <cell r="Z22">
            <v>333376.292</v>
          </cell>
        </row>
        <row r="22">
          <cell r="AB22">
            <v>250153.945</v>
          </cell>
        </row>
        <row r="22">
          <cell r="AD22">
            <v>432804.409</v>
          </cell>
        </row>
        <row r="22">
          <cell r="AF22">
            <v>412594.439</v>
          </cell>
        </row>
        <row r="22">
          <cell r="AH22">
            <v>637665.698</v>
          </cell>
        </row>
        <row r="22">
          <cell r="AJ22">
            <v>648979.777</v>
          </cell>
        </row>
        <row r="22">
          <cell r="AL22">
            <v>630651.119</v>
          </cell>
        </row>
        <row r="23">
          <cell r="I23" t="str">
            <v>1.1.</v>
          </cell>
          <cell r="J23" t="str">
            <v>ЦДНГ – Ярактинское НГКМ</v>
          </cell>
        </row>
        <row r="23">
          <cell r="L23" t="str">
            <v>ЯНГКМ</v>
          </cell>
          <cell r="M23" t="str">
            <v>ЦДНГ – Ярактинское НГКМ</v>
          </cell>
          <cell r="N23" t="str">
            <v>ПГС</v>
          </cell>
          <cell r="O23" t="str">
            <v>тыс.м3</v>
          </cell>
          <cell r="P23">
            <v>285297.53</v>
          </cell>
        </row>
        <row r="23">
          <cell r="R23">
            <v>296345.51</v>
          </cell>
        </row>
        <row r="23">
          <cell r="T23">
            <v>314664.999</v>
          </cell>
        </row>
        <row r="23">
          <cell r="V23">
            <v>323191.714</v>
          </cell>
        </row>
        <row r="23">
          <cell r="X23">
            <v>313073.008</v>
          </cell>
        </row>
        <row r="23">
          <cell r="Z23">
            <v>216247.797</v>
          </cell>
        </row>
        <row r="23">
          <cell r="AB23">
            <v>132175.396</v>
          </cell>
        </row>
        <row r="23">
          <cell r="AD23">
            <v>304581.671</v>
          </cell>
        </row>
        <row r="23">
          <cell r="AF23">
            <v>275830.709</v>
          </cell>
        </row>
        <row r="23">
          <cell r="AH23">
            <v>363363.735</v>
          </cell>
          <cell r="AI23">
            <v>0</v>
          </cell>
          <cell r="AJ23">
            <v>371928.72</v>
          </cell>
          <cell r="AK23">
            <v>0</v>
          </cell>
          <cell r="AL23">
            <v>344547.134</v>
          </cell>
          <cell r="AM23">
            <v>0</v>
          </cell>
        </row>
        <row r="24">
          <cell r="I24" t="str">
            <v>1.2.</v>
          </cell>
          <cell r="J24" t="str">
            <v>ЦДНГ – Марковское НГКМ</v>
          </cell>
        </row>
        <row r="24">
          <cell r="L24" t="str">
            <v>МНГКМ</v>
          </cell>
          <cell r="M24" t="str">
            <v>ЦДНГ – Марковское НГКМ</v>
          </cell>
          <cell r="N24" t="str">
            <v>ПГС</v>
          </cell>
          <cell r="O24" t="str">
            <v>тыс.м3</v>
          </cell>
          <cell r="P24">
            <v>99622.301</v>
          </cell>
        </row>
        <row r="24">
          <cell r="R24">
            <v>58275.425</v>
          </cell>
        </row>
        <row r="24">
          <cell r="T24">
            <v>2423.345</v>
          </cell>
        </row>
        <row r="24">
          <cell r="V24">
            <v>48283.784</v>
          </cell>
        </row>
        <row r="24">
          <cell r="X24">
            <v>81737.669</v>
          </cell>
        </row>
        <row r="24">
          <cell r="Z24">
            <v>85525.789</v>
          </cell>
        </row>
        <row r="24">
          <cell r="AB24">
            <v>92605.929</v>
          </cell>
        </row>
        <row r="24">
          <cell r="AD24">
            <v>99653.41</v>
          </cell>
        </row>
        <row r="24">
          <cell r="AF24">
            <v>120593.271</v>
          </cell>
        </row>
        <row r="24">
          <cell r="AH24">
            <v>240463.093</v>
          </cell>
          <cell r="AI24">
            <v>0</v>
          </cell>
          <cell r="AJ24">
            <v>239895.906</v>
          </cell>
          <cell r="AK24">
            <v>0</v>
          </cell>
          <cell r="AL24">
            <v>247893.314</v>
          </cell>
        </row>
        <row r="25">
          <cell r="I25" t="str">
            <v>1.2.1.</v>
          </cell>
          <cell r="J25" t="str">
            <v>ЦДНГ – Даниловское НГКМ</v>
          </cell>
        </row>
        <row r="25">
          <cell r="L25" t="str">
            <v>ДНГКМ</v>
          </cell>
          <cell r="M25" t="str">
            <v>ЦДНГ – Даниловское НГКМ</v>
          </cell>
          <cell r="N25" t="str">
            <v>ПГС</v>
          </cell>
          <cell r="O25" t="str">
            <v>тыс.м3</v>
          </cell>
          <cell r="P25">
            <v>0</v>
          </cell>
        </row>
        <row r="25">
          <cell r="R25">
            <v>0</v>
          </cell>
        </row>
        <row r="25">
          <cell r="T25">
            <v>0</v>
          </cell>
        </row>
        <row r="25">
          <cell r="V25">
            <v>0</v>
          </cell>
        </row>
        <row r="25">
          <cell r="X25">
            <v>0</v>
          </cell>
        </row>
        <row r="25">
          <cell r="Z25">
            <v>0</v>
          </cell>
        </row>
        <row r="25">
          <cell r="AB25">
            <v>0</v>
          </cell>
        </row>
        <row r="25">
          <cell r="AD25">
            <v>0</v>
          </cell>
        </row>
        <row r="26">
          <cell r="I26" t="str">
            <v>1.3.</v>
          </cell>
          <cell r="J26" t="str">
            <v>ЦДНГ – Аянский (Западный) УН</v>
          </cell>
        </row>
        <row r="26">
          <cell r="L26" t="str">
            <v>Аянский (Западный) УН (ЯНГКМ)</v>
          </cell>
          <cell r="M26" t="str">
            <v>ЦДНГ – Аянский (Западный) УН</v>
          </cell>
          <cell r="N26" t="str">
            <v>ПГС</v>
          </cell>
          <cell r="O26" t="str">
            <v>тыс.м3</v>
          </cell>
          <cell r="P26">
            <v>52377.648</v>
          </cell>
        </row>
        <row r="26">
          <cell r="R26">
            <v>39200.919</v>
          </cell>
        </row>
        <row r="26">
          <cell r="T26">
            <v>42788.27</v>
          </cell>
        </row>
        <row r="26">
          <cell r="V26">
            <v>35953.566</v>
          </cell>
        </row>
        <row r="26">
          <cell r="X26">
            <v>39286.87</v>
          </cell>
        </row>
        <row r="26">
          <cell r="Z26">
            <v>31602.706</v>
          </cell>
        </row>
        <row r="26">
          <cell r="AB26">
            <v>25372.62</v>
          </cell>
        </row>
        <row r="26">
          <cell r="AD26">
            <v>28569.328</v>
          </cell>
        </row>
        <row r="26">
          <cell r="AF26">
            <v>16170.459</v>
          </cell>
        </row>
        <row r="26">
          <cell r="AH26">
            <v>33838.87</v>
          </cell>
          <cell r="AI26">
            <v>0</v>
          </cell>
          <cell r="AJ26">
            <v>37155.151</v>
          </cell>
          <cell r="AK26">
            <v>0</v>
          </cell>
          <cell r="AL26">
            <v>38210.671</v>
          </cell>
        </row>
        <row r="27">
          <cell r="I27" t="str">
            <v>1.4.</v>
          </cell>
          <cell r="J27" t="str">
            <v>ЦДНГ – Западно-Ярактинский УН (Ярактинское НГКМ)</v>
          </cell>
        </row>
        <row r="27">
          <cell r="L27" t="str">
            <v>Западно-Ярактинский УН (ЯНГКМ)</v>
          </cell>
          <cell r="M27" t="str">
            <v>ЦДНГ – Западно-Ярактинский УН (Ярактинское НГКМ)</v>
          </cell>
          <cell r="N27" t="str">
            <v>ПГС</v>
          </cell>
          <cell r="O27" t="str">
            <v>тыс.м3</v>
          </cell>
        </row>
        <row r="28">
          <cell r="I28" t="str">
            <v>1.5.</v>
          </cell>
          <cell r="J28" t="str">
            <v>ЦДНГ – Кийский УН (Ярактинское НГКМ)</v>
          </cell>
        </row>
        <row r="28">
          <cell r="L28" t="str">
            <v>Кийский УН (Ярактинское НГКМ)</v>
          </cell>
          <cell r="M28" t="str">
            <v>ЦДНГ – Кийский УН (Ярактинское НГКМ)</v>
          </cell>
          <cell r="N28" t="str">
            <v>ПГС</v>
          </cell>
          <cell r="O28" t="str">
            <v>тыс.м3</v>
          </cell>
          <cell r="P28">
            <v>710.763</v>
          </cell>
        </row>
        <row r="28">
          <cell r="R28">
            <v>0</v>
          </cell>
        </row>
        <row r="28">
          <cell r="T28">
            <v>0</v>
          </cell>
        </row>
        <row r="28">
          <cell r="V28">
            <v>0</v>
          </cell>
        </row>
        <row r="28">
          <cell r="X28">
            <v>0</v>
          </cell>
        </row>
        <row r="28">
          <cell r="Z28">
            <v>0</v>
          </cell>
        </row>
        <row r="28">
          <cell r="AB28">
            <v>0</v>
          </cell>
        </row>
        <row r="28">
          <cell r="AD28">
            <v>0</v>
          </cell>
        </row>
        <row r="29">
          <cell r="I29" t="str">
            <v>1.6.</v>
          </cell>
          <cell r="J29" t="str">
            <v>ЦДНГ – Западно-Ярактинский УН (Токминское НГКМ)</v>
          </cell>
        </row>
        <row r="29">
          <cell r="L29" t="str">
            <v>Западно-Ярактинский УН (ТНГКМ)</v>
          </cell>
          <cell r="M29" t="str">
            <v>ЦДНГ – Западно-Ярактинский УН (Токминское НГКМ)</v>
          </cell>
          <cell r="N29" t="str">
            <v>ПГС</v>
          </cell>
          <cell r="O29" t="str">
            <v>тыс.м3</v>
          </cell>
        </row>
        <row r="30">
          <cell r="I30" t="str">
            <v>1.7.</v>
          </cell>
          <cell r="J30" t="str">
            <v>ЦДНГ – Аянский УН</v>
          </cell>
        </row>
        <row r="30">
          <cell r="L30" t="str">
            <v>Аянский УН (ЯНГКМ)</v>
          </cell>
          <cell r="M30" t="str">
            <v>ЦДНГ - Аянский УН (Ярактинское НГКМ)</v>
          </cell>
          <cell r="N30" t="str">
            <v>ПГС</v>
          </cell>
          <cell r="O30" t="str">
            <v>тыс.м3</v>
          </cell>
          <cell r="P30">
            <v>0</v>
          </cell>
        </row>
        <row r="30">
          <cell r="R30">
            <v>0</v>
          </cell>
        </row>
        <row r="30">
          <cell r="T30">
            <v>0</v>
          </cell>
        </row>
        <row r="30">
          <cell r="V30">
            <v>0</v>
          </cell>
        </row>
        <row r="30">
          <cell r="X30">
            <v>0</v>
          </cell>
        </row>
        <row r="30">
          <cell r="Z30">
            <v>0</v>
          </cell>
        </row>
        <row r="30">
          <cell r="AB30">
            <v>0</v>
          </cell>
        </row>
        <row r="30">
          <cell r="AD30">
            <v>0</v>
          </cell>
        </row>
        <row r="30"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</row>
        <row r="31">
          <cell r="I31">
            <v>2</v>
          </cell>
          <cell r="J31" t="str">
            <v>Сжигание продукции газовых скважин</v>
          </cell>
          <cell r="K31">
            <v>1</v>
          </cell>
        </row>
        <row r="31">
          <cell r="O31" t="str">
            <v>тыс.м3</v>
          </cell>
          <cell r="P31">
            <v>0</v>
          </cell>
        </row>
        <row r="31">
          <cell r="R31">
            <v>0</v>
          </cell>
        </row>
        <row r="31">
          <cell r="T31">
            <v>0</v>
          </cell>
        </row>
        <row r="31">
          <cell r="V31">
            <v>0</v>
          </cell>
        </row>
        <row r="31">
          <cell r="X31">
            <v>0</v>
          </cell>
        </row>
        <row r="31">
          <cell r="Z31">
            <v>0</v>
          </cell>
        </row>
        <row r="31">
          <cell r="AB31">
            <v>0</v>
          </cell>
        </row>
        <row r="31">
          <cell r="AD31">
            <v>0</v>
          </cell>
        </row>
        <row r="31">
          <cell r="AF31">
            <v>0</v>
          </cell>
        </row>
        <row r="31">
          <cell r="AH31">
            <v>11218.137</v>
          </cell>
        </row>
        <row r="31">
          <cell r="AJ31">
            <v>-10486.877</v>
          </cell>
        </row>
        <row r="31">
          <cell r="AL31">
            <v>13338.148</v>
          </cell>
        </row>
        <row r="32">
          <cell r="I32" t="str">
            <v>2.1.</v>
          </cell>
          <cell r="J32" t="str">
            <v>ЦДНГ – Ярактинское НГКМ</v>
          </cell>
        </row>
        <row r="32">
          <cell r="L32" t="str">
            <v>ЯНГКМ</v>
          </cell>
          <cell r="M32" t="str">
            <v>ЦДНГ – Ярактинское НГКМ</v>
          </cell>
          <cell r="N32" t="str">
            <v>ПГС</v>
          </cell>
          <cell r="O32" t="str">
            <v>тыс.м3</v>
          </cell>
          <cell r="P32">
            <v>0</v>
          </cell>
        </row>
        <row r="32">
          <cell r="R32">
            <v>0</v>
          </cell>
        </row>
        <row r="32">
          <cell r="T32">
            <v>0</v>
          </cell>
        </row>
        <row r="32">
          <cell r="V32">
            <v>0</v>
          </cell>
        </row>
        <row r="32">
          <cell r="X32">
            <v>0</v>
          </cell>
        </row>
        <row r="32">
          <cell r="Z32">
            <v>0</v>
          </cell>
        </row>
        <row r="32">
          <cell r="AB32">
            <v>0</v>
          </cell>
        </row>
        <row r="32">
          <cell r="AD32">
            <v>0</v>
          </cell>
        </row>
        <row r="32">
          <cell r="AF32">
            <v>0</v>
          </cell>
        </row>
        <row r="32">
          <cell r="AH32">
            <v>-46.4409999999916</v>
          </cell>
        </row>
        <row r="32">
          <cell r="AJ32">
            <v>-10486.877</v>
          </cell>
        </row>
        <row r="32">
          <cell r="AL32">
            <v>13338.148</v>
          </cell>
        </row>
        <row r="33">
          <cell r="I33" t="str">
            <v>2.2.</v>
          </cell>
          <cell r="J33" t="str">
            <v>ЦДНГ – Марковское НГКМ</v>
          </cell>
        </row>
        <row r="33">
          <cell r="L33" t="str">
            <v>МНГКМ</v>
          </cell>
          <cell r="M33" t="str">
            <v>ЦДНГ – Марковское НГКМ</v>
          </cell>
          <cell r="N33" t="str">
            <v>ПГС</v>
          </cell>
          <cell r="O33" t="str">
            <v>тыс.м3</v>
          </cell>
          <cell r="P33">
            <v>0</v>
          </cell>
        </row>
        <row r="33">
          <cell r="R33">
            <v>0</v>
          </cell>
        </row>
        <row r="33">
          <cell r="T33">
            <v>0</v>
          </cell>
        </row>
        <row r="33">
          <cell r="V33">
            <v>0</v>
          </cell>
        </row>
        <row r="33">
          <cell r="X33">
            <v>0</v>
          </cell>
        </row>
        <row r="33">
          <cell r="Z33">
            <v>0</v>
          </cell>
        </row>
        <row r="33">
          <cell r="AB33">
            <v>0</v>
          </cell>
        </row>
        <row r="33">
          <cell r="AD33">
            <v>0</v>
          </cell>
        </row>
        <row r="33">
          <cell r="AF33">
            <v>0</v>
          </cell>
        </row>
        <row r="33">
          <cell r="AH33">
            <v>11264.578</v>
          </cell>
        </row>
        <row r="33">
          <cell r="AJ33">
            <v>0</v>
          </cell>
        </row>
        <row r="33">
          <cell r="AL33">
            <v>0</v>
          </cell>
        </row>
        <row r="34">
          <cell r="I34" t="str">
            <v>2.3.</v>
          </cell>
          <cell r="J34" t="str">
            <v>ЦДНГ – Аянский (Западный) УН</v>
          </cell>
        </row>
        <row r="34">
          <cell r="L34" t="str">
            <v>Аянский (Западный) УН (ЯНГКМ)</v>
          </cell>
          <cell r="M34" t="str">
            <v>ЦДНГ – Аянский (Западный) УН</v>
          </cell>
          <cell r="N34" t="str">
            <v>ПГС</v>
          </cell>
          <cell r="O34" t="str">
            <v>тыс.м3</v>
          </cell>
          <cell r="P34">
            <v>0</v>
          </cell>
        </row>
        <row r="34">
          <cell r="R34">
            <v>0</v>
          </cell>
        </row>
        <row r="34">
          <cell r="T34">
            <v>0</v>
          </cell>
        </row>
        <row r="34">
          <cell r="V34">
            <v>0</v>
          </cell>
        </row>
        <row r="34">
          <cell r="X34">
            <v>0</v>
          </cell>
        </row>
        <row r="34">
          <cell r="Z34">
            <v>0</v>
          </cell>
        </row>
        <row r="34">
          <cell r="AB34">
            <v>0</v>
          </cell>
        </row>
        <row r="34">
          <cell r="AD34">
            <v>0</v>
          </cell>
        </row>
        <row r="34">
          <cell r="AF34">
            <v>0</v>
          </cell>
        </row>
        <row r="34">
          <cell r="AH34">
            <v>0</v>
          </cell>
        </row>
        <row r="34">
          <cell r="AJ34">
            <v>0</v>
          </cell>
        </row>
        <row r="34">
          <cell r="AL34">
            <v>0</v>
          </cell>
        </row>
        <row r="35">
          <cell r="I35" t="str">
            <v>2.4.</v>
          </cell>
          <cell r="J35" t="str">
            <v>ЦДНГ – Западно-Ярактинский УН (Ярактинское НГКМ)</v>
          </cell>
        </row>
        <row r="35">
          <cell r="L35" t="str">
            <v>Западно-Ярактинский УН (ЯНГКМ)</v>
          </cell>
          <cell r="M35" t="str">
            <v>ЦДНГ – Западно-Ярактинский УН (Ярактинское НГКМ)</v>
          </cell>
          <cell r="N35" t="str">
            <v>ПГС</v>
          </cell>
          <cell r="O35" t="str">
            <v>тыс.м3</v>
          </cell>
        </row>
        <row r="36">
          <cell r="I36" t="str">
            <v>2.5.</v>
          </cell>
          <cell r="J36" t="str">
            <v>ЦДНГ – Кийский УН (Ярактинское НГКМ)</v>
          </cell>
        </row>
        <row r="36">
          <cell r="L36" t="str">
            <v>Кийский УН (Ярактинское НГКМ)</v>
          </cell>
          <cell r="M36" t="str">
            <v>ЦДНГ – Кийский УН (Ярактинское НГКМ)</v>
          </cell>
          <cell r="N36" t="str">
            <v>ПГС</v>
          </cell>
          <cell r="O36" t="str">
            <v>тыс.м3</v>
          </cell>
          <cell r="P36">
            <v>0</v>
          </cell>
        </row>
        <row r="36">
          <cell r="R36">
            <v>0</v>
          </cell>
        </row>
        <row r="36">
          <cell r="T36">
            <v>0</v>
          </cell>
        </row>
        <row r="36">
          <cell r="V36">
            <v>0</v>
          </cell>
        </row>
        <row r="36">
          <cell r="X36">
            <v>0</v>
          </cell>
        </row>
        <row r="36">
          <cell r="Z36">
            <v>0</v>
          </cell>
        </row>
        <row r="36">
          <cell r="AB36">
            <v>0</v>
          </cell>
        </row>
        <row r="36">
          <cell r="AD36">
            <v>0</v>
          </cell>
        </row>
        <row r="36">
          <cell r="AF36">
            <v>0</v>
          </cell>
        </row>
        <row r="36">
          <cell r="AH36">
            <v>0</v>
          </cell>
        </row>
        <row r="36">
          <cell r="AJ36">
            <v>0</v>
          </cell>
        </row>
        <row r="36">
          <cell r="AL36">
            <v>0</v>
          </cell>
        </row>
        <row r="37">
          <cell r="I37" t="str">
            <v>2.6.</v>
          </cell>
          <cell r="J37" t="str">
            <v>ЦДНГ – Западно-Ярактинский УН (Токминское НГКМ)</v>
          </cell>
        </row>
        <row r="37">
          <cell r="L37" t="str">
            <v>Западно-Ярактинский УН (ТНГКМ)</v>
          </cell>
          <cell r="M37" t="str">
            <v>ЦДНГ – Западно-Ярактинский УН (Токминское НГКМ)</v>
          </cell>
          <cell r="N37" t="str">
            <v>ПГС</v>
          </cell>
          <cell r="O37" t="str">
            <v>тыс.м3</v>
          </cell>
        </row>
        <row r="38">
          <cell r="I38" t="str">
            <v>2.7.</v>
          </cell>
          <cell r="J38" t="str">
            <v>ЦДНГ – Аянский ЛУ</v>
          </cell>
        </row>
        <row r="38">
          <cell r="L38" t="str">
            <v>Аянский УН (ЯНГКМ)</v>
          </cell>
          <cell r="M38" t="str">
            <v>ЦДНГ - Аянский УН (Ярактинское НГКМ)</v>
          </cell>
          <cell r="N38" t="str">
            <v>ПГС</v>
          </cell>
          <cell r="O38" t="str">
            <v>тыс.м3</v>
          </cell>
          <cell r="P38">
            <v>0</v>
          </cell>
        </row>
        <row r="38">
          <cell r="R38">
            <v>0</v>
          </cell>
        </row>
        <row r="38">
          <cell r="T38">
            <v>0</v>
          </cell>
        </row>
        <row r="38">
          <cell r="V38">
            <v>0</v>
          </cell>
        </row>
        <row r="38">
          <cell r="X38">
            <v>0</v>
          </cell>
        </row>
        <row r="38">
          <cell r="Z38">
            <v>0</v>
          </cell>
        </row>
        <row r="38">
          <cell r="AB38">
            <v>0</v>
          </cell>
        </row>
        <row r="38">
          <cell r="AD38">
            <v>0</v>
          </cell>
        </row>
        <row r="38">
          <cell r="AF38">
            <v>0</v>
          </cell>
        </row>
        <row r="38">
          <cell r="AH38">
            <v>0</v>
          </cell>
        </row>
        <row r="38">
          <cell r="AJ38">
            <v>0</v>
          </cell>
        </row>
        <row r="38">
          <cell r="AL38">
            <v>0</v>
          </cell>
        </row>
        <row r="39">
          <cell r="I39">
            <v>3</v>
          </cell>
          <cell r="J39" t="str">
            <v>Добыча газового конденсата</v>
          </cell>
          <cell r="K39">
            <v>1</v>
          </cell>
        </row>
        <row r="39">
          <cell r="O39" t="str">
            <v>тонн</v>
          </cell>
        </row>
        <row r="39">
          <cell r="Q39">
            <v>37777.499</v>
          </cell>
        </row>
        <row r="39">
          <cell r="S39">
            <v>33104.385</v>
          </cell>
        </row>
        <row r="39">
          <cell r="U39">
            <v>27655.086</v>
          </cell>
        </row>
        <row r="39">
          <cell r="W39">
            <v>33990.351</v>
          </cell>
        </row>
        <row r="39">
          <cell r="Y39">
            <v>37791.087</v>
          </cell>
        </row>
        <row r="39">
          <cell r="AA39">
            <v>33732.242</v>
          </cell>
        </row>
        <row r="39">
          <cell r="AC39">
            <v>21926.175</v>
          </cell>
        </row>
        <row r="39">
          <cell r="AE39">
            <v>41149.926</v>
          </cell>
        </row>
        <row r="39">
          <cell r="AG39">
            <v>43138.647</v>
          </cell>
        </row>
        <row r="39">
          <cell r="AI39">
            <v>44227.224</v>
          </cell>
        </row>
        <row r="39">
          <cell r="AK39">
            <v>34477.27</v>
          </cell>
        </row>
        <row r="39">
          <cell r="AM39">
            <v>49286.699</v>
          </cell>
        </row>
        <row r="40">
          <cell r="I40" t="str">
            <v>3.1.</v>
          </cell>
          <cell r="J40" t="str">
            <v>ЦДНГ – Ярактинское НГКМ</v>
          </cell>
        </row>
        <row r="40">
          <cell r="M40" t="str">
            <v>ЦДНГ – Ярактинское НГКМ</v>
          </cell>
          <cell r="N40" t="str">
            <v>ГК</v>
          </cell>
          <cell r="O40" t="str">
            <v>тонн</v>
          </cell>
          <cell r="P40">
            <v>1</v>
          </cell>
          <cell r="Q40">
            <v>22361.134</v>
          </cell>
          <cell r="R40">
            <v>1</v>
          </cell>
          <cell r="S40">
            <v>23321.848</v>
          </cell>
          <cell r="T40">
            <v>1</v>
          </cell>
          <cell r="U40">
            <v>24311.234</v>
          </cell>
          <cell r="V40">
            <v>1</v>
          </cell>
          <cell r="W40">
            <v>25644.084</v>
          </cell>
          <cell r="X40">
            <v>1</v>
          </cell>
          <cell r="Y40">
            <v>24442.016</v>
          </cell>
          <cell r="Z40">
            <v>1</v>
          </cell>
          <cell r="AA40">
            <v>20194.263</v>
          </cell>
          <cell r="AB40">
            <v>1</v>
          </cell>
          <cell r="AC40">
            <v>8884.75</v>
          </cell>
          <cell r="AD40">
            <v>1</v>
          </cell>
          <cell r="AE40">
            <v>26739.727</v>
          </cell>
          <cell r="AF40">
            <v>1</v>
          </cell>
          <cell r="AG40">
            <v>27563.274</v>
          </cell>
          <cell r="AH40">
            <v>1</v>
          </cell>
          <cell r="AI40">
            <v>29763.365</v>
          </cell>
          <cell r="AJ40">
            <v>1</v>
          </cell>
          <cell r="AK40">
            <v>30439.689</v>
          </cell>
          <cell r="AL40">
            <v>1</v>
          </cell>
          <cell r="AM40">
            <v>26096.528</v>
          </cell>
        </row>
        <row r="41">
          <cell r="I41" t="str">
            <v>3.1.1.</v>
          </cell>
          <cell r="J41" t="str">
            <v>ЛУС (с3-с4)</v>
          </cell>
        </row>
        <row r="41">
          <cell r="L41" t="str">
            <v>ЯНГКМ</v>
          </cell>
          <cell r="M41" t="str">
            <v>ЦДНГ – Ярактинское НГКМ</v>
          </cell>
          <cell r="N41" t="str">
            <v>ГК</v>
          </cell>
          <cell r="O41" t="str">
            <v>тонн</v>
          </cell>
        </row>
        <row r="41">
          <cell r="Q41">
            <v>5859.299</v>
          </cell>
        </row>
        <row r="41">
          <cell r="S41">
            <v>5592.812</v>
          </cell>
        </row>
        <row r="41">
          <cell r="U41">
            <v>5352.972</v>
          </cell>
        </row>
        <row r="41">
          <cell r="W41">
            <v>6554.496</v>
          </cell>
        </row>
        <row r="41">
          <cell r="Y41">
            <v>6497.433</v>
          </cell>
        </row>
        <row r="41">
          <cell r="AA41">
            <v>6062.047</v>
          </cell>
        </row>
        <row r="41">
          <cell r="AC41">
            <v>2078.258</v>
          </cell>
        </row>
        <row r="41">
          <cell r="AE41">
            <v>8070.89</v>
          </cell>
        </row>
        <row r="41">
          <cell r="AG41">
            <v>8254.206</v>
          </cell>
        </row>
        <row r="41">
          <cell r="AI41">
            <v>11138.347</v>
          </cell>
        </row>
        <row r="41">
          <cell r="AK41">
            <v>11368.919</v>
          </cell>
        </row>
        <row r="41">
          <cell r="AM41">
            <v>10149.72</v>
          </cell>
        </row>
        <row r="42">
          <cell r="I42" t="str">
            <v>3.1.2.</v>
          </cell>
          <cell r="J42" t="str">
            <v>конденсат (с5+)</v>
          </cell>
        </row>
        <row r="42">
          <cell r="L42" t="str">
            <v>ЯНГКМ</v>
          </cell>
          <cell r="M42" t="str">
            <v>ЦДНГ – Ярактинское НГКМ</v>
          </cell>
          <cell r="N42" t="str">
            <v>ГК</v>
          </cell>
          <cell r="O42" t="str">
            <v>тонн</v>
          </cell>
        </row>
        <row r="42">
          <cell r="Q42">
            <v>16501.835</v>
          </cell>
        </row>
        <row r="42">
          <cell r="S42">
            <v>17729.036</v>
          </cell>
        </row>
        <row r="42">
          <cell r="U42">
            <v>18958.262</v>
          </cell>
        </row>
        <row r="42">
          <cell r="W42">
            <v>19089.588</v>
          </cell>
        </row>
        <row r="42">
          <cell r="Y42">
            <v>17944.583</v>
          </cell>
        </row>
        <row r="42">
          <cell r="AA42">
            <v>14132.216</v>
          </cell>
        </row>
        <row r="42">
          <cell r="AC42">
            <v>6806.492</v>
          </cell>
        </row>
        <row r="42">
          <cell r="AE42">
            <v>18668.837</v>
          </cell>
        </row>
        <row r="42">
          <cell r="AG42">
            <v>19309.068</v>
          </cell>
        </row>
        <row r="42">
          <cell r="AI42">
            <v>18625.018</v>
          </cell>
        </row>
        <row r="42">
          <cell r="AK42">
            <v>19070.77</v>
          </cell>
        </row>
        <row r="42">
          <cell r="AM42">
            <v>15946.808</v>
          </cell>
        </row>
        <row r="43">
          <cell r="I43" t="str">
            <v>3.2.</v>
          </cell>
          <cell r="J43" t="str">
            <v>ЦДНГ – Марковское НГКМ</v>
          </cell>
        </row>
        <row r="43">
          <cell r="M43" t="str">
            <v>ЦДНГ – Марковское НГКМ</v>
          </cell>
          <cell r="N43" t="str">
            <v>ГК</v>
          </cell>
          <cell r="O43" t="str">
            <v>тонн</v>
          </cell>
          <cell r="P43">
            <v>1</v>
          </cell>
          <cell r="Q43">
            <v>11919.946</v>
          </cell>
          <cell r="R43">
            <v>1</v>
          </cell>
          <cell r="S43">
            <v>7065.823</v>
          </cell>
          <cell r="T43">
            <v>1</v>
          </cell>
          <cell r="U43">
            <v>276.827</v>
          </cell>
          <cell r="V43">
            <v>1</v>
          </cell>
          <cell r="W43">
            <v>5844.159</v>
          </cell>
          <cell r="X43">
            <v>1</v>
          </cell>
          <cell r="Y43">
            <v>10661.204</v>
          </cell>
          <cell r="Z43">
            <v>1</v>
          </cell>
          <cell r="AA43">
            <v>10478.932</v>
          </cell>
          <cell r="AB43">
            <v>1</v>
          </cell>
          <cell r="AC43">
            <v>11431.853</v>
          </cell>
          <cell r="AD43">
            <v>1</v>
          </cell>
          <cell r="AE43">
            <v>12402.387</v>
          </cell>
          <cell r="AF43">
            <v>1</v>
          </cell>
          <cell r="AG43">
            <v>14675.047</v>
          </cell>
          <cell r="AH43">
            <v>1</v>
          </cell>
          <cell r="AI43">
            <v>12416.069</v>
          </cell>
          <cell r="AJ43">
            <v>1</v>
          </cell>
          <cell r="AK43">
            <v>1912.361</v>
          </cell>
          <cell r="AL43">
            <v>1</v>
          </cell>
          <cell r="AM43">
            <v>21176.182</v>
          </cell>
        </row>
        <row r="44">
          <cell r="I44" t="str">
            <v>3.2.1.</v>
          </cell>
          <cell r="J44" t="str">
            <v>ЛУС (с3-с4)</v>
          </cell>
        </row>
        <row r="44">
          <cell r="L44" t="str">
            <v>МНГКМ</v>
          </cell>
          <cell r="M44" t="str">
            <v>ЦДНГ – Марковское НГКМ</v>
          </cell>
          <cell r="N44" t="str">
            <v>ГК</v>
          </cell>
          <cell r="O44" t="str">
            <v>тонн</v>
          </cell>
        </row>
        <row r="44">
          <cell r="Q44">
            <v>1179.875</v>
          </cell>
        </row>
        <row r="44">
          <cell r="S44">
            <v>720.666</v>
          </cell>
        </row>
        <row r="44">
          <cell r="U44">
            <v>13.841</v>
          </cell>
        </row>
        <row r="44">
          <cell r="W44">
            <v>43.029</v>
          </cell>
        </row>
        <row r="44">
          <cell r="Y44">
            <v>1631.474</v>
          </cell>
        </row>
        <row r="44">
          <cell r="AA44">
            <v>1247.052</v>
          </cell>
        </row>
        <row r="44">
          <cell r="AC44">
            <v>1449.557</v>
          </cell>
        </row>
        <row r="44">
          <cell r="AE44">
            <v>1278.776</v>
          </cell>
        </row>
        <row r="44">
          <cell r="AG44">
            <v>1358.133</v>
          </cell>
        </row>
        <row r="44">
          <cell r="AI44">
            <v>2031.7</v>
          </cell>
        </row>
        <row r="44">
          <cell r="AK44">
            <v>432.939</v>
          </cell>
        </row>
        <row r="44">
          <cell r="AM44">
            <v>4790.851</v>
          </cell>
        </row>
        <row r="45">
          <cell r="I45" t="str">
            <v>3.2.2.</v>
          </cell>
          <cell r="J45" t="str">
            <v>конденсат (с5+)</v>
          </cell>
        </row>
        <row r="45">
          <cell r="L45" t="str">
            <v>МНГКМ</v>
          </cell>
          <cell r="M45" t="str">
            <v>ЦДНГ – Марковское НГКМ</v>
          </cell>
          <cell r="N45" t="str">
            <v>ГК</v>
          </cell>
          <cell r="O45" t="str">
            <v>тонн</v>
          </cell>
        </row>
        <row r="45">
          <cell r="Q45">
            <v>10740.071</v>
          </cell>
        </row>
        <row r="45">
          <cell r="S45">
            <v>6345.157</v>
          </cell>
        </row>
        <row r="45">
          <cell r="U45">
            <v>262.986</v>
          </cell>
        </row>
        <row r="45">
          <cell r="W45">
            <v>5801.13</v>
          </cell>
        </row>
        <row r="45">
          <cell r="Y45">
            <v>9029.73</v>
          </cell>
        </row>
        <row r="45">
          <cell r="AA45">
            <v>9231.88</v>
          </cell>
        </row>
        <row r="45">
          <cell r="AC45">
            <v>9982.296</v>
          </cell>
        </row>
        <row r="45">
          <cell r="AE45">
            <v>11123.611</v>
          </cell>
        </row>
        <row r="45">
          <cell r="AG45">
            <v>13316.914</v>
          </cell>
        </row>
        <row r="45">
          <cell r="AI45">
            <v>10384.369</v>
          </cell>
        </row>
        <row r="45">
          <cell r="AK45">
            <v>1479.422</v>
          </cell>
        </row>
        <row r="45">
          <cell r="AM45">
            <v>16385.331</v>
          </cell>
        </row>
        <row r="46">
          <cell r="I46" t="str">
            <v>3.3.</v>
          </cell>
          <cell r="J46" t="str">
            <v>ЦДНГ – Аянский (Западный) УН</v>
          </cell>
        </row>
        <row r="46">
          <cell r="M46" t="str">
            <v>ЦДНГ – Аянский (Западный) УН</v>
          </cell>
          <cell r="N46" t="str">
            <v>ГК</v>
          </cell>
          <cell r="O46" t="str">
            <v>тонн</v>
          </cell>
          <cell r="P46">
            <v>1</v>
          </cell>
          <cell r="Q46">
            <v>3455.825</v>
          </cell>
          <cell r="R46">
            <v>1</v>
          </cell>
          <cell r="S46">
            <v>2716.714</v>
          </cell>
          <cell r="T46">
            <v>1</v>
          </cell>
          <cell r="U46">
            <v>3067.025</v>
          </cell>
          <cell r="V46">
            <v>1</v>
          </cell>
          <cell r="W46">
            <v>2502.108</v>
          </cell>
          <cell r="X46">
            <v>1</v>
          </cell>
          <cell r="Y46">
            <v>2687.867</v>
          </cell>
          <cell r="Z46">
            <v>1</v>
          </cell>
          <cell r="AA46">
            <v>3059.047</v>
          </cell>
          <cell r="AB46">
            <v>1</v>
          </cell>
          <cell r="AC46">
            <v>1609.572</v>
          </cell>
          <cell r="AD46">
            <v>1</v>
          </cell>
          <cell r="AE46">
            <v>2007.812</v>
          </cell>
          <cell r="AF46">
            <v>1</v>
          </cell>
          <cell r="AG46">
            <v>900.326</v>
          </cell>
          <cell r="AH46">
            <v>1</v>
          </cell>
          <cell r="AI46">
            <v>2047.79</v>
          </cell>
          <cell r="AJ46">
            <v>1</v>
          </cell>
          <cell r="AK46">
            <v>2125.22</v>
          </cell>
          <cell r="AL46">
            <v>1</v>
          </cell>
          <cell r="AM46">
            <v>2013.989</v>
          </cell>
        </row>
        <row r="47">
          <cell r="I47" t="str">
            <v>3.3.1.</v>
          </cell>
          <cell r="J47" t="str">
            <v>ЛУС (с3-с4)</v>
          </cell>
        </row>
        <row r="47">
          <cell r="L47" t="str">
            <v>Аянский (Западный) УН (ЯНГКМ)</v>
          </cell>
          <cell r="M47" t="str">
            <v>ЦДНГ – Аянский (Западный) УН</v>
          </cell>
          <cell r="N47" t="str">
            <v>ГК</v>
          </cell>
          <cell r="O47" t="str">
            <v>тонн</v>
          </cell>
        </row>
        <row r="47">
          <cell r="Q47">
            <v>277.746</v>
          </cell>
        </row>
        <row r="47">
          <cell r="S47">
            <v>249.328</v>
          </cell>
        </row>
        <row r="47">
          <cell r="U47">
            <v>206.335</v>
          </cell>
        </row>
        <row r="47">
          <cell r="W47">
            <v>173.328</v>
          </cell>
        </row>
        <row r="47">
          <cell r="Y47">
            <v>146.13</v>
          </cell>
        </row>
        <row r="47">
          <cell r="AA47">
            <v>642.723</v>
          </cell>
        </row>
        <row r="47">
          <cell r="AC47">
            <v>155.827</v>
          </cell>
        </row>
        <row r="47">
          <cell r="AE47">
            <v>247.053</v>
          </cell>
        </row>
        <row r="47">
          <cell r="AG47">
            <v>154.992</v>
          </cell>
        </row>
        <row r="47">
          <cell r="AI47">
            <v>631.565</v>
          </cell>
        </row>
        <row r="47">
          <cell r="AK47">
            <v>663.753</v>
          </cell>
        </row>
        <row r="47">
          <cell r="AM47">
            <v>749.571</v>
          </cell>
        </row>
        <row r="48">
          <cell r="I48" t="str">
            <v>3.3.2.</v>
          </cell>
          <cell r="J48" t="str">
            <v>конденсат (с5+)</v>
          </cell>
        </row>
        <row r="48">
          <cell r="L48" t="str">
            <v>Аянский (Западный) УН (ЯНГКМ)</v>
          </cell>
          <cell r="M48" t="str">
            <v>ЦДНГ – Аянский (Западный) УН</v>
          </cell>
          <cell r="N48" t="str">
            <v>ГК</v>
          </cell>
          <cell r="O48" t="str">
            <v>тонн</v>
          </cell>
        </row>
        <row r="48">
          <cell r="Q48">
            <v>3178.079</v>
          </cell>
        </row>
        <row r="48">
          <cell r="S48">
            <v>2467.386</v>
          </cell>
        </row>
        <row r="48">
          <cell r="U48">
            <v>2860.69</v>
          </cell>
        </row>
        <row r="48">
          <cell r="W48">
            <v>2328.78</v>
          </cell>
        </row>
        <row r="48">
          <cell r="Y48">
            <v>2541.737</v>
          </cell>
        </row>
        <row r="48">
          <cell r="AA48">
            <v>2416.324</v>
          </cell>
        </row>
        <row r="48">
          <cell r="AC48">
            <v>1453.745</v>
          </cell>
        </row>
        <row r="48">
          <cell r="AE48">
            <v>1760.759</v>
          </cell>
        </row>
        <row r="48">
          <cell r="AG48">
            <v>745.334</v>
          </cell>
        </row>
        <row r="48">
          <cell r="AI48">
            <v>1416.225</v>
          </cell>
        </row>
        <row r="48">
          <cell r="AK48">
            <v>1461.467</v>
          </cell>
        </row>
        <row r="48">
          <cell r="AM48">
            <v>1264.418</v>
          </cell>
        </row>
        <row r="49">
          <cell r="I49" t="str">
            <v>3.4.</v>
          </cell>
          <cell r="J49" t="str">
            <v>ЦДНГ – Западно-Ярактинский УН (Ярактинское НГКМ)</v>
          </cell>
        </row>
        <row r="49">
          <cell r="M49" t="str">
            <v>ЦДНГ – Западно-Ярактинский УН (Ярактинское НГКМ)</v>
          </cell>
          <cell r="N49" t="str">
            <v>ГК</v>
          </cell>
          <cell r="O49" t="str">
            <v>тонн</v>
          </cell>
        </row>
        <row r="50">
          <cell r="I50" t="str">
            <v>3.5.</v>
          </cell>
          <cell r="J50" t="str">
            <v>ЦДНГ – Кийский УН (Ярактинское НГКМ)</v>
          </cell>
        </row>
        <row r="50">
          <cell r="M50" t="str">
            <v>ЦДНГ – Кийский УН (Ярактинское НГКМ)</v>
          </cell>
          <cell r="N50" t="str">
            <v>ГК</v>
          </cell>
          <cell r="O50" t="str">
            <v>тонн</v>
          </cell>
          <cell r="P50">
            <v>1</v>
          </cell>
          <cell r="Q50">
            <v>40.594</v>
          </cell>
          <cell r="R50">
            <v>1</v>
          </cell>
          <cell r="S50">
            <v>0</v>
          </cell>
          <cell r="T50">
            <v>1</v>
          </cell>
          <cell r="U50">
            <v>0</v>
          </cell>
          <cell r="V50">
            <v>1</v>
          </cell>
          <cell r="W50">
            <v>0</v>
          </cell>
          <cell r="X50">
            <v>1</v>
          </cell>
          <cell r="Y50">
            <v>0</v>
          </cell>
          <cell r="Z50">
            <v>1</v>
          </cell>
          <cell r="AA50">
            <v>0</v>
          </cell>
          <cell r="AB50">
            <v>1</v>
          </cell>
          <cell r="AC50">
            <v>0</v>
          </cell>
          <cell r="AD50">
            <v>1</v>
          </cell>
          <cell r="AE50">
            <v>0</v>
          </cell>
          <cell r="AF50">
            <v>1</v>
          </cell>
          <cell r="AG50">
            <v>0</v>
          </cell>
          <cell r="AH50">
            <v>1</v>
          </cell>
          <cell r="AI50">
            <v>0</v>
          </cell>
          <cell r="AJ50">
            <v>1</v>
          </cell>
          <cell r="AK50">
            <v>0</v>
          </cell>
          <cell r="AL50">
            <v>1</v>
          </cell>
          <cell r="AM50">
            <v>0</v>
          </cell>
        </row>
        <row r="51">
          <cell r="I51" t="str">
            <v>3.5.1.</v>
          </cell>
          <cell r="J51" t="str">
            <v>ЛУС (с3-с4)</v>
          </cell>
        </row>
        <row r="51">
          <cell r="L51" t="str">
            <v>Кийский УН (Ярактинское НГКМ)</v>
          </cell>
          <cell r="M51" t="str">
            <v>ЦДНГ – Кийский УН (Ярактинское НГКМ)</v>
          </cell>
          <cell r="N51" t="str">
            <v>ГК</v>
          </cell>
          <cell r="O51" t="str">
            <v>тонн</v>
          </cell>
        </row>
        <row r="51">
          <cell r="Q51">
            <v>3.639</v>
          </cell>
        </row>
        <row r="51">
          <cell r="S51">
            <v>0</v>
          </cell>
        </row>
        <row r="51">
          <cell r="U51">
            <v>0</v>
          </cell>
        </row>
        <row r="51">
          <cell r="W51">
            <v>0</v>
          </cell>
        </row>
        <row r="51">
          <cell r="Y51">
            <v>0</v>
          </cell>
        </row>
        <row r="51">
          <cell r="AA51">
            <v>0</v>
          </cell>
        </row>
        <row r="51">
          <cell r="AC51">
            <v>0</v>
          </cell>
        </row>
        <row r="51">
          <cell r="AE51">
            <v>0</v>
          </cell>
        </row>
        <row r="51">
          <cell r="AG51">
            <v>0</v>
          </cell>
        </row>
        <row r="51">
          <cell r="AI51">
            <v>0</v>
          </cell>
        </row>
        <row r="51">
          <cell r="AK51">
            <v>0</v>
          </cell>
        </row>
        <row r="51">
          <cell r="AM51">
            <v>0</v>
          </cell>
        </row>
        <row r="52">
          <cell r="I52" t="str">
            <v>3.5.2.</v>
          </cell>
          <cell r="J52" t="str">
            <v>конденсат (с5+)</v>
          </cell>
        </row>
        <row r="52">
          <cell r="L52" t="str">
            <v>Кийский УН (Ярактинское НГКМ)</v>
          </cell>
          <cell r="M52" t="str">
            <v>ЦДНГ – Кийский УН (Ярактинское НГКМ)</v>
          </cell>
          <cell r="N52" t="str">
            <v>ГК</v>
          </cell>
          <cell r="O52" t="str">
            <v>тонн</v>
          </cell>
        </row>
        <row r="52">
          <cell r="Q52">
            <v>36.955</v>
          </cell>
        </row>
        <row r="52">
          <cell r="S52">
            <v>0</v>
          </cell>
        </row>
        <row r="52">
          <cell r="U52">
            <v>0</v>
          </cell>
        </row>
        <row r="52">
          <cell r="W52">
            <v>0</v>
          </cell>
        </row>
        <row r="52">
          <cell r="Y52">
            <v>0</v>
          </cell>
        </row>
        <row r="52">
          <cell r="AA52">
            <v>0</v>
          </cell>
        </row>
        <row r="52">
          <cell r="AC52">
            <v>0</v>
          </cell>
        </row>
        <row r="52">
          <cell r="AE52">
            <v>0</v>
          </cell>
        </row>
        <row r="52">
          <cell r="AG52">
            <v>0</v>
          </cell>
        </row>
        <row r="52">
          <cell r="AI52">
            <v>0</v>
          </cell>
        </row>
        <row r="52">
          <cell r="AK52">
            <v>0</v>
          </cell>
        </row>
        <row r="52">
          <cell r="AM52">
            <v>0</v>
          </cell>
        </row>
        <row r="53">
          <cell r="I53" t="str">
            <v>3.6.</v>
          </cell>
          <cell r="J53" t="str">
            <v>ЦДНГ – Западно-Ярактинский УН (Токминское НГКМ)</v>
          </cell>
        </row>
        <row r="53">
          <cell r="M53" t="str">
            <v>ЦДНГ – Западно-Ярактинский УН (Токминское НГКМ)</v>
          </cell>
          <cell r="N53" t="str">
            <v>ГК</v>
          </cell>
          <cell r="O53" t="str">
            <v>тонн</v>
          </cell>
        </row>
        <row r="54">
          <cell r="I54" t="str">
            <v>3.6.1.</v>
          </cell>
          <cell r="J54" t="str">
            <v>ЛУС (с3-с4)</v>
          </cell>
        </row>
        <row r="54">
          <cell r="O54" t="str">
            <v>тонн</v>
          </cell>
        </row>
        <row r="55">
          <cell r="I55" t="str">
            <v>3.6.2.</v>
          </cell>
          <cell r="J55" t="str">
            <v>конденсат (с5+)</v>
          </cell>
        </row>
        <row r="55">
          <cell r="O55" t="str">
            <v>тонн</v>
          </cell>
        </row>
        <row r="56">
          <cell r="I56" t="str">
            <v>3.7.</v>
          </cell>
          <cell r="J56" t="str">
            <v>ЦДНГ – Аянский ЛУ</v>
          </cell>
        </row>
        <row r="56">
          <cell r="M56" t="str">
            <v>ЦДНГ - Аянский УН (Ярактинское НГКМ)</v>
          </cell>
          <cell r="N56" t="str">
            <v>ГК</v>
          </cell>
          <cell r="O56" t="str">
            <v>тонн</v>
          </cell>
        </row>
        <row r="56">
          <cell r="AH56">
            <v>1</v>
          </cell>
          <cell r="AI56">
            <v>0</v>
          </cell>
          <cell r="AJ56">
            <v>1</v>
          </cell>
          <cell r="AK56">
            <v>0</v>
          </cell>
          <cell r="AL56">
            <v>1</v>
          </cell>
          <cell r="AM56">
            <v>0</v>
          </cell>
        </row>
        <row r="57">
          <cell r="I57" t="str">
            <v>3.7.1.</v>
          </cell>
          <cell r="J57" t="str">
            <v>ЛУС (с3-с4)</v>
          </cell>
        </row>
        <row r="57">
          <cell r="L57" t="str">
            <v>Аянский УН (ЯНГКМ)</v>
          </cell>
          <cell r="M57" t="str">
            <v>ЦДНГ - Аянский УН (Ярактинское НГКМ)</v>
          </cell>
          <cell r="N57" t="str">
            <v>ГК</v>
          </cell>
          <cell r="O57" t="str">
            <v>тонн</v>
          </cell>
        </row>
        <row r="57">
          <cell r="AI57">
            <v>0</v>
          </cell>
        </row>
        <row r="57">
          <cell r="AK57">
            <v>0</v>
          </cell>
        </row>
        <row r="57">
          <cell r="AM57">
            <v>0</v>
          </cell>
        </row>
        <row r="58">
          <cell r="I58" t="str">
            <v>3.7.2.</v>
          </cell>
          <cell r="J58" t="str">
            <v>конденсат (с5+)</v>
          </cell>
        </row>
        <row r="58">
          <cell r="L58" t="str">
            <v>Аянский УН (ЯНГКМ)</v>
          </cell>
          <cell r="M58" t="str">
            <v>ЦДНГ - Аянский УН (Ярактинское НГКМ)</v>
          </cell>
          <cell r="N58" t="str">
            <v>ГК</v>
          </cell>
          <cell r="O58" t="str">
            <v>тонн</v>
          </cell>
        </row>
        <row r="58">
          <cell r="AI58">
            <v>0</v>
          </cell>
        </row>
        <row r="58">
          <cell r="AK58">
            <v>0</v>
          </cell>
        </row>
        <row r="58">
          <cell r="AM58">
            <v>0</v>
          </cell>
        </row>
        <row r="59">
          <cell r="I59">
            <v>4</v>
          </cell>
          <cell r="J59" t="str">
            <v>Потери нормативные при добыче ГК</v>
          </cell>
          <cell r="K59">
            <v>1</v>
          </cell>
        </row>
        <row r="59">
          <cell r="O59" t="str">
            <v>тонн</v>
          </cell>
        </row>
        <row r="59">
          <cell r="Q59">
            <v>0</v>
          </cell>
        </row>
        <row r="59">
          <cell r="S59">
            <v>0</v>
          </cell>
        </row>
        <row r="59">
          <cell r="U59">
            <v>0</v>
          </cell>
        </row>
        <row r="59">
          <cell r="W59">
            <v>0</v>
          </cell>
        </row>
        <row r="59">
          <cell r="Y59">
            <v>0</v>
          </cell>
        </row>
        <row r="59">
          <cell r="AA59">
            <v>0</v>
          </cell>
        </row>
        <row r="59">
          <cell r="AC59">
            <v>0</v>
          </cell>
        </row>
        <row r="59">
          <cell r="AE59">
            <v>0</v>
          </cell>
        </row>
        <row r="59">
          <cell r="AG59">
            <v>0</v>
          </cell>
        </row>
        <row r="59">
          <cell r="AI59">
            <v>0</v>
          </cell>
        </row>
        <row r="59">
          <cell r="AK59">
            <v>0</v>
          </cell>
        </row>
        <row r="59">
          <cell r="AM59">
            <v>0</v>
          </cell>
        </row>
        <row r="60">
          <cell r="I60" t="str">
            <v>4.1.</v>
          </cell>
          <cell r="J60" t="str">
            <v>ЦДНГ – Ярактинское НГКМ</v>
          </cell>
        </row>
        <row r="60">
          <cell r="L60" t="str">
            <v>ЯНГКМ</v>
          </cell>
          <cell r="M60" t="str">
            <v>ЦДНГ – Ярактинское НГКМ</v>
          </cell>
          <cell r="N60" t="str">
            <v>ГК</v>
          </cell>
          <cell r="O60" t="str">
            <v>тонн</v>
          </cell>
        </row>
        <row r="60">
          <cell r="Q60">
            <v>0</v>
          </cell>
        </row>
        <row r="60">
          <cell r="S60">
            <v>0</v>
          </cell>
        </row>
        <row r="60">
          <cell r="U60">
            <v>0</v>
          </cell>
        </row>
        <row r="60">
          <cell r="W60">
            <v>0</v>
          </cell>
        </row>
        <row r="60">
          <cell r="Y60">
            <v>0</v>
          </cell>
        </row>
        <row r="60">
          <cell r="AA60">
            <v>0</v>
          </cell>
        </row>
        <row r="60">
          <cell r="AC60">
            <v>0</v>
          </cell>
        </row>
        <row r="60">
          <cell r="AE60">
            <v>0</v>
          </cell>
        </row>
        <row r="60">
          <cell r="AG60">
            <v>0</v>
          </cell>
        </row>
        <row r="60">
          <cell r="AI60">
            <v>0</v>
          </cell>
        </row>
        <row r="60">
          <cell r="AK60">
            <v>0</v>
          </cell>
        </row>
        <row r="60">
          <cell r="AM60">
            <v>0</v>
          </cell>
        </row>
        <row r="61">
          <cell r="I61" t="str">
            <v>4.2.</v>
          </cell>
          <cell r="J61" t="str">
            <v>ЦДНГ – Марковское НГКМ</v>
          </cell>
        </row>
        <row r="61">
          <cell r="L61" t="str">
            <v>МНГКМ</v>
          </cell>
          <cell r="M61" t="str">
            <v>ЦДНГ – Марковское НГКМ</v>
          </cell>
          <cell r="N61" t="str">
            <v>ГК</v>
          </cell>
          <cell r="O61" t="str">
            <v>тонн</v>
          </cell>
        </row>
        <row r="61">
          <cell r="Q61">
            <v>0</v>
          </cell>
        </row>
        <row r="61">
          <cell r="S61">
            <v>0</v>
          </cell>
        </row>
        <row r="61">
          <cell r="U61">
            <v>0</v>
          </cell>
        </row>
        <row r="61">
          <cell r="W61">
            <v>0</v>
          </cell>
        </row>
        <row r="61">
          <cell r="Y61">
            <v>0</v>
          </cell>
        </row>
        <row r="61">
          <cell r="AA61">
            <v>0</v>
          </cell>
        </row>
        <row r="61">
          <cell r="AC61">
            <v>0</v>
          </cell>
        </row>
        <row r="61">
          <cell r="AE61">
            <v>0</v>
          </cell>
        </row>
        <row r="61">
          <cell r="AG61">
            <v>0</v>
          </cell>
        </row>
        <row r="61">
          <cell r="AI61">
            <v>0</v>
          </cell>
        </row>
        <row r="61">
          <cell r="AK61">
            <v>0</v>
          </cell>
        </row>
        <row r="61">
          <cell r="AM61">
            <v>0</v>
          </cell>
        </row>
        <row r="62">
          <cell r="I62" t="str">
            <v>4.3.</v>
          </cell>
          <cell r="J62" t="str">
            <v>ЦДНГ – Аянский (Западный) УН</v>
          </cell>
        </row>
        <row r="62">
          <cell r="L62" t="str">
            <v>Аянский (Западный) УН (ЯНГКМ)</v>
          </cell>
          <cell r="M62" t="str">
            <v>ЦДНГ – Аянский (Западный) УН</v>
          </cell>
          <cell r="N62" t="str">
            <v>ГК</v>
          </cell>
          <cell r="O62" t="str">
            <v>тонн</v>
          </cell>
        </row>
        <row r="62">
          <cell r="Q62">
            <v>0</v>
          </cell>
        </row>
        <row r="62">
          <cell r="S62">
            <v>0</v>
          </cell>
        </row>
        <row r="62">
          <cell r="U62">
            <v>0</v>
          </cell>
        </row>
        <row r="62">
          <cell r="W62">
            <v>0</v>
          </cell>
        </row>
        <row r="62">
          <cell r="Y62">
            <v>0</v>
          </cell>
        </row>
        <row r="62">
          <cell r="AA62">
            <v>0</v>
          </cell>
        </row>
        <row r="62">
          <cell r="AC62">
            <v>0</v>
          </cell>
        </row>
        <row r="62">
          <cell r="AE62">
            <v>0</v>
          </cell>
        </row>
        <row r="62">
          <cell r="AG62">
            <v>0</v>
          </cell>
        </row>
        <row r="62">
          <cell r="AI62">
            <v>0</v>
          </cell>
        </row>
        <row r="62">
          <cell r="AK62">
            <v>0</v>
          </cell>
        </row>
        <row r="62">
          <cell r="AM62">
            <v>0</v>
          </cell>
        </row>
        <row r="63">
          <cell r="I63" t="str">
            <v>4.4.</v>
          </cell>
          <cell r="J63" t="str">
            <v>ЦДНГ – Западно-Ярактинский УН (Ярактинское НГКМ)</v>
          </cell>
        </row>
        <row r="63">
          <cell r="L63" t="str">
            <v>Западно-Ярактинский УН (ЯНГКМ)</v>
          </cell>
          <cell r="M63" t="str">
            <v>ЦДНГ – Западно-Ярактинский УН (Ярактинское НГКМ)</v>
          </cell>
          <cell r="N63" t="str">
            <v>ГК</v>
          </cell>
          <cell r="O63" t="str">
            <v>тонн</v>
          </cell>
        </row>
        <row r="63">
          <cell r="Q63">
            <v>0</v>
          </cell>
        </row>
        <row r="63">
          <cell r="S63">
            <v>0</v>
          </cell>
        </row>
        <row r="63">
          <cell r="U63">
            <v>0</v>
          </cell>
        </row>
        <row r="63">
          <cell r="W63">
            <v>0</v>
          </cell>
        </row>
        <row r="63">
          <cell r="Y63">
            <v>0</v>
          </cell>
        </row>
        <row r="63">
          <cell r="AA63">
            <v>0</v>
          </cell>
        </row>
        <row r="63">
          <cell r="AC63">
            <v>0</v>
          </cell>
        </row>
        <row r="63">
          <cell r="AE63">
            <v>0</v>
          </cell>
        </row>
        <row r="63">
          <cell r="AG63">
            <v>0</v>
          </cell>
        </row>
        <row r="63">
          <cell r="AI63">
            <v>0</v>
          </cell>
        </row>
        <row r="63">
          <cell r="AK63">
            <v>0</v>
          </cell>
        </row>
        <row r="63">
          <cell r="AM63">
            <v>0</v>
          </cell>
        </row>
        <row r="64">
          <cell r="I64" t="str">
            <v>4.5.</v>
          </cell>
          <cell r="J64" t="str">
            <v>ЦДНГ – Кийский УН (Ярактинское НГКМ)</v>
          </cell>
        </row>
        <row r="64">
          <cell r="L64" t="str">
            <v>Кийский УН (Ярактинское НГКМ)</v>
          </cell>
          <cell r="M64" t="str">
            <v>ЦДНГ – Кийский УН (Ярактинское НГКМ)</v>
          </cell>
          <cell r="N64" t="str">
            <v>ГК</v>
          </cell>
          <cell r="O64" t="str">
            <v>тонн</v>
          </cell>
        </row>
        <row r="64">
          <cell r="Q64">
            <v>0</v>
          </cell>
        </row>
        <row r="64">
          <cell r="S64">
            <v>0</v>
          </cell>
        </row>
        <row r="64">
          <cell r="U64">
            <v>0</v>
          </cell>
        </row>
        <row r="64">
          <cell r="W64">
            <v>0</v>
          </cell>
        </row>
        <row r="64">
          <cell r="Y64">
            <v>0</v>
          </cell>
        </row>
        <row r="64">
          <cell r="AA64">
            <v>0</v>
          </cell>
        </row>
        <row r="64">
          <cell r="AC64">
            <v>0</v>
          </cell>
        </row>
        <row r="64">
          <cell r="AE64">
            <v>0</v>
          </cell>
        </row>
        <row r="64">
          <cell r="AG64">
            <v>0</v>
          </cell>
        </row>
        <row r="64">
          <cell r="AI64">
            <v>0</v>
          </cell>
        </row>
        <row r="64">
          <cell r="AK64">
            <v>0</v>
          </cell>
        </row>
        <row r="64">
          <cell r="AM64">
            <v>0</v>
          </cell>
        </row>
        <row r="65">
          <cell r="I65" t="str">
            <v>4.6.</v>
          </cell>
          <cell r="J65" t="str">
            <v>ЦДНГ – Западно-Ярактинский УН (Токминское НГКМ)</v>
          </cell>
        </row>
        <row r="65">
          <cell r="L65" t="str">
            <v>Западно-Ярактинский УН (ТНГКМ)</v>
          </cell>
          <cell r="M65" t="str">
            <v>ЦДНГ – Западно-Ярактинский УН (Токминское НГКМ)</v>
          </cell>
          <cell r="N65" t="str">
            <v>ГК</v>
          </cell>
          <cell r="O65" t="str">
            <v>тонн</v>
          </cell>
        </row>
        <row r="65">
          <cell r="Q65">
            <v>0</v>
          </cell>
        </row>
        <row r="65">
          <cell r="S65">
            <v>0</v>
          </cell>
        </row>
        <row r="65">
          <cell r="U65">
            <v>0</v>
          </cell>
        </row>
        <row r="65">
          <cell r="W65">
            <v>0</v>
          </cell>
        </row>
        <row r="65">
          <cell r="Y65">
            <v>0</v>
          </cell>
        </row>
        <row r="65">
          <cell r="AA65">
            <v>0</v>
          </cell>
        </row>
        <row r="65">
          <cell r="AC65">
            <v>0</v>
          </cell>
        </row>
        <row r="65">
          <cell r="AE65">
            <v>0</v>
          </cell>
        </row>
        <row r="65">
          <cell r="AG65">
            <v>0</v>
          </cell>
        </row>
        <row r="65">
          <cell r="AI65">
            <v>0</v>
          </cell>
        </row>
        <row r="65">
          <cell r="AK65">
            <v>0</v>
          </cell>
        </row>
        <row r="65">
          <cell r="AM65">
            <v>0</v>
          </cell>
        </row>
        <row r="66">
          <cell r="I66" t="str">
            <v>4.7.</v>
          </cell>
          <cell r="J66" t="str">
            <v>ЦДНГ – Аянский ЛУ</v>
          </cell>
        </row>
        <row r="66">
          <cell r="L66" t="str">
            <v>Аянский УН (ЯНГКМ)</v>
          </cell>
          <cell r="M66" t="str">
            <v>ЦДНГ - Аянский УН (Ярактинское НГКМ)</v>
          </cell>
          <cell r="N66" t="str">
            <v>ГК</v>
          </cell>
          <cell r="O66" t="str">
            <v>тонн</v>
          </cell>
        </row>
        <row r="66">
          <cell r="Q66">
            <v>0</v>
          </cell>
        </row>
        <row r="66">
          <cell r="S66">
            <v>0</v>
          </cell>
        </row>
        <row r="66">
          <cell r="U66">
            <v>0</v>
          </cell>
        </row>
        <row r="66">
          <cell r="W66">
            <v>0</v>
          </cell>
        </row>
        <row r="66">
          <cell r="Y66">
            <v>0</v>
          </cell>
        </row>
        <row r="66">
          <cell r="AA66">
            <v>0</v>
          </cell>
        </row>
        <row r="66">
          <cell r="AC66">
            <v>0</v>
          </cell>
        </row>
        <row r="66">
          <cell r="AE66">
            <v>0</v>
          </cell>
        </row>
        <row r="66">
          <cell r="AG66">
            <v>0</v>
          </cell>
        </row>
        <row r="66">
          <cell r="AI66">
            <v>0</v>
          </cell>
        </row>
        <row r="66">
          <cell r="AK66">
            <v>0</v>
          </cell>
        </row>
        <row r="66">
          <cell r="AM66">
            <v>0</v>
          </cell>
        </row>
        <row r="67">
          <cell r="I67">
            <v>5</v>
          </cell>
          <cell r="J67" t="str">
            <v>Добыча газа горючего природного ГГП (ГС)</v>
          </cell>
        </row>
        <row r="67">
          <cell r="O67" t="str">
            <v>тыс.м3</v>
          </cell>
          <cell r="P67">
            <v>419458.114</v>
          </cell>
        </row>
        <row r="67">
          <cell r="R67">
            <v>365078.727</v>
          </cell>
        </row>
        <row r="67">
          <cell r="T67">
            <v>342989.632</v>
          </cell>
        </row>
        <row r="67">
          <cell r="V67">
            <v>387332.94</v>
          </cell>
        </row>
        <row r="67">
          <cell r="X67">
            <v>414495.48</v>
          </cell>
        </row>
        <row r="67">
          <cell r="Z67">
            <v>314971.727</v>
          </cell>
        </row>
        <row r="67">
          <cell r="AB67">
            <v>237829.915</v>
          </cell>
        </row>
        <row r="67">
          <cell r="AD67">
            <v>420115.306</v>
          </cell>
        </row>
        <row r="67">
          <cell r="AF67">
            <v>402335.399</v>
          </cell>
        </row>
        <row r="67">
          <cell r="AH67">
            <v>599940.932</v>
          </cell>
        </row>
        <row r="67">
          <cell r="AJ67">
            <v>647232.485</v>
          </cell>
        </row>
        <row r="67">
          <cell r="AL67">
            <v>612608.938</v>
          </cell>
        </row>
        <row r="68">
          <cell r="I68" t="str">
            <v>5.1.</v>
          </cell>
          <cell r="J68" t="str">
            <v>ЦДНГ – Ярактинское НГКМ</v>
          </cell>
        </row>
        <row r="68">
          <cell r="L68" t="str">
            <v>ЯНГКМ</v>
          </cell>
          <cell r="M68" t="str">
            <v>ЦДНГ – Ярактинское НГКМ</v>
          </cell>
          <cell r="N68" t="str">
            <v>ГГП</v>
          </cell>
          <cell r="O68" t="str">
            <v>тыс.м3</v>
          </cell>
          <cell r="P68">
            <v>273073.362</v>
          </cell>
        </row>
        <row r="68">
          <cell r="R68">
            <v>274455.745</v>
          </cell>
        </row>
        <row r="68">
          <cell r="T68">
            <v>300265.903</v>
          </cell>
        </row>
        <row r="68">
          <cell r="V68">
            <v>309997.469</v>
          </cell>
        </row>
        <row r="68">
          <cell r="X68">
            <v>302050.916</v>
          </cell>
        </row>
        <row r="68">
          <cell r="Z68">
            <v>207104.778</v>
          </cell>
        </row>
        <row r="68">
          <cell r="AB68">
            <v>125873.934</v>
          </cell>
        </row>
        <row r="68">
          <cell r="AD68">
            <v>297308.996</v>
          </cell>
        </row>
        <row r="68">
          <cell r="AF68">
            <v>269927.998</v>
          </cell>
        </row>
        <row r="68">
          <cell r="AH68">
            <v>352363.039</v>
          </cell>
        </row>
        <row r="68">
          <cell r="AJ68">
            <v>379128.122</v>
          </cell>
        </row>
        <row r="68">
          <cell r="AL68">
            <v>338951.138</v>
          </cell>
        </row>
        <row r="69">
          <cell r="I69" t="str">
            <v>5.2.</v>
          </cell>
          <cell r="J69" t="str">
            <v>ЦДНГ – Марковское НГКМ</v>
          </cell>
        </row>
        <row r="69">
          <cell r="L69" t="str">
            <v>МНГКМ</v>
          </cell>
          <cell r="M69" t="str">
            <v>ЦДНГ – Марковское НГКМ</v>
          </cell>
          <cell r="N69" t="str">
            <v>ГГП</v>
          </cell>
          <cell r="O69" t="str">
            <v>тыс.м3</v>
          </cell>
          <cell r="P69">
            <v>95375.407</v>
          </cell>
        </row>
        <row r="69">
          <cell r="R69">
            <v>55052.442</v>
          </cell>
        </row>
        <row r="69">
          <cell r="T69">
            <v>2423.345</v>
          </cell>
        </row>
        <row r="69">
          <cell r="V69">
            <v>43044.859</v>
          </cell>
        </row>
        <row r="69">
          <cell r="X69">
            <v>74860.58</v>
          </cell>
        </row>
        <row r="69">
          <cell r="Z69">
            <v>77965.482</v>
          </cell>
        </row>
        <row r="69">
          <cell r="AB69">
            <v>87601.386</v>
          </cell>
        </row>
        <row r="69">
          <cell r="AD69">
            <v>95103.459</v>
          </cell>
        </row>
        <row r="69">
          <cell r="AF69">
            <v>116047.258</v>
          </cell>
        </row>
        <row r="69">
          <cell r="AH69">
            <v>213737.523</v>
          </cell>
        </row>
        <row r="69">
          <cell r="AJ69">
            <v>230080.615</v>
          </cell>
        </row>
        <row r="69">
          <cell r="AL69">
            <v>238139.2</v>
          </cell>
        </row>
        <row r="70">
          <cell r="I70" t="str">
            <v>5.2.1.</v>
          </cell>
          <cell r="J70" t="str">
            <v>ЦДНГ – Даниловское НГКМ</v>
          </cell>
        </row>
        <row r="70">
          <cell r="L70" t="str">
            <v>ДНГКМ</v>
          </cell>
          <cell r="M70" t="str">
            <v>ЦДНГ – Даниловское НГКМ</v>
          </cell>
          <cell r="N70" t="str">
            <v>ПНГ</v>
          </cell>
          <cell r="O70" t="str">
            <v>тыс.м3</v>
          </cell>
          <cell r="P70">
            <v>0</v>
          </cell>
        </row>
        <row r="70">
          <cell r="R70">
            <v>0</v>
          </cell>
        </row>
        <row r="70">
          <cell r="T70">
            <v>0</v>
          </cell>
        </row>
        <row r="70">
          <cell r="V70">
            <v>0</v>
          </cell>
        </row>
        <row r="70">
          <cell r="X70">
            <v>0</v>
          </cell>
        </row>
        <row r="70">
          <cell r="Z70">
            <v>0</v>
          </cell>
        </row>
        <row r="70">
          <cell r="AB70">
            <v>0</v>
          </cell>
        </row>
        <row r="70">
          <cell r="AD70">
            <v>0</v>
          </cell>
        </row>
        <row r="70">
          <cell r="AF70">
            <v>0</v>
          </cell>
        </row>
        <row r="70">
          <cell r="AH70">
            <v>0</v>
          </cell>
        </row>
        <row r="70">
          <cell r="AJ70">
            <v>0</v>
          </cell>
        </row>
        <row r="70">
          <cell r="AL70">
            <v>0</v>
          </cell>
        </row>
        <row r="71">
          <cell r="I71" t="str">
            <v>5.3.</v>
          </cell>
          <cell r="J71" t="str">
            <v>ЦДНГ – Аянский (Западный) УН</v>
          </cell>
        </row>
        <row r="71">
          <cell r="L71" t="str">
            <v>Аянский (Западный) УН (ЯНГКМ)</v>
          </cell>
          <cell r="M71" t="str">
            <v>ЦДНГ – Аянский (Западный) УН</v>
          </cell>
          <cell r="N71" t="str">
            <v>ГГП</v>
          </cell>
          <cell r="O71" t="str">
            <v>тыс.м3</v>
          </cell>
          <cell r="P71">
            <v>50318.55</v>
          </cell>
        </row>
        <row r="71">
          <cell r="R71">
            <v>35570.54</v>
          </cell>
        </row>
        <row r="71">
          <cell r="T71">
            <v>40300.384</v>
          </cell>
        </row>
        <row r="71">
          <cell r="V71">
            <v>34290.612</v>
          </cell>
        </row>
        <row r="71">
          <cell r="X71">
            <v>37583.984</v>
          </cell>
        </row>
        <row r="71">
          <cell r="Z71">
            <v>29901.467</v>
          </cell>
        </row>
        <row r="71">
          <cell r="AB71">
            <v>24354.595</v>
          </cell>
        </row>
        <row r="71">
          <cell r="AD71">
            <v>27702.851</v>
          </cell>
        </row>
        <row r="71">
          <cell r="AF71">
            <v>16360.143</v>
          </cell>
        </row>
        <row r="71">
          <cell r="AH71">
            <v>33840.37</v>
          </cell>
        </row>
        <row r="71">
          <cell r="AJ71">
            <v>38023.748</v>
          </cell>
        </row>
        <row r="71">
          <cell r="AL71">
            <v>35518.6</v>
          </cell>
        </row>
        <row r="72">
          <cell r="I72" t="str">
            <v>5.4.</v>
          </cell>
          <cell r="J72" t="str">
            <v>ЦДНГ – Западно-Ярактинский УН (Ярактинское НГКМ)</v>
          </cell>
        </row>
        <row r="72">
          <cell r="L72" t="str">
            <v>Западно-Ярактинский УН (ЯНГКМ)</v>
          </cell>
          <cell r="M72" t="str">
            <v>ЦДНГ – Западно-Ярактинский УН (Ярактинское НГКМ)</v>
          </cell>
          <cell r="N72" t="str">
            <v>ГГП</v>
          </cell>
          <cell r="O72" t="str">
            <v>тыс.м3</v>
          </cell>
        </row>
        <row r="73">
          <cell r="I73" t="str">
            <v>5.5.</v>
          </cell>
          <cell r="J73" t="str">
            <v>ЦДНГ – Кийский УН (Ярактинское НГКМ)</v>
          </cell>
        </row>
        <row r="73">
          <cell r="L73" t="str">
            <v>Кийский УН (Ярактинское НГКМ)</v>
          </cell>
          <cell r="M73" t="str">
            <v>ЦДНГ – Кийский УН (Ярактинское НГКМ)</v>
          </cell>
          <cell r="N73" t="str">
            <v>ГГП</v>
          </cell>
          <cell r="O73" t="str">
            <v>тыс.м3</v>
          </cell>
          <cell r="P73">
            <v>690.795</v>
          </cell>
        </row>
        <row r="73">
          <cell r="R73">
            <v>0</v>
          </cell>
        </row>
        <row r="73">
          <cell r="T73">
            <v>0</v>
          </cell>
        </row>
        <row r="73">
          <cell r="V73">
            <v>0</v>
          </cell>
        </row>
        <row r="73">
          <cell r="X73">
            <v>0</v>
          </cell>
        </row>
        <row r="73">
          <cell r="Z73">
            <v>0</v>
          </cell>
        </row>
        <row r="73">
          <cell r="AB73">
            <v>0</v>
          </cell>
        </row>
        <row r="73">
          <cell r="AD73">
            <v>0</v>
          </cell>
        </row>
        <row r="73">
          <cell r="AF73">
            <v>0</v>
          </cell>
        </row>
        <row r="73">
          <cell r="AH73">
            <v>0</v>
          </cell>
        </row>
        <row r="73">
          <cell r="AJ73">
            <v>0</v>
          </cell>
        </row>
        <row r="73">
          <cell r="AL73">
            <v>0</v>
          </cell>
        </row>
        <row r="74">
          <cell r="I74" t="str">
            <v>5.6.</v>
          </cell>
          <cell r="J74" t="str">
            <v>ЦДНГ – Западно-Ярактинский УН (Токминское НГКМ)</v>
          </cell>
        </row>
        <row r="74">
          <cell r="L74" t="str">
            <v>Западно-Ярактинский УН (ТНГКМ)</v>
          </cell>
          <cell r="M74" t="str">
            <v>ЦДНГ – Западно-Ярактинский УН (Токминское НГКМ)</v>
          </cell>
          <cell r="N74" t="str">
            <v>ГГП</v>
          </cell>
          <cell r="O74" t="str">
            <v>тыс.м3</v>
          </cell>
        </row>
        <row r="75">
          <cell r="I75" t="str">
            <v>5.7.</v>
          </cell>
          <cell r="J75" t="str">
            <v>ЦДНГ – Аянский ЛУ</v>
          </cell>
        </row>
        <row r="75">
          <cell r="L75" t="str">
            <v>Аянский УН (ЯНГКМ)</v>
          </cell>
          <cell r="M75" t="str">
            <v>ЦДНГ - Аянский УН (Ярактинское НГКМ)</v>
          </cell>
          <cell r="N75" t="str">
            <v>ГГП</v>
          </cell>
          <cell r="O75" t="str">
            <v>тыс.м3</v>
          </cell>
        </row>
        <row r="75"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</row>
        <row r="76">
          <cell r="I76">
            <v>6</v>
          </cell>
          <cell r="J76" t="str">
            <v>Потери  при добыче ГГП (ГС)</v>
          </cell>
        </row>
        <row r="76">
          <cell r="O76" t="str">
            <v>тыс.м3</v>
          </cell>
          <cell r="P76">
            <v>38.039</v>
          </cell>
        </row>
        <row r="76">
          <cell r="R76">
            <v>34.15</v>
          </cell>
        </row>
        <row r="76">
          <cell r="T76">
            <v>16.626</v>
          </cell>
        </row>
        <row r="76">
          <cell r="V76">
            <v>19.605</v>
          </cell>
        </row>
        <row r="76">
          <cell r="X76">
            <v>21.299</v>
          </cell>
        </row>
        <row r="76">
          <cell r="Z76">
            <v>16.396</v>
          </cell>
        </row>
        <row r="76">
          <cell r="AB76">
            <v>12.671</v>
          </cell>
        </row>
        <row r="76">
          <cell r="AD76">
            <v>22.136</v>
          </cell>
        </row>
        <row r="76">
          <cell r="AF76">
            <v>21.811</v>
          </cell>
        </row>
        <row r="76">
          <cell r="AH76">
            <v>32.723</v>
          </cell>
        </row>
        <row r="76">
          <cell r="AJ76">
            <v>35.25</v>
          </cell>
        </row>
        <row r="76">
          <cell r="AL76">
            <v>33.623</v>
          </cell>
        </row>
        <row r="77">
          <cell r="I77" t="str">
            <v>6.1.</v>
          </cell>
          <cell r="J77" t="str">
            <v>ЦДНГ – Ярактинское НГКМ</v>
          </cell>
        </row>
        <row r="77">
          <cell r="L77" t="str">
            <v>ЯНГКМ</v>
          </cell>
          <cell r="M77" t="str">
            <v>ЦДНГ – Ярактинское НГКМ</v>
          </cell>
          <cell r="N77" t="str">
            <v>ГГП</v>
          </cell>
          <cell r="O77" t="str">
            <v>тыс.м3</v>
          </cell>
          <cell r="P77">
            <v>25.57</v>
          </cell>
        </row>
        <row r="77">
          <cell r="R77">
            <v>26.359</v>
          </cell>
        </row>
        <row r="77">
          <cell r="T77">
            <v>15.613</v>
          </cell>
        </row>
        <row r="77">
          <cell r="V77">
            <v>16.12</v>
          </cell>
        </row>
        <row r="77">
          <cell r="X77">
            <v>15.707</v>
          </cell>
        </row>
        <row r="77">
          <cell r="Z77">
            <v>10.769</v>
          </cell>
        </row>
        <row r="77">
          <cell r="AB77">
            <v>6.546</v>
          </cell>
        </row>
        <row r="77">
          <cell r="AD77">
            <v>15.46</v>
          </cell>
        </row>
        <row r="77">
          <cell r="AF77">
            <v>14.036</v>
          </cell>
        </row>
        <row r="77">
          <cell r="AH77">
            <v>18.323</v>
          </cell>
        </row>
        <row r="77">
          <cell r="AJ77">
            <v>19.715</v>
          </cell>
        </row>
        <row r="77">
          <cell r="AL77">
            <v>17.625</v>
          </cell>
        </row>
        <row r="78">
          <cell r="I78" t="str">
            <v>6.2.</v>
          </cell>
          <cell r="J78" t="str">
            <v>ЦДНГ – Марковское НГКМ</v>
          </cell>
        </row>
        <row r="78">
          <cell r="L78" t="str">
            <v>МНГКМ</v>
          </cell>
          <cell r="M78" t="str">
            <v>ЦДНГ – Марковское НГКМ</v>
          </cell>
          <cell r="N78" t="str">
            <v>ГГП</v>
          </cell>
          <cell r="O78" t="str">
            <v>тыс.м3</v>
          </cell>
          <cell r="P78">
            <v>6.104</v>
          </cell>
        </row>
        <row r="78">
          <cell r="R78">
            <v>3.523</v>
          </cell>
        </row>
        <row r="78">
          <cell r="T78">
            <v>0.155</v>
          </cell>
        </row>
        <row r="78">
          <cell r="V78">
            <v>2.755</v>
          </cell>
        </row>
        <row r="78">
          <cell r="X78">
            <v>4.791</v>
          </cell>
        </row>
        <row r="78">
          <cell r="Z78">
            <v>4.99</v>
          </cell>
        </row>
        <row r="78">
          <cell r="AB78">
            <v>5.606</v>
          </cell>
        </row>
        <row r="78">
          <cell r="AD78">
            <v>6.086</v>
          </cell>
        </row>
        <row r="78">
          <cell r="AF78">
            <v>7.427</v>
          </cell>
        </row>
        <row r="78">
          <cell r="AH78">
            <v>13.679</v>
          </cell>
        </row>
        <row r="78">
          <cell r="AJ78">
            <v>14.725</v>
          </cell>
        </row>
        <row r="78">
          <cell r="AL78">
            <v>15.241</v>
          </cell>
        </row>
        <row r="79">
          <cell r="I79" t="str">
            <v>6.3.</v>
          </cell>
          <cell r="J79" t="str">
            <v>ЦДНГ – Аянский (Западный) УН</v>
          </cell>
        </row>
        <row r="79">
          <cell r="L79" t="str">
            <v>Аянский (Западный) УН (ЯНГКМ)</v>
          </cell>
          <cell r="M79" t="str">
            <v>ЦДНГ – Аянский (Западный) УН</v>
          </cell>
          <cell r="N79" t="str">
            <v>ГГП</v>
          </cell>
          <cell r="O79" t="str">
            <v>тыс.м3</v>
          </cell>
          <cell r="P79">
            <v>6.038</v>
          </cell>
        </row>
        <row r="79">
          <cell r="R79">
            <v>4.268</v>
          </cell>
        </row>
        <row r="79">
          <cell r="T79">
            <v>0.858</v>
          </cell>
        </row>
        <row r="79">
          <cell r="V79">
            <v>0.73</v>
          </cell>
        </row>
        <row r="79">
          <cell r="X79">
            <v>0.801</v>
          </cell>
        </row>
        <row r="79">
          <cell r="Z79">
            <v>0.637</v>
          </cell>
        </row>
        <row r="79">
          <cell r="AB79">
            <v>0.519</v>
          </cell>
        </row>
        <row r="79">
          <cell r="AD79">
            <v>0.59</v>
          </cell>
        </row>
        <row r="79">
          <cell r="AF79">
            <v>0.348</v>
          </cell>
        </row>
        <row r="79">
          <cell r="AH79">
            <v>0.721</v>
          </cell>
        </row>
        <row r="79">
          <cell r="AJ79">
            <v>0.81</v>
          </cell>
        </row>
        <row r="79">
          <cell r="AL79">
            <v>0.757</v>
          </cell>
        </row>
        <row r="80">
          <cell r="I80" t="str">
            <v>6.4.</v>
          </cell>
          <cell r="J80" t="str">
            <v>ЦДНГ – Западно-Ярактинский УН (Ярактинское НГКМ)</v>
          </cell>
        </row>
        <row r="80">
          <cell r="L80" t="str">
            <v>Западно-Ярактинский УН (ЯНГКМ)</v>
          </cell>
          <cell r="M80" t="str">
            <v>ЦДНГ – Западно-Ярактинский УН (Ярактинское НГКМ)</v>
          </cell>
          <cell r="N80" t="str">
            <v>ГГП</v>
          </cell>
          <cell r="O80" t="str">
            <v>тыс.м3</v>
          </cell>
        </row>
        <row r="81">
          <cell r="I81" t="str">
            <v>6.5.</v>
          </cell>
          <cell r="J81" t="str">
            <v>ЦДНГ – Кийский УН (Ярактинское НГКМ)</v>
          </cell>
        </row>
        <row r="81">
          <cell r="L81" t="str">
            <v>Кийский УН (Ярактинское НГКМ)</v>
          </cell>
          <cell r="M81" t="str">
            <v>ЦДНГ – Кийский УН (Ярактинское НГКМ)</v>
          </cell>
          <cell r="N81" t="str">
            <v>ГГП</v>
          </cell>
          <cell r="O81" t="str">
            <v>тыс.м3</v>
          </cell>
          <cell r="P81">
            <v>0.327</v>
          </cell>
        </row>
        <row r="81">
          <cell r="R81">
            <v>0</v>
          </cell>
        </row>
        <row r="81">
          <cell r="T81">
            <v>0</v>
          </cell>
        </row>
        <row r="81">
          <cell r="V81">
            <v>0</v>
          </cell>
        </row>
        <row r="81">
          <cell r="X81">
            <v>0</v>
          </cell>
        </row>
        <row r="81">
          <cell r="Z81">
            <v>0</v>
          </cell>
        </row>
        <row r="81">
          <cell r="AB81">
            <v>0</v>
          </cell>
        </row>
        <row r="81">
          <cell r="AD81">
            <v>0</v>
          </cell>
        </row>
        <row r="81">
          <cell r="AF81">
            <v>0</v>
          </cell>
        </row>
        <row r="81">
          <cell r="AH81">
            <v>0</v>
          </cell>
        </row>
        <row r="81">
          <cell r="AJ81">
            <v>0</v>
          </cell>
        </row>
        <row r="81">
          <cell r="AL81">
            <v>0</v>
          </cell>
        </row>
        <row r="82">
          <cell r="I82" t="str">
            <v>6.6.</v>
          </cell>
          <cell r="J82" t="str">
            <v>ЦДНГ – Западно-Ярактинский УН (Токминское НГКМ)</v>
          </cell>
        </row>
        <row r="82">
          <cell r="L82" t="str">
            <v>Западно-Ярактинский УН (ТНГКМ)</v>
          </cell>
          <cell r="M82" t="str">
            <v>ЦДНГ – Западно-Ярактинский УН (Токминское НГКМ)</v>
          </cell>
          <cell r="N82" t="str">
            <v>ГГП</v>
          </cell>
          <cell r="O82" t="str">
            <v>тыс.м3</v>
          </cell>
        </row>
        <row r="83">
          <cell r="I83" t="str">
            <v>6.7.</v>
          </cell>
          <cell r="J83" t="str">
            <v>ЦДНГ – Аянский ЛУ</v>
          </cell>
        </row>
        <row r="83">
          <cell r="L83" t="str">
            <v>Аянский УН (ЯНГКМ)</v>
          </cell>
          <cell r="M83" t="str">
            <v>ЦДНГ - Аянский УН (Ярактинское НГКМ)</v>
          </cell>
          <cell r="N83" t="str">
            <v>ГГП</v>
          </cell>
          <cell r="O83" t="str">
            <v>тыс.м3</v>
          </cell>
        </row>
        <row r="83">
          <cell r="AH83">
            <v>0</v>
          </cell>
        </row>
        <row r="83">
          <cell r="AJ83">
            <v>0</v>
          </cell>
        </row>
        <row r="83">
          <cell r="AL83">
            <v>0</v>
          </cell>
        </row>
        <row r="84">
          <cell r="I84">
            <v>7</v>
          </cell>
          <cell r="J84" t="str">
            <v>Добыча ПНГ</v>
          </cell>
          <cell r="K84">
            <v>1</v>
          </cell>
        </row>
        <row r="84">
          <cell r="O84" t="str">
            <v>тыс.м3</v>
          </cell>
          <cell r="P84">
            <v>538857.412</v>
          </cell>
        </row>
        <row r="84">
          <cell r="R84">
            <v>519169.258</v>
          </cell>
        </row>
        <row r="84">
          <cell r="T84">
            <v>538204.851</v>
          </cell>
        </row>
        <row r="84">
          <cell r="V84">
            <v>573588.797</v>
          </cell>
        </row>
        <row r="84">
          <cell r="X84">
            <v>575874.073</v>
          </cell>
        </row>
        <row r="84">
          <cell r="Z84">
            <v>492306.692</v>
          </cell>
        </row>
        <row r="84">
          <cell r="AB84">
            <v>406638.933</v>
          </cell>
        </row>
        <row r="84">
          <cell r="AD84">
            <v>432524.689</v>
          </cell>
        </row>
        <row r="84">
          <cell r="AF84">
            <v>465459.315077286</v>
          </cell>
        </row>
        <row r="84">
          <cell r="AH84">
            <v>554984.225</v>
          </cell>
        </row>
        <row r="84">
          <cell r="AJ84">
            <v>509708.718</v>
          </cell>
        </row>
        <row r="84">
          <cell r="AL84">
            <v>512287.207</v>
          </cell>
        </row>
        <row r="85">
          <cell r="I85" t="str">
            <v>7.1.</v>
          </cell>
          <cell r="J85" t="str">
            <v>ЦДНГ – Ярактинское НГКМ</v>
          </cell>
        </row>
        <row r="85">
          <cell r="L85" t="str">
            <v>ЯНГКМ</v>
          </cell>
          <cell r="M85" t="str">
            <v>ЦДНГ – Ярактинское НГКМ</v>
          </cell>
          <cell r="N85" t="str">
            <v>ПНГ</v>
          </cell>
          <cell r="O85" t="str">
            <v>тыс.м3</v>
          </cell>
          <cell r="P85">
            <v>128677.517</v>
          </cell>
        </row>
        <row r="85">
          <cell r="R85">
            <v>89290.495</v>
          </cell>
        </row>
        <row r="85">
          <cell r="T85">
            <v>95675.388</v>
          </cell>
        </row>
        <row r="85">
          <cell r="V85">
            <v>118675.894</v>
          </cell>
        </row>
        <row r="85">
          <cell r="X85">
            <v>131554.552</v>
          </cell>
        </row>
        <row r="85">
          <cell r="Z85">
            <v>92714.649</v>
          </cell>
        </row>
        <row r="85">
          <cell r="AB85">
            <v>66189.491</v>
          </cell>
        </row>
        <row r="85">
          <cell r="AD85">
            <v>68604.61</v>
          </cell>
        </row>
        <row r="85">
          <cell r="AF85">
            <v>74122.896</v>
          </cell>
        </row>
        <row r="85">
          <cell r="AH85">
            <v>100109.698</v>
          </cell>
          <cell r="AI85">
            <v>0</v>
          </cell>
          <cell r="AJ85">
            <v>96463.579</v>
          </cell>
          <cell r="AK85">
            <v>0</v>
          </cell>
          <cell r="AL85">
            <v>88240.4</v>
          </cell>
          <cell r="AM85">
            <v>0</v>
          </cell>
        </row>
        <row r="86">
          <cell r="I86" t="str">
            <v>7.2.</v>
          </cell>
          <cell r="J86" t="str">
            <v>ЦДНГ – Марковское НГКМ</v>
          </cell>
        </row>
        <row r="86">
          <cell r="L86" t="str">
            <v>МНГКМ</v>
          </cell>
          <cell r="M86" t="str">
            <v>ЦДНГ – Марковское НГКМ</v>
          </cell>
          <cell r="N86" t="str">
            <v>ПНГ</v>
          </cell>
          <cell r="O86" t="str">
            <v>тыс.м3</v>
          </cell>
          <cell r="P86">
            <v>7308.186</v>
          </cell>
        </row>
        <row r="86">
          <cell r="R86">
            <v>4383.854</v>
          </cell>
        </row>
        <row r="86">
          <cell r="T86">
            <v>1720.275</v>
          </cell>
        </row>
        <row r="86">
          <cell r="V86">
            <v>1955.267</v>
          </cell>
        </row>
        <row r="86">
          <cell r="X86">
            <v>2428.102</v>
          </cell>
        </row>
        <row r="86">
          <cell r="Z86">
            <v>2112.805</v>
          </cell>
        </row>
        <row r="86">
          <cell r="AB86">
            <v>2080.35</v>
          </cell>
        </row>
        <row r="86">
          <cell r="AD86">
            <v>2079.959</v>
          </cell>
        </row>
        <row r="86">
          <cell r="AF86">
            <v>1929.673</v>
          </cell>
        </row>
        <row r="86">
          <cell r="AH86">
            <v>5005.555</v>
          </cell>
          <cell r="AI86">
            <v>0</v>
          </cell>
          <cell r="AJ86">
            <v>5496.545</v>
          </cell>
          <cell r="AK86">
            <v>0</v>
          </cell>
          <cell r="AL86">
            <v>5408.145</v>
          </cell>
          <cell r="AM86">
            <v>0</v>
          </cell>
        </row>
        <row r="87">
          <cell r="I87" t="str">
            <v>7.3.</v>
          </cell>
          <cell r="J87" t="str">
            <v>ЦДНГ – Даниловское НГКМ</v>
          </cell>
        </row>
        <row r="87">
          <cell r="L87" t="str">
            <v>ДНГКМ</v>
          </cell>
          <cell r="M87" t="str">
            <v>ЦДНГ – Даниловское НГКМ</v>
          </cell>
          <cell r="N87" t="str">
            <v>ПНГ</v>
          </cell>
          <cell r="O87" t="str">
            <v>тыс.м3</v>
          </cell>
          <cell r="P87">
            <v>8815.751</v>
          </cell>
        </row>
        <row r="87">
          <cell r="R87">
            <v>7225.093</v>
          </cell>
        </row>
        <row r="87">
          <cell r="T87">
            <v>4067.275</v>
          </cell>
        </row>
        <row r="87">
          <cell r="V87">
            <v>5658.672</v>
          </cell>
        </row>
        <row r="87">
          <cell r="X87">
            <v>8233.999</v>
          </cell>
        </row>
        <row r="87">
          <cell r="Z87">
            <v>7373.221</v>
          </cell>
        </row>
        <row r="87">
          <cell r="AB87">
            <v>7205.112</v>
          </cell>
        </row>
        <row r="87">
          <cell r="AD87">
            <v>7255.139</v>
          </cell>
        </row>
        <row r="87">
          <cell r="AF87">
            <v>6418.081</v>
          </cell>
        </row>
        <row r="87">
          <cell r="AH87">
            <v>5089.923</v>
          </cell>
          <cell r="AI87">
            <v>0</v>
          </cell>
          <cell r="AJ87">
            <v>5637.008</v>
          </cell>
          <cell r="AK87">
            <v>0</v>
          </cell>
          <cell r="AL87">
            <v>4594.166</v>
          </cell>
          <cell r="AM87">
            <v>0</v>
          </cell>
        </row>
        <row r="88">
          <cell r="I88" t="str">
            <v>7.4.</v>
          </cell>
          <cell r="J88" t="str">
            <v>ЦДНГ – Западно-Аянское НГКМ Аянский УН</v>
          </cell>
        </row>
        <row r="88">
          <cell r="L88" t="str">
            <v>Аянский УН (ЗАНГКМ)</v>
          </cell>
          <cell r="M88" t="str">
            <v>ЦДНГ – Западно-Аянское НГКМ Аянский УН</v>
          </cell>
          <cell r="N88" t="str">
            <v>ПНГ</v>
          </cell>
          <cell r="O88" t="str">
            <v>тыс.м3</v>
          </cell>
          <cell r="P88">
            <v>95963.162</v>
          </cell>
        </row>
        <row r="88">
          <cell r="R88">
            <v>107395.632</v>
          </cell>
        </row>
        <row r="88">
          <cell r="T88">
            <v>114745.672</v>
          </cell>
        </row>
        <row r="88">
          <cell r="V88">
            <v>124902.451</v>
          </cell>
        </row>
        <row r="88">
          <cell r="X88">
            <v>136246.641</v>
          </cell>
        </row>
        <row r="88">
          <cell r="Z88">
            <v>116378.197</v>
          </cell>
        </row>
        <row r="88">
          <cell r="AB88">
            <v>83292.626</v>
          </cell>
        </row>
        <row r="88">
          <cell r="AD88">
            <v>88464.441</v>
          </cell>
        </row>
        <row r="88">
          <cell r="AF88">
            <v>112431.71</v>
          </cell>
        </row>
        <row r="88">
          <cell r="AH88">
            <v>73092.316</v>
          </cell>
          <cell r="AI88">
            <v>0</v>
          </cell>
          <cell r="AJ88">
            <v>66227.709</v>
          </cell>
          <cell r="AK88">
            <v>0</v>
          </cell>
          <cell r="AL88">
            <v>64779.011</v>
          </cell>
          <cell r="AM88">
            <v>0</v>
          </cell>
        </row>
        <row r="89">
          <cell r="I89" t="str">
            <v>7.5.</v>
          </cell>
          <cell r="J89" t="str">
            <v>ЦДНГ – Западно-Аянское НГКМ Аянское месторождение</v>
          </cell>
        </row>
        <row r="89">
          <cell r="L89" t="str">
            <v>Аянское месторождение (ЗАЯНГКМ)</v>
          </cell>
          <cell r="M89" t="str">
            <v>ЦДНГ – Западно-Аянское НГКМ Аянское месторождение</v>
          </cell>
          <cell r="N89" t="str">
            <v>ПНГ</v>
          </cell>
          <cell r="O89" t="str">
            <v>тыс.м3</v>
          </cell>
          <cell r="P89">
            <v>1330.313</v>
          </cell>
        </row>
        <row r="89">
          <cell r="R89">
            <v>1195.956</v>
          </cell>
        </row>
        <row r="89">
          <cell r="T89">
            <v>1082.445</v>
          </cell>
        </row>
        <row r="89">
          <cell r="V89">
            <v>1248.75</v>
          </cell>
        </row>
        <row r="89">
          <cell r="X89">
            <v>1485.53</v>
          </cell>
        </row>
        <row r="89">
          <cell r="Z89">
            <v>1564.012</v>
          </cell>
        </row>
        <row r="89">
          <cell r="AB89">
            <v>937.441</v>
          </cell>
        </row>
        <row r="89">
          <cell r="AD89">
            <v>1202.153</v>
          </cell>
        </row>
        <row r="89">
          <cell r="AF89">
            <v>1527.847</v>
          </cell>
        </row>
        <row r="89">
          <cell r="AH89">
            <v>1780.147</v>
          </cell>
          <cell r="AI89">
            <v>0</v>
          </cell>
          <cell r="AJ89">
            <v>1709.557</v>
          </cell>
          <cell r="AK89">
            <v>0</v>
          </cell>
          <cell r="AL89">
            <v>1754.254</v>
          </cell>
          <cell r="AM89">
            <v>0</v>
          </cell>
        </row>
        <row r="90">
          <cell r="I90" t="str">
            <v>7.6.</v>
          </cell>
          <cell r="J90" t="str">
            <v>ЦДНГ - Аянский УН (Ярактинское НГКМ)</v>
          </cell>
        </row>
        <row r="90">
          <cell r="L90" t="str">
            <v>Аянский УН (ЯНГКМ)</v>
          </cell>
          <cell r="M90" t="str">
            <v>ЦДНГ - Аянский УН (Ярактинское НГКМ)</v>
          </cell>
          <cell r="N90" t="str">
            <v>ПНГ</v>
          </cell>
          <cell r="O90" t="str">
            <v>тыс.м3</v>
          </cell>
          <cell r="P90">
            <v>48439.494</v>
          </cell>
        </row>
        <row r="90">
          <cell r="R90">
            <v>40392.972</v>
          </cell>
        </row>
        <row r="90">
          <cell r="T90">
            <v>38295.412</v>
          </cell>
        </row>
        <row r="90">
          <cell r="V90">
            <v>21206.434</v>
          </cell>
        </row>
        <row r="90">
          <cell r="X90">
            <v>20582.362</v>
          </cell>
        </row>
        <row r="90">
          <cell r="Z90">
            <v>23326.964</v>
          </cell>
        </row>
        <row r="90">
          <cell r="AB90">
            <v>19309.691</v>
          </cell>
        </row>
        <row r="90">
          <cell r="AD90">
            <v>22525.28</v>
          </cell>
        </row>
        <row r="90">
          <cell r="AF90">
            <v>28627.951473256</v>
          </cell>
        </row>
        <row r="90">
          <cell r="AH90">
            <v>34331.342</v>
          </cell>
          <cell r="AI90">
            <v>0</v>
          </cell>
          <cell r="AJ90">
            <v>33601.215</v>
          </cell>
          <cell r="AK90">
            <v>0</v>
          </cell>
          <cell r="AL90">
            <v>33137.143</v>
          </cell>
          <cell r="AM90">
            <v>0</v>
          </cell>
        </row>
        <row r="91">
          <cell r="I91" t="str">
            <v>7.7.</v>
          </cell>
          <cell r="J91" t="str">
            <v>ЦДНГ – Аянский (Западный) лицензионный  участок</v>
          </cell>
        </row>
        <row r="91">
          <cell r="L91" t="str">
            <v>Аянский (Западный) УН (ЯНГКМ)</v>
          </cell>
          <cell r="M91" t="str">
            <v>ЦДНГ – Аянский (Западный) УН</v>
          </cell>
          <cell r="N91" t="str">
            <v>ПНГ</v>
          </cell>
          <cell r="O91" t="str">
            <v>тыс.м3</v>
          </cell>
          <cell r="P91">
            <v>91002.349</v>
          </cell>
        </row>
        <row r="91">
          <cell r="R91">
            <v>97731.393</v>
          </cell>
        </row>
        <row r="91">
          <cell r="T91">
            <v>101987.032</v>
          </cell>
        </row>
        <row r="91">
          <cell r="V91">
            <v>93111.55</v>
          </cell>
        </row>
        <row r="91">
          <cell r="X91">
            <v>73112.303</v>
          </cell>
        </row>
        <row r="91">
          <cell r="Z91">
            <v>51449.803</v>
          </cell>
        </row>
        <row r="91">
          <cell r="AB91">
            <v>31600.839</v>
          </cell>
        </row>
        <row r="91">
          <cell r="AD91">
            <v>36164.638</v>
          </cell>
        </row>
        <row r="91">
          <cell r="AF91">
            <v>41977.202768336</v>
          </cell>
        </row>
        <row r="91">
          <cell r="AH91">
            <v>85768.521</v>
          </cell>
          <cell r="AI91">
            <v>0</v>
          </cell>
          <cell r="AJ91">
            <v>81411.194</v>
          </cell>
          <cell r="AK91">
            <v>0</v>
          </cell>
          <cell r="AL91">
            <v>83379.469</v>
          </cell>
          <cell r="AM91">
            <v>0</v>
          </cell>
        </row>
        <row r="92">
          <cell r="I92" t="str">
            <v>7.8.</v>
          </cell>
          <cell r="J92" t="str">
            <v>ЦДНГ – Ичединское НМ</v>
          </cell>
        </row>
        <row r="92">
          <cell r="L92" t="str">
            <v>Западно-Ярактинский УН (ИНМ)</v>
          </cell>
          <cell r="M92" t="str">
            <v>ЦДНГ – Западно-Ярактинский УН (Ичединское НМ)</v>
          </cell>
          <cell r="N92" t="str">
            <v>ПНГ</v>
          </cell>
          <cell r="O92" t="str">
            <v>тыс.м3</v>
          </cell>
          <cell r="P92">
            <v>56997.339</v>
          </cell>
        </row>
        <row r="92">
          <cell r="R92">
            <v>50371.187</v>
          </cell>
        </row>
        <row r="92">
          <cell r="T92">
            <v>51319.488</v>
          </cell>
        </row>
        <row r="92">
          <cell r="V92">
            <v>62929.81</v>
          </cell>
        </row>
        <row r="92">
          <cell r="X92">
            <v>62234.817</v>
          </cell>
        </row>
        <row r="92">
          <cell r="Z92">
            <v>65766.294</v>
          </cell>
        </row>
        <row r="92">
          <cell r="AB92">
            <v>33125.021</v>
          </cell>
        </row>
        <row r="92">
          <cell r="AD92">
            <v>28053.877</v>
          </cell>
        </row>
        <row r="92">
          <cell r="AF92">
            <v>16800.84879</v>
          </cell>
        </row>
        <row r="92">
          <cell r="AH92">
            <v>18332.321</v>
          </cell>
          <cell r="AI92">
            <v>0</v>
          </cell>
          <cell r="AJ92">
            <v>6402.793</v>
          </cell>
          <cell r="AK92">
            <v>0</v>
          </cell>
          <cell r="AL92">
            <v>7883.907</v>
          </cell>
          <cell r="AM92">
            <v>0</v>
          </cell>
        </row>
        <row r="93">
          <cell r="I93" t="str">
            <v>7.9.</v>
          </cell>
          <cell r="J93" t="str">
            <v>ЦДНГ – Большетирский УН</v>
          </cell>
        </row>
        <row r="93">
          <cell r="L93" t="str">
            <v>Большетирский УН (БНМ)</v>
          </cell>
          <cell r="M93" t="str">
            <v>ЦДНГ – Большетирский УН</v>
          </cell>
          <cell r="N93" t="str">
            <v>ПНГ</v>
          </cell>
          <cell r="O93" t="str">
            <v>тыс.м3</v>
          </cell>
          <cell r="P93">
            <v>0</v>
          </cell>
        </row>
        <row r="93">
          <cell r="R93">
            <v>0</v>
          </cell>
        </row>
        <row r="93">
          <cell r="T93">
            <v>0</v>
          </cell>
        </row>
        <row r="93">
          <cell r="V93">
            <v>0</v>
          </cell>
        </row>
        <row r="93">
          <cell r="X93">
            <v>0</v>
          </cell>
        </row>
        <row r="93">
          <cell r="Z93">
            <v>0</v>
          </cell>
        </row>
        <row r="93">
          <cell r="AB93">
            <v>0</v>
          </cell>
        </row>
        <row r="93">
          <cell r="AD93">
            <v>0</v>
          </cell>
        </row>
        <row r="93"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</row>
        <row r="94">
          <cell r="I94" t="str">
            <v>7.10.</v>
          </cell>
          <cell r="J94" t="str">
            <v>ЦДНГ – Верхненепский УН</v>
          </cell>
        </row>
        <row r="94">
          <cell r="L94" t="str">
            <v>Верхненепский УН</v>
          </cell>
          <cell r="M94" t="str">
            <v>ЦДНГ – Верхненепский УН</v>
          </cell>
          <cell r="N94" t="str">
            <v>ПНГ</v>
          </cell>
          <cell r="O94" t="str">
            <v>тыс.м3</v>
          </cell>
        </row>
        <row r="94"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</row>
        <row r="95">
          <cell r="I95" t="str">
            <v>7.11.</v>
          </cell>
          <cell r="J95" t="str">
            <v>ЦДНГ – Верхненепский (Северный) ЛУ</v>
          </cell>
        </row>
        <row r="95">
          <cell r="L95" t="str">
            <v>Верхненепский (Северный) УН</v>
          </cell>
          <cell r="M95" t="str">
            <v>ЦДНГ – Верхненепский (Северный) УН</v>
          </cell>
          <cell r="N95" t="str">
            <v>ПНГ</v>
          </cell>
          <cell r="O95" t="str">
            <v>тыс.м3</v>
          </cell>
        </row>
        <row r="95"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</row>
        <row r="96">
          <cell r="I96" t="str">
            <v>7.12.</v>
          </cell>
          <cell r="J96" t="str">
            <v>ЦДНГ – Верхнетирский УН (Ичединское НМ)</v>
          </cell>
        </row>
        <row r="96">
          <cell r="L96" t="str">
            <v>Верхнетирский УН (ИНМ)</v>
          </cell>
          <cell r="M96" t="str">
            <v>ЦДНГ – Верхнетирский УН (Ичединское НМ)</v>
          </cell>
          <cell r="N96" t="str">
            <v>ПНГ</v>
          </cell>
          <cell r="O96" t="str">
            <v>тыс.м3</v>
          </cell>
          <cell r="P96">
            <v>22061.314</v>
          </cell>
        </row>
        <row r="96">
          <cell r="R96">
            <v>22441.998</v>
          </cell>
        </row>
        <row r="96">
          <cell r="T96">
            <v>15151.901</v>
          </cell>
        </row>
        <row r="96">
          <cell r="V96">
            <v>19826.351</v>
          </cell>
        </row>
        <row r="96">
          <cell r="X96">
            <v>28904.015</v>
          </cell>
        </row>
        <row r="96">
          <cell r="Z96">
            <v>37589.304</v>
          </cell>
        </row>
        <row r="96">
          <cell r="AB96">
            <v>48428.252</v>
          </cell>
        </row>
        <row r="96">
          <cell r="AD96">
            <v>64308.977</v>
          </cell>
        </row>
        <row r="96">
          <cell r="AF96">
            <v>61161.078</v>
          </cell>
        </row>
        <row r="96">
          <cell r="AH96">
            <v>48674.758</v>
          </cell>
          <cell r="AI96">
            <v>0</v>
          </cell>
          <cell r="AJ96">
            <v>46509.635</v>
          </cell>
          <cell r="AK96">
            <v>0</v>
          </cell>
          <cell r="AL96">
            <v>49463.394</v>
          </cell>
          <cell r="AM96">
            <v>0</v>
          </cell>
        </row>
        <row r="97">
          <cell r="I97" t="str">
            <v>7.13.</v>
          </cell>
          <cell r="J97" t="str">
            <v>ЦДНГ – Верхнетирский УН (Большетирское НМ)</v>
          </cell>
        </row>
        <row r="97">
          <cell r="L97" t="str">
            <v>Верхнетирский УН (БНМ)</v>
          </cell>
          <cell r="M97" t="str">
            <v>ЦДНГ – Верхнетирский УН (Большетирское НМ)</v>
          </cell>
          <cell r="N97" t="str">
            <v>ПНГ</v>
          </cell>
          <cell r="O97" t="str">
            <v>тыс.м3</v>
          </cell>
          <cell r="P97">
            <v>55761.772</v>
          </cell>
        </row>
        <row r="97">
          <cell r="R97">
            <v>75270.876</v>
          </cell>
        </row>
        <row r="97">
          <cell r="T97">
            <v>92195.741</v>
          </cell>
        </row>
        <row r="97">
          <cell r="V97">
            <v>94134.894</v>
          </cell>
        </row>
        <row r="97">
          <cell r="X97">
            <v>88171.167</v>
          </cell>
        </row>
        <row r="97">
          <cell r="Z97">
            <v>75390.058</v>
          </cell>
        </row>
        <row r="97">
          <cell r="AB97">
            <v>90993.863</v>
          </cell>
        </row>
        <row r="97">
          <cell r="AD97">
            <v>86809.579</v>
          </cell>
        </row>
        <row r="97">
          <cell r="AF97">
            <v>82560.2848719144</v>
          </cell>
        </row>
        <row r="97">
          <cell r="AH97">
            <v>88612.157</v>
          </cell>
          <cell r="AI97">
            <v>0</v>
          </cell>
          <cell r="AJ97">
            <v>90156.661</v>
          </cell>
          <cell r="AK97">
            <v>0</v>
          </cell>
          <cell r="AL97">
            <v>95943.627</v>
          </cell>
          <cell r="AM97">
            <v>0</v>
          </cell>
        </row>
        <row r="98">
          <cell r="I98" t="str">
            <v>7.14.</v>
          </cell>
          <cell r="J98" t="str">
            <v>ЦДНГ – Маччобинское месторождение</v>
          </cell>
        </row>
        <row r="98">
          <cell r="L98" t="str">
            <v>Мирнинский УН (МНГКМ)</v>
          </cell>
          <cell r="M98" t="str">
            <v>ЦДНГ – Маччобинское месторождение</v>
          </cell>
          <cell r="N98" t="str">
            <v>ПНГ</v>
          </cell>
          <cell r="O98" t="str">
            <v>тыс.м3</v>
          </cell>
          <cell r="P98">
            <v>22435.832</v>
          </cell>
        </row>
        <row r="98">
          <cell r="R98">
            <v>22569.425</v>
          </cell>
        </row>
        <row r="98">
          <cell r="T98">
            <v>21171.81</v>
          </cell>
        </row>
        <row r="98">
          <cell r="V98">
            <v>29938.724</v>
          </cell>
        </row>
        <row r="98">
          <cell r="X98">
            <v>22920.585</v>
          </cell>
        </row>
        <row r="98">
          <cell r="Z98">
            <v>18641.385</v>
          </cell>
        </row>
        <row r="98">
          <cell r="AB98">
            <v>23476.247</v>
          </cell>
        </row>
        <row r="98">
          <cell r="AD98">
            <v>23290.747</v>
          </cell>
        </row>
        <row r="98">
          <cell r="AF98">
            <v>37901.7421737791</v>
          </cell>
        </row>
        <row r="98">
          <cell r="AH98">
            <v>87604.073</v>
          </cell>
          <cell r="AI98">
            <v>0</v>
          </cell>
          <cell r="AJ98">
            <v>61319.794</v>
          </cell>
          <cell r="AK98">
            <v>0</v>
          </cell>
          <cell r="AL98">
            <v>61439.051</v>
          </cell>
          <cell r="AM98">
            <v>0</v>
          </cell>
        </row>
        <row r="99">
          <cell r="I99" t="str">
            <v>7.15.1</v>
          </cell>
          <cell r="J99" t="str">
            <v>ЦДНГ – Мирнинское месторождение</v>
          </cell>
        </row>
        <row r="99">
          <cell r="L99" t="str">
            <v>Мирнинский УН (МНГКМ)</v>
          </cell>
          <cell r="M99" t="str">
            <v>ЦДНГ – Мирнинское месторождение</v>
          </cell>
          <cell r="N99" t="str">
            <v>ПНГ</v>
          </cell>
          <cell r="O99" t="str">
            <v>тыс.м3</v>
          </cell>
          <cell r="P99">
            <v>0</v>
          </cell>
        </row>
        <row r="99">
          <cell r="R99">
            <v>0</v>
          </cell>
        </row>
        <row r="99">
          <cell r="T99">
            <v>0</v>
          </cell>
        </row>
        <row r="99">
          <cell r="V99">
            <v>0</v>
          </cell>
        </row>
        <row r="99">
          <cell r="X99">
            <v>0</v>
          </cell>
        </row>
        <row r="99">
          <cell r="Z99">
            <v>0</v>
          </cell>
        </row>
        <row r="99">
          <cell r="AB99">
            <v>0</v>
          </cell>
        </row>
        <row r="99">
          <cell r="AD99">
            <v>3765.289</v>
          </cell>
        </row>
        <row r="99">
          <cell r="AH99">
            <v>6583.414</v>
          </cell>
          <cell r="AI99">
            <v>0</v>
          </cell>
          <cell r="AJ99">
            <v>14773.028</v>
          </cell>
          <cell r="AK99">
            <v>0</v>
          </cell>
          <cell r="AL99">
            <v>16093.64</v>
          </cell>
          <cell r="AM99">
            <v>0</v>
          </cell>
        </row>
        <row r="100">
          <cell r="I100" t="str">
            <v>7.22.1</v>
          </cell>
          <cell r="J100" t="str">
            <v>ЦДНГ – Нелибинское месторождение</v>
          </cell>
        </row>
        <row r="100">
          <cell r="L100" t="str">
            <v>Мирнинский УН (МНГКМ)</v>
          </cell>
          <cell r="M100" t="str">
            <v>ЦДНГ – Нелибинское месторождение</v>
          </cell>
          <cell r="N100" t="str">
            <v>ПНГ</v>
          </cell>
          <cell r="O100" t="str">
            <v>тыс.м3</v>
          </cell>
          <cell r="P100">
            <v>0</v>
          </cell>
        </row>
        <row r="100">
          <cell r="R100">
            <v>0</v>
          </cell>
        </row>
        <row r="100">
          <cell r="T100">
            <v>0</v>
          </cell>
        </row>
        <row r="100">
          <cell r="V100">
            <v>0</v>
          </cell>
        </row>
        <row r="100">
          <cell r="X100">
            <v>0</v>
          </cell>
        </row>
        <row r="100">
          <cell r="Z100">
            <v>0</v>
          </cell>
        </row>
        <row r="100">
          <cell r="AB100">
            <v>0</v>
          </cell>
        </row>
        <row r="100">
          <cell r="AD100">
            <v>0</v>
          </cell>
        </row>
        <row r="100"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</row>
        <row r="101">
          <cell r="I101" t="str">
            <v>7.15.</v>
          </cell>
          <cell r="J101" t="str">
            <v>ЦДНГ – Иктехский УН</v>
          </cell>
        </row>
        <row r="101">
          <cell r="L101" t="str">
            <v>Иктехский УН</v>
          </cell>
          <cell r="M101" t="str">
            <v>ЦДНГ – Иктехский УН</v>
          </cell>
          <cell r="N101" t="str">
            <v>ПНГ</v>
          </cell>
          <cell r="O101" t="str">
            <v>тыс.м3</v>
          </cell>
          <cell r="P101">
            <v>0</v>
          </cell>
        </row>
        <row r="101">
          <cell r="R101">
            <v>0</v>
          </cell>
        </row>
        <row r="101">
          <cell r="T101">
            <v>0</v>
          </cell>
        </row>
        <row r="101">
          <cell r="V101">
            <v>0</v>
          </cell>
        </row>
        <row r="101">
          <cell r="X101">
            <v>0</v>
          </cell>
        </row>
        <row r="101">
          <cell r="Z101">
            <v>0</v>
          </cell>
        </row>
        <row r="101">
          <cell r="AB101">
            <v>0</v>
          </cell>
        </row>
        <row r="101">
          <cell r="AD101">
            <v>0</v>
          </cell>
        </row>
        <row r="101"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171</v>
          </cell>
          <cell r="AM101">
            <v>0</v>
          </cell>
        </row>
        <row r="102">
          <cell r="I102" t="str">
            <v>7.22.</v>
          </cell>
          <cell r="J102" t="str">
            <v>ЦДНГ – Кийский УН</v>
          </cell>
        </row>
        <row r="102">
          <cell r="L102" t="str">
            <v>Кийский УН</v>
          </cell>
          <cell r="M102" t="str">
            <v>ЦДНГ – Кийский УН</v>
          </cell>
          <cell r="N102" t="str">
            <v>ПНГ</v>
          </cell>
          <cell r="O102" t="str">
            <v>тыс.м3</v>
          </cell>
          <cell r="P102">
            <v>0</v>
          </cell>
        </row>
        <row r="102">
          <cell r="R102">
            <v>0</v>
          </cell>
        </row>
        <row r="102">
          <cell r="T102">
            <v>0</v>
          </cell>
        </row>
        <row r="102">
          <cell r="V102">
            <v>0</v>
          </cell>
        </row>
        <row r="102">
          <cell r="X102">
            <v>0</v>
          </cell>
        </row>
        <row r="102">
          <cell r="Z102">
            <v>0</v>
          </cell>
        </row>
        <row r="102">
          <cell r="AB102">
            <v>0</v>
          </cell>
        </row>
        <row r="102">
          <cell r="AD102">
            <v>0</v>
          </cell>
        </row>
        <row r="102"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</row>
        <row r="103">
          <cell r="I103" t="str">
            <v>7.16.</v>
          </cell>
          <cell r="J103" t="str">
            <v>ЦДНГ – Западно-Ярактинский УН (Токминское НГКМ)</v>
          </cell>
        </row>
        <row r="103">
          <cell r="L103" t="str">
            <v>Западно-Ярактинский УН (ТНГКМ)</v>
          </cell>
          <cell r="M103" t="str">
            <v>ЦДНГ – Западно-Ярактинский УН (Токминское НГКМ)</v>
          </cell>
          <cell r="N103" t="str">
            <v>ПНГ</v>
          </cell>
          <cell r="O103" t="str">
            <v>тыс.м3</v>
          </cell>
          <cell r="P103">
            <v>0</v>
          </cell>
        </row>
        <row r="103">
          <cell r="R103">
            <v>0</v>
          </cell>
        </row>
        <row r="103">
          <cell r="T103">
            <v>0</v>
          </cell>
        </row>
        <row r="103">
          <cell r="V103">
            <v>0</v>
          </cell>
        </row>
        <row r="103">
          <cell r="X103">
            <v>0</v>
          </cell>
        </row>
        <row r="103">
          <cell r="Z103">
            <v>0</v>
          </cell>
        </row>
        <row r="103">
          <cell r="AB103">
            <v>0</v>
          </cell>
        </row>
        <row r="103">
          <cell r="AD103">
            <v>0</v>
          </cell>
        </row>
        <row r="103"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</row>
        <row r="104">
          <cell r="I104" t="str">
            <v>7.17.</v>
          </cell>
          <cell r="J104" t="str">
            <v>ЦДНГ – Средненепский УН (Гораздинское НГКМ)</v>
          </cell>
        </row>
        <row r="104">
          <cell r="L104" t="str">
            <v>Средненепский УН (Гораздинское НГКМ)</v>
          </cell>
          <cell r="M104" t="str">
            <v>ЦДНГ – Средненепский УН (Гораздинское НГКМ)</v>
          </cell>
          <cell r="N104" t="str">
            <v>ПНГ</v>
          </cell>
          <cell r="O104" t="str">
            <v>тыс.м3</v>
          </cell>
          <cell r="P104">
            <v>0</v>
          </cell>
        </row>
        <row r="104">
          <cell r="R104">
            <v>0</v>
          </cell>
        </row>
        <row r="104">
          <cell r="T104">
            <v>0</v>
          </cell>
        </row>
        <row r="104">
          <cell r="V104">
            <v>0</v>
          </cell>
        </row>
        <row r="104">
          <cell r="X104">
            <v>0</v>
          </cell>
        </row>
        <row r="104">
          <cell r="Z104">
            <v>0</v>
          </cell>
        </row>
        <row r="104">
          <cell r="AB104">
            <v>0</v>
          </cell>
        </row>
        <row r="104">
          <cell r="AD104">
            <v>0</v>
          </cell>
        </row>
        <row r="104"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</row>
        <row r="105">
          <cell r="I105" t="str">
            <v>7.18.</v>
          </cell>
          <cell r="J105" t="str">
            <v>ЦДНГ – Пайгинский ЛУ</v>
          </cell>
        </row>
        <row r="105">
          <cell r="L105" t="str">
            <v>Пайгинский УН</v>
          </cell>
          <cell r="M105" t="str">
            <v>ЦДНГ – Пайгинский ЛУ</v>
          </cell>
          <cell r="N105" t="str">
            <v>ПНГ</v>
          </cell>
          <cell r="O105" t="str">
            <v>тыс.м3</v>
          </cell>
          <cell r="P105">
            <v>0</v>
          </cell>
        </row>
        <row r="105">
          <cell r="R105">
            <v>0</v>
          </cell>
        </row>
        <row r="105">
          <cell r="T105">
            <v>0</v>
          </cell>
        </row>
        <row r="105">
          <cell r="V105">
            <v>0</v>
          </cell>
        </row>
        <row r="105">
          <cell r="X105">
            <v>0</v>
          </cell>
        </row>
        <row r="105">
          <cell r="Z105">
            <v>0</v>
          </cell>
        </row>
        <row r="105">
          <cell r="AB105">
            <v>0</v>
          </cell>
        </row>
        <row r="105">
          <cell r="AD105">
            <v>0</v>
          </cell>
        </row>
        <row r="105"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</row>
        <row r="106">
          <cell r="I106" t="str">
            <v>7.21.</v>
          </cell>
          <cell r="J106" t="str">
            <v>ЦДНГ - Аянский УН</v>
          </cell>
        </row>
        <row r="106">
          <cell r="L106" t="str">
            <v>Аянский УН (-)</v>
          </cell>
          <cell r="M106" t="str">
            <v>ЦДНГ - Аянский УН</v>
          </cell>
          <cell r="N106" t="str">
            <v>ПНГ</v>
          </cell>
          <cell r="O106" t="str">
            <v>тыс.м3</v>
          </cell>
          <cell r="P106">
            <v>0</v>
          </cell>
        </row>
        <row r="106">
          <cell r="R106">
            <v>0</v>
          </cell>
        </row>
        <row r="106">
          <cell r="T106">
            <v>0</v>
          </cell>
        </row>
        <row r="106">
          <cell r="V106">
            <v>0</v>
          </cell>
        </row>
        <row r="106">
          <cell r="X106">
            <v>0</v>
          </cell>
        </row>
        <row r="106">
          <cell r="Z106">
            <v>0</v>
          </cell>
        </row>
        <row r="106">
          <cell r="AB106">
            <v>0</v>
          </cell>
        </row>
        <row r="106">
          <cell r="AD106">
            <v>0</v>
          </cell>
        </row>
        <row r="106"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</row>
        <row r="107">
          <cell r="I107" t="str">
            <v>7.19.</v>
          </cell>
          <cell r="J107" t="str">
            <v>ЦДНГ – Северо-Могдинский (м-ие им. Синявского)</v>
          </cell>
        </row>
        <row r="107">
          <cell r="L107" t="str">
            <v>Северо-Могдинский УН (м-ие им. Синявского)</v>
          </cell>
          <cell r="M107" t="str">
            <v>ЦДНГ – Северо-Могдинский УН (м-ие им. Синявского)</v>
          </cell>
          <cell r="N107" t="str">
            <v>ПНГ</v>
          </cell>
          <cell r="O107" t="str">
            <v>тыс.м3</v>
          </cell>
          <cell r="P107">
            <v>64.383</v>
          </cell>
        </row>
        <row r="107">
          <cell r="R107">
            <v>900.377</v>
          </cell>
        </row>
        <row r="107">
          <cell r="T107">
            <v>792.412</v>
          </cell>
        </row>
        <row r="107">
          <cell r="V107">
            <v>0</v>
          </cell>
        </row>
        <row r="107">
          <cell r="X107">
            <v>0</v>
          </cell>
        </row>
        <row r="107">
          <cell r="Z107">
            <v>0</v>
          </cell>
        </row>
        <row r="107">
          <cell r="AB107">
            <v>0</v>
          </cell>
        </row>
        <row r="107">
          <cell r="AD107">
            <v>0</v>
          </cell>
        </row>
        <row r="107"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</row>
        <row r="108">
          <cell r="I108">
            <v>8</v>
          </cell>
          <cell r="J108" t="str">
            <v>Потери нормативные при добыче ПНГ</v>
          </cell>
          <cell r="K108">
            <v>1</v>
          </cell>
        </row>
        <row r="108">
          <cell r="O108" t="str">
            <v>тыс.м3</v>
          </cell>
          <cell r="P108">
            <v>135.803</v>
          </cell>
        </row>
        <row r="108">
          <cell r="R108">
            <v>127.003</v>
          </cell>
        </row>
        <row r="108">
          <cell r="T108">
            <v>118.085</v>
          </cell>
        </row>
        <row r="108">
          <cell r="V108">
            <v>138.591</v>
          </cell>
        </row>
        <row r="108">
          <cell r="X108">
            <v>150.312</v>
          </cell>
        </row>
        <row r="108">
          <cell r="Z108">
            <v>146.325</v>
          </cell>
        </row>
        <row r="108">
          <cell r="AB108">
            <v>118.203</v>
          </cell>
        </row>
        <row r="108">
          <cell r="AD108">
            <v>128.999</v>
          </cell>
        </row>
        <row r="108">
          <cell r="AF108">
            <v>129.661</v>
          </cell>
        </row>
        <row r="108">
          <cell r="AH108">
            <v>134.478</v>
          </cell>
        </row>
        <row r="108">
          <cell r="AJ108">
            <v>112.894</v>
          </cell>
        </row>
        <row r="108">
          <cell r="AL108">
            <v>114.058</v>
          </cell>
        </row>
        <row r="109">
          <cell r="I109" t="str">
            <v>8.1.</v>
          </cell>
          <cell r="J109" t="str">
            <v>ЦДНГ – Ярактинское НГКМ</v>
          </cell>
        </row>
        <row r="109">
          <cell r="L109" t="str">
            <v>ЯНГКМ</v>
          </cell>
          <cell r="M109" t="str">
            <v>ЦДНГ – Ярактинское НГКМ</v>
          </cell>
          <cell r="N109" t="str">
            <v>ПНГ</v>
          </cell>
          <cell r="O109" t="str">
            <v>тыс.м3</v>
          </cell>
          <cell r="P109">
            <v>14.155</v>
          </cell>
        </row>
        <row r="109">
          <cell r="R109">
            <v>9.822</v>
          </cell>
        </row>
        <row r="109">
          <cell r="T109">
            <v>10.524</v>
          </cell>
        </row>
        <row r="109">
          <cell r="V109">
            <v>13.054</v>
          </cell>
        </row>
        <row r="109">
          <cell r="X109">
            <v>14.471</v>
          </cell>
        </row>
        <row r="109">
          <cell r="Z109">
            <v>10.199</v>
          </cell>
        </row>
        <row r="109">
          <cell r="AB109">
            <v>7.281</v>
          </cell>
        </row>
        <row r="109">
          <cell r="AD109">
            <v>7.547</v>
          </cell>
        </row>
        <row r="109">
          <cell r="AF109">
            <v>8.154</v>
          </cell>
        </row>
        <row r="109">
          <cell r="AH109">
            <v>11.012</v>
          </cell>
        </row>
        <row r="109">
          <cell r="AJ109">
            <v>10.611</v>
          </cell>
        </row>
        <row r="109">
          <cell r="AL109">
            <v>9.706</v>
          </cell>
        </row>
        <row r="110">
          <cell r="I110" t="str">
            <v>8.2.</v>
          </cell>
          <cell r="J110" t="str">
            <v>ЦДНГ – Марковское НГКМ</v>
          </cell>
        </row>
        <row r="110">
          <cell r="L110" t="str">
            <v>МНГКМ</v>
          </cell>
          <cell r="M110" t="str">
            <v>ЦДНГ – Марковское НГКМ</v>
          </cell>
          <cell r="N110" t="str">
            <v>ПНГ</v>
          </cell>
          <cell r="O110" t="str">
            <v>тыс.м3</v>
          </cell>
          <cell r="P110">
            <v>3.069</v>
          </cell>
        </row>
        <row r="110">
          <cell r="R110">
            <v>1.841</v>
          </cell>
        </row>
        <row r="110">
          <cell r="T110">
            <v>0.723</v>
          </cell>
        </row>
        <row r="110">
          <cell r="V110">
            <v>0.821</v>
          </cell>
        </row>
        <row r="110">
          <cell r="X110">
            <v>1.02</v>
          </cell>
        </row>
        <row r="110">
          <cell r="Z110">
            <v>0.887</v>
          </cell>
        </row>
        <row r="110">
          <cell r="AB110">
            <v>0.874</v>
          </cell>
        </row>
        <row r="110">
          <cell r="AD110">
            <v>0.874</v>
          </cell>
        </row>
        <row r="110">
          <cell r="AF110">
            <v>0.81</v>
          </cell>
        </row>
        <row r="110">
          <cell r="AH110">
            <v>2.102</v>
          </cell>
        </row>
        <row r="110">
          <cell r="AJ110">
            <v>2.309</v>
          </cell>
        </row>
        <row r="110">
          <cell r="AL110">
            <v>2.271</v>
          </cell>
        </row>
        <row r="111">
          <cell r="I111" t="str">
            <v>8.3.</v>
          </cell>
          <cell r="J111" t="str">
            <v>ЦДНГ – Даниловское НГКМ</v>
          </cell>
        </row>
        <row r="111">
          <cell r="L111" t="str">
            <v>ДНГКМ</v>
          </cell>
          <cell r="M111" t="str">
            <v>ЦДНГ – Даниловское НГКМ</v>
          </cell>
          <cell r="N111" t="str">
            <v>ПНГ</v>
          </cell>
          <cell r="O111" t="str">
            <v>тыс.м3</v>
          </cell>
          <cell r="P111">
            <v>14.017</v>
          </cell>
        </row>
        <row r="111">
          <cell r="R111">
            <v>11.488</v>
          </cell>
        </row>
        <row r="111">
          <cell r="T111">
            <v>6.467</v>
          </cell>
        </row>
        <row r="111">
          <cell r="V111">
            <v>8.997</v>
          </cell>
        </row>
        <row r="111">
          <cell r="X111">
            <v>13.092</v>
          </cell>
        </row>
        <row r="111">
          <cell r="Z111">
            <v>11.723</v>
          </cell>
        </row>
        <row r="111">
          <cell r="AB111">
            <v>11.456</v>
          </cell>
        </row>
        <row r="111">
          <cell r="AD111">
            <v>11.536</v>
          </cell>
        </row>
        <row r="111">
          <cell r="AF111">
            <v>10.205</v>
          </cell>
        </row>
        <row r="111">
          <cell r="AH111">
            <v>8.093</v>
          </cell>
        </row>
        <row r="111">
          <cell r="AJ111">
            <v>8.963</v>
          </cell>
        </row>
        <row r="111">
          <cell r="AL111">
            <v>7.305</v>
          </cell>
        </row>
        <row r="112">
          <cell r="I112" t="str">
            <v>8.4.</v>
          </cell>
          <cell r="J112" t="str">
            <v>ЦДНГ – Западно-Аянское НГКМ Аянский ЛУ</v>
          </cell>
        </row>
        <row r="112">
          <cell r="L112" t="str">
            <v>Аянский УН (ЗАНГКМ)</v>
          </cell>
          <cell r="M112" t="str">
            <v>ЦДНГ – Западно-Аянское НГКМ Аянский УН</v>
          </cell>
          <cell r="N112" t="str">
            <v>ПНГ</v>
          </cell>
          <cell r="O112" t="str">
            <v>тыс.м3</v>
          </cell>
          <cell r="P112">
            <v>25.718</v>
          </cell>
        </row>
        <row r="112">
          <cell r="R112">
            <v>28.782</v>
          </cell>
        </row>
        <row r="112">
          <cell r="T112">
            <v>30.752</v>
          </cell>
        </row>
        <row r="112">
          <cell r="V112">
            <v>33.474</v>
          </cell>
        </row>
        <row r="112">
          <cell r="X112">
            <v>36.514</v>
          </cell>
        </row>
        <row r="112">
          <cell r="Z112">
            <v>31.189</v>
          </cell>
        </row>
        <row r="112">
          <cell r="AB112">
            <v>22.322</v>
          </cell>
        </row>
        <row r="112">
          <cell r="AD112">
            <v>23.708</v>
          </cell>
        </row>
        <row r="112">
          <cell r="AF112">
            <v>30.132</v>
          </cell>
        </row>
        <row r="112">
          <cell r="AH112">
            <v>19.589</v>
          </cell>
        </row>
        <row r="112">
          <cell r="AJ112">
            <v>17.749</v>
          </cell>
        </row>
        <row r="112">
          <cell r="AL112">
            <v>17.361</v>
          </cell>
        </row>
        <row r="113">
          <cell r="I113" t="str">
            <v>8.5.</v>
          </cell>
          <cell r="J113" t="str">
            <v>ЦДНГ – Западно-Аянское НГКМ Аянское месторождение</v>
          </cell>
        </row>
        <row r="113">
          <cell r="L113" t="str">
            <v>Аянское месторождение (ЗАЯНГКМ)</v>
          </cell>
          <cell r="M113" t="str">
            <v>ЦДНГ – Западно-Аянское НГКМ Аянское месторождение</v>
          </cell>
          <cell r="N113" t="str">
            <v>ПНГ</v>
          </cell>
          <cell r="O113" t="str">
            <v>тыс.м3</v>
          </cell>
          <cell r="P113">
            <v>0.357</v>
          </cell>
        </row>
        <row r="113">
          <cell r="R113">
            <v>0.321</v>
          </cell>
        </row>
        <row r="113">
          <cell r="T113">
            <v>0.29</v>
          </cell>
        </row>
        <row r="113">
          <cell r="V113">
            <v>0.335</v>
          </cell>
        </row>
        <row r="113">
          <cell r="X113">
            <v>0.398</v>
          </cell>
        </row>
        <row r="113">
          <cell r="Z113">
            <v>0.419</v>
          </cell>
        </row>
        <row r="113">
          <cell r="AB113">
            <v>0.251</v>
          </cell>
        </row>
        <row r="113">
          <cell r="AD113">
            <v>0.322</v>
          </cell>
        </row>
        <row r="113">
          <cell r="AF113">
            <v>0.409</v>
          </cell>
        </row>
        <row r="113">
          <cell r="AH113">
            <v>0.477</v>
          </cell>
        </row>
        <row r="113">
          <cell r="AJ113">
            <v>0.458</v>
          </cell>
        </row>
        <row r="113">
          <cell r="AL113">
            <v>0.47</v>
          </cell>
        </row>
        <row r="114">
          <cell r="I114" t="str">
            <v>8.6.</v>
          </cell>
          <cell r="J114" t="str">
            <v>ЦДНГ - Аянский УН (Ярактинское НГКМ)</v>
          </cell>
        </row>
        <row r="114">
          <cell r="L114" t="str">
            <v>Аянский УН (ЯНГКМ)</v>
          </cell>
          <cell r="M114" t="str">
            <v>ЦДНГ - Аянский УН (Ярактинское НГКМ)</v>
          </cell>
          <cell r="N114" t="str">
            <v>ПНГ</v>
          </cell>
          <cell r="O114" t="str">
            <v>тыс.м3</v>
          </cell>
          <cell r="P114">
            <v>4.892</v>
          </cell>
        </row>
        <row r="114">
          <cell r="R114">
            <v>4.08</v>
          </cell>
        </row>
        <row r="114">
          <cell r="T114">
            <v>3.868</v>
          </cell>
        </row>
        <row r="114">
          <cell r="V114">
            <v>2.142</v>
          </cell>
        </row>
        <row r="114">
          <cell r="X114">
            <v>2.079</v>
          </cell>
        </row>
        <row r="114">
          <cell r="Z114">
            <v>2.356</v>
          </cell>
        </row>
        <row r="114">
          <cell r="AB114">
            <v>1.95</v>
          </cell>
        </row>
        <row r="114">
          <cell r="AD114">
            <v>2.275</v>
          </cell>
        </row>
        <row r="114">
          <cell r="AF114">
            <v>2.891</v>
          </cell>
        </row>
        <row r="114">
          <cell r="AH114">
            <v>3.467</v>
          </cell>
        </row>
        <row r="114">
          <cell r="AJ114">
            <v>3.394</v>
          </cell>
        </row>
        <row r="114">
          <cell r="AL114">
            <v>3.347</v>
          </cell>
        </row>
        <row r="115">
          <cell r="I115" t="str">
            <v>8.7.</v>
          </cell>
          <cell r="J115" t="str">
            <v>ЦДНГ – Аянский (Западный) лицензионный  участок</v>
          </cell>
        </row>
        <row r="115">
          <cell r="L115" t="str">
            <v>Аянский (Западный) УН (ЯНГКМ)</v>
          </cell>
          <cell r="M115" t="str">
            <v>ЦДНГ – Аянский (Западный) УН</v>
          </cell>
          <cell r="N115" t="str">
            <v>ПНГ</v>
          </cell>
          <cell r="O115" t="str">
            <v>тыс.м3</v>
          </cell>
          <cell r="P115">
            <v>3.367</v>
          </cell>
        </row>
        <row r="115">
          <cell r="R115">
            <v>3.616</v>
          </cell>
        </row>
        <row r="115">
          <cell r="T115">
            <v>3.774</v>
          </cell>
        </row>
        <row r="115">
          <cell r="V115">
            <v>3.445</v>
          </cell>
        </row>
        <row r="115">
          <cell r="X115">
            <v>2.705</v>
          </cell>
        </row>
        <row r="115">
          <cell r="Z115">
            <v>1.904</v>
          </cell>
        </row>
        <row r="115">
          <cell r="AB115">
            <v>1.169</v>
          </cell>
        </row>
        <row r="115">
          <cell r="AD115">
            <v>1.338</v>
          </cell>
        </row>
        <row r="115">
          <cell r="AF115">
            <v>1.553</v>
          </cell>
        </row>
        <row r="115">
          <cell r="AH115">
            <v>3.173</v>
          </cell>
        </row>
        <row r="115">
          <cell r="AJ115">
            <v>3.012</v>
          </cell>
        </row>
        <row r="115">
          <cell r="AL115">
            <v>3.085</v>
          </cell>
        </row>
        <row r="116">
          <cell r="I116" t="str">
            <v>8.8.</v>
          </cell>
          <cell r="J116" t="str">
            <v>ЦДНГ – Ичединское НМ</v>
          </cell>
        </row>
        <row r="116">
          <cell r="L116" t="str">
            <v>Западно-Ярактинский УН (ИНМ)</v>
          </cell>
          <cell r="M116" t="str">
            <v>ЦДНГ – Западно-Ярактинский УН (Ичединское НМ)</v>
          </cell>
          <cell r="N116" t="str">
            <v>ПНГ</v>
          </cell>
          <cell r="O116" t="str">
            <v>тыс.м3</v>
          </cell>
          <cell r="P116">
            <v>43.888</v>
          </cell>
        </row>
        <row r="116">
          <cell r="R116">
            <v>38.786</v>
          </cell>
        </row>
        <row r="116">
          <cell r="T116">
            <v>39.516</v>
          </cell>
        </row>
        <row r="116">
          <cell r="V116">
            <v>48.456</v>
          </cell>
        </row>
        <row r="116">
          <cell r="X116">
            <v>47.921</v>
          </cell>
        </row>
        <row r="116">
          <cell r="Z116">
            <v>50.64</v>
          </cell>
        </row>
        <row r="116">
          <cell r="AB116">
            <v>25.506</v>
          </cell>
        </row>
        <row r="116">
          <cell r="AD116">
            <v>21.601</v>
          </cell>
        </row>
        <row r="116">
          <cell r="AF116">
            <v>12.937</v>
          </cell>
        </row>
        <row r="116">
          <cell r="AH116">
            <v>14.116</v>
          </cell>
        </row>
        <row r="116">
          <cell r="AJ116">
            <v>4.93</v>
          </cell>
        </row>
        <row r="116">
          <cell r="AL116">
            <v>6.071</v>
          </cell>
        </row>
        <row r="117">
          <cell r="I117" t="str">
            <v>8.9.</v>
          </cell>
          <cell r="J117" t="str">
            <v>ЦДНГ – Большетирский ЛУ</v>
          </cell>
        </row>
        <row r="117">
          <cell r="L117" t="str">
            <v>Большетирский УН (БНМ)</v>
          </cell>
          <cell r="M117" t="str">
            <v>ЦДНГ – Большетирский УН</v>
          </cell>
          <cell r="N117" t="str">
            <v>ПНГ</v>
          </cell>
          <cell r="O117" t="str">
            <v>тыс.м3</v>
          </cell>
          <cell r="P117">
            <v>0</v>
          </cell>
        </row>
        <row r="117">
          <cell r="R117">
            <v>0</v>
          </cell>
        </row>
        <row r="117">
          <cell r="T117">
            <v>0</v>
          </cell>
        </row>
        <row r="117">
          <cell r="V117">
            <v>0</v>
          </cell>
        </row>
        <row r="117">
          <cell r="X117">
            <v>0</v>
          </cell>
        </row>
        <row r="117">
          <cell r="Z117">
            <v>0</v>
          </cell>
        </row>
        <row r="117">
          <cell r="AB117">
            <v>0</v>
          </cell>
        </row>
        <row r="117">
          <cell r="AD117">
            <v>0</v>
          </cell>
        </row>
        <row r="117">
          <cell r="AF117">
            <v>0</v>
          </cell>
        </row>
        <row r="117">
          <cell r="AH117">
            <v>0</v>
          </cell>
        </row>
        <row r="117">
          <cell r="AJ117">
            <v>0</v>
          </cell>
        </row>
        <row r="117">
          <cell r="AL117">
            <v>0</v>
          </cell>
        </row>
        <row r="118">
          <cell r="I118" t="str">
            <v>8.10.</v>
          </cell>
          <cell r="J118" t="str">
            <v>ЦДНГ – Верхнетирский УН (Ичединское НМ)</v>
          </cell>
        </row>
        <row r="118">
          <cell r="L118" t="str">
            <v>Верхнетирский УН (ИНМ)</v>
          </cell>
          <cell r="M118" t="str">
            <v>ЦДНГ – Верхнетирский УН (Ичединское НМ)</v>
          </cell>
          <cell r="N118" t="str">
            <v>ПНГ</v>
          </cell>
          <cell r="O118" t="str">
            <v>тыс.м3</v>
          </cell>
          <cell r="P118">
            <v>16.987</v>
          </cell>
        </row>
        <row r="118">
          <cell r="R118">
            <v>17.28</v>
          </cell>
        </row>
        <row r="118">
          <cell r="T118">
            <v>11.667</v>
          </cell>
        </row>
        <row r="118">
          <cell r="V118">
            <v>15.266</v>
          </cell>
        </row>
        <row r="118">
          <cell r="X118">
            <v>22.256</v>
          </cell>
        </row>
        <row r="118">
          <cell r="Z118">
            <v>28.944</v>
          </cell>
        </row>
        <row r="118">
          <cell r="AB118">
            <v>37.29</v>
          </cell>
        </row>
        <row r="118">
          <cell r="AD118">
            <v>49.518</v>
          </cell>
        </row>
        <row r="118">
          <cell r="AF118">
            <v>47.094</v>
          </cell>
        </row>
        <row r="118">
          <cell r="AH118">
            <v>37.48</v>
          </cell>
        </row>
        <row r="118">
          <cell r="AJ118">
            <v>35.812</v>
          </cell>
        </row>
        <row r="118">
          <cell r="AL118">
            <v>38.087</v>
          </cell>
        </row>
        <row r="119">
          <cell r="I119" t="str">
            <v>8.11.</v>
          </cell>
          <cell r="J119" t="str">
            <v>ЦДНГ – Верхнетирский УН (Большетирское НМ)</v>
          </cell>
        </row>
        <row r="119">
          <cell r="L119" t="str">
            <v>Верхнетирский УН (БНМ)</v>
          </cell>
          <cell r="M119" t="str">
            <v>ЦДНГ – Верхнетирский УН (Большетирское НМ)</v>
          </cell>
          <cell r="N119" t="str">
            <v>ПНГ</v>
          </cell>
          <cell r="O119" t="str">
            <v>тыс.м3</v>
          </cell>
          <cell r="P119">
            <v>0.725</v>
          </cell>
        </row>
        <row r="119">
          <cell r="R119">
            <v>0.979</v>
          </cell>
        </row>
        <row r="119">
          <cell r="T119">
            <v>1.199</v>
          </cell>
        </row>
        <row r="119">
          <cell r="V119">
            <v>1.224</v>
          </cell>
        </row>
        <row r="119">
          <cell r="X119">
            <v>1.146</v>
          </cell>
        </row>
        <row r="119">
          <cell r="Z119">
            <v>0.98</v>
          </cell>
        </row>
        <row r="119">
          <cell r="AB119">
            <v>1.183</v>
          </cell>
        </row>
        <row r="119">
          <cell r="AD119">
            <v>1.129</v>
          </cell>
        </row>
        <row r="119">
          <cell r="AF119">
            <v>1.073</v>
          </cell>
        </row>
        <row r="119">
          <cell r="AH119">
            <v>1.152</v>
          </cell>
        </row>
        <row r="119">
          <cell r="AJ119">
            <v>1.172</v>
          </cell>
        </row>
        <row r="119">
          <cell r="AL119">
            <v>1.247</v>
          </cell>
        </row>
        <row r="120">
          <cell r="I120" t="str">
            <v>8.12.</v>
          </cell>
          <cell r="J120" t="str">
            <v>ЦДНГ – Маччобинское месторождение</v>
          </cell>
        </row>
        <row r="120">
          <cell r="L120" t="str">
            <v>Мирнинский УН (МНГКМ)</v>
          </cell>
          <cell r="M120" t="str">
            <v>ЦДНГ – Маччобинское месторождение</v>
          </cell>
          <cell r="N120" t="str">
            <v>ПНГ</v>
          </cell>
          <cell r="O120" t="str">
            <v>тыс.м3</v>
          </cell>
          <cell r="P120">
            <v>8.526</v>
          </cell>
        </row>
        <row r="120">
          <cell r="R120">
            <v>8.576</v>
          </cell>
        </row>
        <row r="120">
          <cell r="T120">
            <v>8.045</v>
          </cell>
        </row>
        <row r="120">
          <cell r="V120">
            <v>11.377</v>
          </cell>
        </row>
        <row r="120">
          <cell r="X120">
            <v>8.71</v>
          </cell>
        </row>
        <row r="120">
          <cell r="Z120">
            <v>7.084</v>
          </cell>
        </row>
        <row r="120">
          <cell r="AB120">
            <v>8.921</v>
          </cell>
        </row>
        <row r="120">
          <cell r="AD120">
            <v>8.85</v>
          </cell>
        </row>
        <row r="120">
          <cell r="AF120">
            <v>14.403</v>
          </cell>
        </row>
        <row r="120">
          <cell r="AH120">
            <v>33.29</v>
          </cell>
        </row>
        <row r="120">
          <cell r="AJ120">
            <v>23.302</v>
          </cell>
        </row>
        <row r="120">
          <cell r="AL120">
            <v>23.347</v>
          </cell>
        </row>
        <row r="121">
          <cell r="I121" t="str">
            <v>8.12.1.</v>
          </cell>
          <cell r="J121" t="str">
            <v>ЦДНГ – Мирнинское месторождение</v>
          </cell>
        </row>
        <row r="121">
          <cell r="L121" t="str">
            <v>Мирнинский УН (МНГКМ)</v>
          </cell>
          <cell r="M121" t="str">
            <v>ЦДНГ – Мирнинское месторождение</v>
          </cell>
          <cell r="N121" t="str">
            <v>ПНГ</v>
          </cell>
          <cell r="O121" t="str">
            <v>тыс.м3</v>
          </cell>
          <cell r="P121">
            <v>0</v>
          </cell>
        </row>
        <row r="121">
          <cell r="R121">
            <v>0</v>
          </cell>
        </row>
        <row r="121">
          <cell r="T121">
            <v>0</v>
          </cell>
        </row>
        <row r="121">
          <cell r="V121">
            <v>0</v>
          </cell>
        </row>
        <row r="121">
          <cell r="X121">
            <v>0</v>
          </cell>
        </row>
        <row r="121">
          <cell r="Z121">
            <v>0</v>
          </cell>
        </row>
        <row r="121">
          <cell r="AB121">
            <v>0</v>
          </cell>
        </row>
        <row r="121">
          <cell r="AD121">
            <v>0.301</v>
          </cell>
        </row>
        <row r="121">
          <cell r="AF121">
            <v>0</v>
          </cell>
        </row>
        <row r="121">
          <cell r="AH121">
            <v>0.527</v>
          </cell>
        </row>
        <row r="121">
          <cell r="AJ121">
            <v>1.182</v>
          </cell>
        </row>
        <row r="121">
          <cell r="AL121">
            <v>1.287</v>
          </cell>
        </row>
        <row r="122">
          <cell r="I122" t="str">
            <v>8.17.</v>
          </cell>
          <cell r="J122" t="str">
            <v>ЦДНГ – Иктехский УН</v>
          </cell>
        </row>
        <row r="122">
          <cell r="L122" t="str">
            <v>Иктехский УН</v>
          </cell>
          <cell r="M122" t="str">
            <v>ЦДНГ – Иктехский УН</v>
          </cell>
          <cell r="N122" t="str">
            <v>ПНГ</v>
          </cell>
          <cell r="O122" t="str">
            <v>тыс.м3</v>
          </cell>
          <cell r="P122">
            <v>0</v>
          </cell>
        </row>
        <row r="122">
          <cell r="R122">
            <v>0</v>
          </cell>
        </row>
        <row r="122">
          <cell r="T122">
            <v>0</v>
          </cell>
        </row>
        <row r="122">
          <cell r="V122">
            <v>0</v>
          </cell>
        </row>
        <row r="122">
          <cell r="X122">
            <v>0</v>
          </cell>
        </row>
        <row r="122">
          <cell r="Z122">
            <v>0</v>
          </cell>
        </row>
        <row r="122">
          <cell r="AB122">
            <v>0</v>
          </cell>
        </row>
        <row r="122">
          <cell r="AD122">
            <v>0</v>
          </cell>
        </row>
        <row r="122">
          <cell r="AF122">
            <v>0</v>
          </cell>
        </row>
        <row r="122">
          <cell r="AH122">
            <v>0</v>
          </cell>
        </row>
        <row r="122">
          <cell r="AJ122">
            <v>0</v>
          </cell>
        </row>
        <row r="122">
          <cell r="AL122">
            <v>0.474</v>
          </cell>
        </row>
        <row r="123">
          <cell r="I123" t="str">
            <v>8.14.</v>
          </cell>
          <cell r="J123" t="str">
            <v>ЦДНГ – Западно-Ярактинский УН (Токминское НГКМ)</v>
          </cell>
        </row>
        <row r="123">
          <cell r="L123" t="str">
            <v>Западно-Ярактинский УН (ТНГКМ)</v>
          </cell>
          <cell r="M123" t="str">
            <v>ЦДНГ – Западно-Ярактинский УН (Токминское НГКМ)</v>
          </cell>
          <cell r="N123" t="str">
            <v>ПНГ</v>
          </cell>
          <cell r="O123" t="str">
            <v>тыс.м3</v>
          </cell>
          <cell r="P123">
            <v>0</v>
          </cell>
        </row>
        <row r="123">
          <cell r="R123">
            <v>0</v>
          </cell>
        </row>
        <row r="123">
          <cell r="T123">
            <v>0</v>
          </cell>
        </row>
        <row r="123">
          <cell r="V123">
            <v>0</v>
          </cell>
        </row>
        <row r="123">
          <cell r="X123">
            <v>0</v>
          </cell>
        </row>
        <row r="123">
          <cell r="Z123">
            <v>0</v>
          </cell>
        </row>
        <row r="123">
          <cell r="AB123">
            <v>0</v>
          </cell>
        </row>
        <row r="123">
          <cell r="AD123">
            <v>0</v>
          </cell>
        </row>
        <row r="123">
          <cell r="AF123">
            <v>0</v>
          </cell>
        </row>
        <row r="123">
          <cell r="AH123">
            <v>0</v>
          </cell>
        </row>
        <row r="123">
          <cell r="AJ123">
            <v>0</v>
          </cell>
        </row>
        <row r="123">
          <cell r="AL123">
            <v>0</v>
          </cell>
        </row>
        <row r="124">
          <cell r="I124" t="str">
            <v>8.13.</v>
          </cell>
          <cell r="J124" t="str">
            <v>ЦДНГ – Средненепский УН (Гораздинское НГКМ)</v>
          </cell>
        </row>
        <row r="124">
          <cell r="L124" t="str">
            <v>Средненепский УН (Гораздинское НГКМ)</v>
          </cell>
          <cell r="M124" t="str">
            <v>ЦДНГ – Средненепский УН (Гораздинское НГКМ)</v>
          </cell>
          <cell r="N124" t="str">
            <v>ПНГ</v>
          </cell>
          <cell r="O124" t="str">
            <v>тыс.м3</v>
          </cell>
          <cell r="P124">
            <v>0</v>
          </cell>
        </row>
        <row r="124">
          <cell r="R124">
            <v>0</v>
          </cell>
        </row>
        <row r="124">
          <cell r="T124">
            <v>0</v>
          </cell>
        </row>
        <row r="124">
          <cell r="V124">
            <v>0</v>
          </cell>
        </row>
        <row r="124">
          <cell r="X124">
            <v>0</v>
          </cell>
        </row>
        <row r="124">
          <cell r="Z124">
            <v>0</v>
          </cell>
        </row>
        <row r="124">
          <cell r="AB124">
            <v>0</v>
          </cell>
        </row>
        <row r="124">
          <cell r="AD124">
            <v>0</v>
          </cell>
        </row>
        <row r="124">
          <cell r="AF124">
            <v>0</v>
          </cell>
        </row>
        <row r="124">
          <cell r="AH124">
            <v>0</v>
          </cell>
        </row>
        <row r="124">
          <cell r="AJ124">
            <v>0</v>
          </cell>
        </row>
        <row r="124">
          <cell r="AL124">
            <v>0</v>
          </cell>
        </row>
        <row r="125">
          <cell r="I125" t="str">
            <v>8.15.</v>
          </cell>
          <cell r="J125" t="str">
            <v>ЦДНГ – Пайгинский ЛУ</v>
          </cell>
        </row>
        <row r="125">
          <cell r="L125" t="str">
            <v>Пайгинский УН</v>
          </cell>
          <cell r="M125" t="str">
            <v>ЦДНГ – Пайгинский ЛУ</v>
          </cell>
          <cell r="N125" t="str">
            <v>ПНГ</v>
          </cell>
          <cell r="O125" t="str">
            <v>тыс.м3</v>
          </cell>
          <cell r="P125">
            <v>0</v>
          </cell>
        </row>
        <row r="125">
          <cell r="R125">
            <v>0</v>
          </cell>
        </row>
        <row r="125">
          <cell r="T125">
            <v>0</v>
          </cell>
        </row>
        <row r="125">
          <cell r="V125">
            <v>0</v>
          </cell>
        </row>
        <row r="125">
          <cell r="X125">
            <v>0</v>
          </cell>
        </row>
        <row r="125">
          <cell r="Z125">
            <v>0</v>
          </cell>
        </row>
        <row r="125">
          <cell r="AB125">
            <v>0</v>
          </cell>
        </row>
        <row r="125">
          <cell r="AD125">
            <v>0</v>
          </cell>
        </row>
        <row r="125">
          <cell r="AF125">
            <v>0</v>
          </cell>
        </row>
        <row r="125">
          <cell r="AH125">
            <v>0</v>
          </cell>
        </row>
        <row r="125">
          <cell r="AJ125">
            <v>0</v>
          </cell>
        </row>
        <row r="125">
          <cell r="AL125">
            <v>0</v>
          </cell>
        </row>
        <row r="126">
          <cell r="I126" t="str">
            <v>8.16.</v>
          </cell>
          <cell r="J126" t="str">
            <v>ЦДНГ – Северо-Могдинский (м-ие им. Синявского)</v>
          </cell>
        </row>
        <row r="126">
          <cell r="L126" t="str">
            <v>Северо-Могдинский УН (м-ие им. Синявского)</v>
          </cell>
          <cell r="M126" t="str">
            <v>ЦДНГ – Северо-Могдинский УН (м-ие им. Синявского)</v>
          </cell>
          <cell r="N126" t="str">
            <v>ПНГ</v>
          </cell>
          <cell r="O126" t="str">
            <v>тыс.м3</v>
          </cell>
          <cell r="P126">
            <v>0.102</v>
          </cell>
        </row>
        <row r="126">
          <cell r="R126">
            <v>1.432</v>
          </cell>
        </row>
        <row r="126">
          <cell r="T126">
            <v>1.26</v>
          </cell>
        </row>
        <row r="126">
          <cell r="V126">
            <v>0</v>
          </cell>
        </row>
        <row r="126">
          <cell r="X126">
            <v>0</v>
          </cell>
        </row>
        <row r="126">
          <cell r="Z126">
            <v>0</v>
          </cell>
        </row>
        <row r="126">
          <cell r="AB126">
            <v>0</v>
          </cell>
        </row>
        <row r="126">
          <cell r="AD126">
            <v>0</v>
          </cell>
        </row>
        <row r="126">
          <cell r="AF126">
            <v>0</v>
          </cell>
        </row>
        <row r="126">
          <cell r="AH126">
            <v>0</v>
          </cell>
        </row>
        <row r="126">
          <cell r="AJ126">
            <v>0</v>
          </cell>
        </row>
        <row r="126">
          <cell r="AL126">
            <v>0</v>
          </cell>
        </row>
        <row r="127">
          <cell r="I127">
            <v>9</v>
          </cell>
          <cell r="J127" t="str">
            <v>Потери технологические при транспортировке ПНГ</v>
          </cell>
          <cell r="K127">
            <v>1</v>
          </cell>
        </row>
        <row r="127">
          <cell r="O127" t="str">
            <v>тыс.м3</v>
          </cell>
          <cell r="P127">
            <v>33.2000000000007</v>
          </cell>
        </row>
        <row r="127">
          <cell r="R127">
            <v>37.404</v>
          </cell>
        </row>
        <row r="127">
          <cell r="T127">
            <v>39.68</v>
          </cell>
        </row>
        <row r="127">
          <cell r="V127">
            <v>46.532</v>
          </cell>
        </row>
        <row r="127">
          <cell r="X127">
            <v>49.124</v>
          </cell>
        </row>
        <row r="127">
          <cell r="Z127">
            <v>46.11</v>
          </cell>
        </row>
        <row r="127">
          <cell r="AB127">
            <v>0</v>
          </cell>
        </row>
        <row r="127">
          <cell r="AD127">
            <v>0</v>
          </cell>
        </row>
        <row r="127">
          <cell r="AF127">
            <v>10.738</v>
          </cell>
        </row>
        <row r="127">
          <cell r="AH127">
            <v>17.021</v>
          </cell>
        </row>
        <row r="127">
          <cell r="AJ127">
            <v>16.57</v>
          </cell>
        </row>
        <row r="127">
          <cell r="AL127">
            <v>0</v>
          </cell>
        </row>
        <row r="128">
          <cell r="I128" t="str">
            <v>9.1.</v>
          </cell>
          <cell r="J128" t="str">
            <v>ЦДНГ – Ярактинское НГКМ, в т.ч.</v>
          </cell>
        </row>
        <row r="128">
          <cell r="O128" t="str">
            <v>тыс.м3</v>
          </cell>
          <cell r="P128">
            <v>33.2000000000007</v>
          </cell>
        </row>
        <row r="128">
          <cell r="R128">
            <v>37.404</v>
          </cell>
        </row>
        <row r="128">
          <cell r="T128">
            <v>39.68</v>
          </cell>
        </row>
        <row r="128">
          <cell r="V128">
            <v>46.532</v>
          </cell>
        </row>
        <row r="128">
          <cell r="X128">
            <v>49.124</v>
          </cell>
        </row>
        <row r="128">
          <cell r="Z128">
            <v>46.11</v>
          </cell>
        </row>
        <row r="128">
          <cell r="AB128">
            <v>0</v>
          </cell>
        </row>
        <row r="128">
          <cell r="AD128">
            <v>0</v>
          </cell>
        </row>
        <row r="128">
          <cell r="AF128">
            <v>10.738</v>
          </cell>
        </row>
        <row r="128">
          <cell r="AH128">
            <v>17.021</v>
          </cell>
        </row>
        <row r="128">
          <cell r="AJ128">
            <v>16.57</v>
          </cell>
        </row>
        <row r="128">
          <cell r="AL128">
            <v>0</v>
          </cell>
        </row>
        <row r="129">
          <cell r="I129" t="str">
            <v>9.2.</v>
          </cell>
          <cell r="J129" t="str">
            <v>ЦПТГ - ДКС ЯНГКМ</v>
          </cell>
        </row>
        <row r="129">
          <cell r="L129" t="str">
            <v>ЯНГКМ</v>
          </cell>
          <cell r="M129" t="str">
            <v>ЦПТГ - ДКС ЯНГКМ</v>
          </cell>
          <cell r="N129" t="str">
            <v>ПНГ</v>
          </cell>
          <cell r="O129" t="str">
            <v>тыс.м3</v>
          </cell>
          <cell r="P129">
            <v>0</v>
          </cell>
        </row>
        <row r="129">
          <cell r="R129">
            <v>0</v>
          </cell>
        </row>
        <row r="129">
          <cell r="T129">
            <v>0</v>
          </cell>
        </row>
        <row r="129">
          <cell r="V129">
            <v>0</v>
          </cell>
        </row>
        <row r="129">
          <cell r="X129">
            <v>0</v>
          </cell>
        </row>
        <row r="129">
          <cell r="Z129">
            <v>0</v>
          </cell>
        </row>
        <row r="129">
          <cell r="AB129">
            <v>0</v>
          </cell>
        </row>
        <row r="129">
          <cell r="AD129">
            <v>0</v>
          </cell>
        </row>
        <row r="129">
          <cell r="AF129">
            <v>0</v>
          </cell>
        </row>
        <row r="129">
          <cell r="AH129">
            <v>0</v>
          </cell>
        </row>
        <row r="129">
          <cell r="AJ129">
            <v>0</v>
          </cell>
        </row>
        <row r="129">
          <cell r="AL129">
            <v>0</v>
          </cell>
        </row>
        <row r="130">
          <cell r="I130" t="str">
            <v>9.3.</v>
          </cell>
          <cell r="J130" t="str">
            <v>ЦПТГ - УКПГ ЯНГКМ</v>
          </cell>
        </row>
        <row r="130">
          <cell r="L130" t="str">
            <v>ЯНГКМ</v>
          </cell>
          <cell r="M130" t="str">
            <v>ЦПТГ - УКПГ ЯНГКМ</v>
          </cell>
          <cell r="N130" t="str">
            <v>ПНГ</v>
          </cell>
          <cell r="O130" t="str">
            <v>тыс.м3</v>
          </cell>
          <cell r="P130">
            <v>0</v>
          </cell>
        </row>
        <row r="130">
          <cell r="R130">
            <v>0</v>
          </cell>
        </row>
        <row r="130">
          <cell r="T130">
            <v>0</v>
          </cell>
        </row>
        <row r="130">
          <cell r="V130">
            <v>0</v>
          </cell>
        </row>
        <row r="130">
          <cell r="X130">
            <v>0</v>
          </cell>
        </row>
        <row r="130">
          <cell r="Z130">
            <v>0</v>
          </cell>
        </row>
        <row r="130">
          <cell r="AB130">
            <v>0</v>
          </cell>
        </row>
        <row r="130">
          <cell r="AD130">
            <v>0</v>
          </cell>
        </row>
        <row r="130">
          <cell r="AF130">
            <v>0</v>
          </cell>
        </row>
        <row r="130">
          <cell r="AH130">
            <v>0</v>
          </cell>
        </row>
        <row r="130">
          <cell r="AJ130">
            <v>0</v>
          </cell>
        </row>
        <row r="130">
          <cell r="AL130">
            <v>0</v>
          </cell>
        </row>
        <row r="131">
          <cell r="I131" t="str">
            <v>9.4.</v>
          </cell>
          <cell r="J131" t="str">
            <v>ЦПТГ - УПППНГ ЯНГКМ</v>
          </cell>
        </row>
        <row r="131">
          <cell r="L131" t="str">
            <v>ЯНГКМ</v>
          </cell>
          <cell r="M131" t="str">
            <v>ЦПТГ - УПППНГ ЯНГКМ</v>
          </cell>
          <cell r="N131" t="str">
            <v>ПНГ</v>
          </cell>
          <cell r="O131" t="str">
            <v>тыс.м3</v>
          </cell>
          <cell r="P131">
            <v>33.2000000000007</v>
          </cell>
        </row>
        <row r="131">
          <cell r="R131">
            <v>37.404</v>
          </cell>
        </row>
        <row r="131">
          <cell r="T131">
            <v>39.68</v>
          </cell>
        </row>
        <row r="131">
          <cell r="V131">
            <v>46.532</v>
          </cell>
        </row>
        <row r="131">
          <cell r="X131">
            <v>49.124</v>
          </cell>
        </row>
        <row r="131">
          <cell r="Z131">
            <v>46.11</v>
          </cell>
        </row>
        <row r="131">
          <cell r="AB131">
            <v>0</v>
          </cell>
        </row>
        <row r="131">
          <cell r="AD131">
            <v>0</v>
          </cell>
        </row>
        <row r="131">
          <cell r="AF131">
            <v>10.738</v>
          </cell>
        </row>
        <row r="131">
          <cell r="AH131">
            <v>17.021</v>
          </cell>
        </row>
        <row r="131">
          <cell r="AJ131">
            <v>16.57</v>
          </cell>
        </row>
        <row r="131">
          <cell r="AL131">
            <v>0</v>
          </cell>
        </row>
        <row r="132">
          <cell r="I132" t="str">
            <v>9.5.</v>
          </cell>
          <cell r="J132" t="str">
            <v>ЦДНГ - Аянский УН (Ярактинское НГКМ)</v>
          </cell>
        </row>
        <row r="132">
          <cell r="O132" t="str">
            <v>тыс.м3</v>
          </cell>
        </row>
        <row r="132">
          <cell r="AB132">
            <v>19.459</v>
          </cell>
        </row>
        <row r="132">
          <cell r="AD132">
            <v>14.64</v>
          </cell>
        </row>
        <row r="133">
          <cell r="I133" t="str">
            <v>9.6.</v>
          </cell>
          <cell r="J133" t="str">
            <v>ЦПТГ - УПППНГ ЯНГКМ</v>
          </cell>
        </row>
        <row r="133">
          <cell r="L133" t="str">
            <v>ЯНГКМ</v>
          </cell>
          <cell r="M133" t="str">
            <v>ЦПТГ - УПППНГ ЯНГКМ</v>
          </cell>
          <cell r="N133" t="str">
            <v>ПНГ</v>
          </cell>
          <cell r="O133" t="str">
            <v>тыс.м3</v>
          </cell>
        </row>
        <row r="133">
          <cell r="AB133">
            <v>19.459</v>
          </cell>
        </row>
        <row r="133">
          <cell r="AD133">
            <v>14.64</v>
          </cell>
        </row>
        <row r="134">
          <cell r="I134">
            <v>10</v>
          </cell>
          <cell r="J134" t="str">
            <v>Потери сверхнормативные при добыче ПНГ</v>
          </cell>
          <cell r="K134">
            <v>1</v>
          </cell>
        </row>
        <row r="134">
          <cell r="O134" t="str">
            <v>тыс.м3</v>
          </cell>
          <cell r="P134">
            <v>0</v>
          </cell>
        </row>
        <row r="134">
          <cell r="R134">
            <v>0</v>
          </cell>
        </row>
        <row r="134">
          <cell r="T134">
            <v>0</v>
          </cell>
        </row>
        <row r="134">
          <cell r="V134">
            <v>0</v>
          </cell>
        </row>
        <row r="134">
          <cell r="X134">
            <v>0</v>
          </cell>
        </row>
        <row r="134">
          <cell r="Z134">
            <v>0</v>
          </cell>
        </row>
        <row r="134">
          <cell r="AB134">
            <v>0</v>
          </cell>
        </row>
        <row r="134">
          <cell r="AD134">
            <v>0</v>
          </cell>
        </row>
        <row r="134">
          <cell r="AF134">
            <v>0</v>
          </cell>
        </row>
        <row r="134">
          <cell r="AH134">
            <v>0</v>
          </cell>
        </row>
        <row r="134">
          <cell r="AJ134">
            <v>0</v>
          </cell>
        </row>
        <row r="134">
          <cell r="AL134">
            <v>0</v>
          </cell>
        </row>
        <row r="135">
          <cell r="I135" t="str">
            <v>10.1.</v>
          </cell>
          <cell r="J135" t="str">
            <v>ЦДНГ – Ичединское НМ</v>
          </cell>
        </row>
        <row r="135">
          <cell r="L135" t="str">
            <v>Западно-Ярактинский УН (ИНМ)</v>
          </cell>
          <cell r="M135" t="str">
            <v>ЦДНГ – Западно-Ярактинский УН (Ичединское НМ)</v>
          </cell>
          <cell r="N135" t="str">
            <v>ПНГ</v>
          </cell>
          <cell r="O135" t="str">
            <v>тыс.м3</v>
          </cell>
          <cell r="P135">
            <v>0</v>
          </cell>
        </row>
        <row r="135">
          <cell r="R135">
            <v>0</v>
          </cell>
        </row>
        <row r="135">
          <cell r="T135">
            <v>0</v>
          </cell>
        </row>
        <row r="135">
          <cell r="V135">
            <v>0</v>
          </cell>
        </row>
        <row r="135">
          <cell r="X135">
            <v>0</v>
          </cell>
        </row>
        <row r="135">
          <cell r="Z135">
            <v>0</v>
          </cell>
        </row>
        <row r="135">
          <cell r="AB135">
            <v>0</v>
          </cell>
        </row>
        <row r="135">
          <cell r="AD135">
            <v>0</v>
          </cell>
        </row>
        <row r="135">
          <cell r="AF135">
            <v>0</v>
          </cell>
        </row>
        <row r="135">
          <cell r="AH135">
            <v>0</v>
          </cell>
        </row>
        <row r="135">
          <cell r="AJ135">
            <v>0</v>
          </cell>
        </row>
        <row r="135">
          <cell r="AL135">
            <v>0</v>
          </cell>
        </row>
        <row r="136">
          <cell r="I136" t="str">
            <v>10.2.</v>
          </cell>
          <cell r="J136" t="str">
            <v>ЦДНГ - Аянский ЛУ (Ярактинское НГКМ)</v>
          </cell>
        </row>
        <row r="136">
          <cell r="L136" t="str">
            <v>Аянский УН (ЯНГКМ)</v>
          </cell>
          <cell r="M136" t="str">
            <v>ЦДНГ - Аянский УН (Ярактинское НГКМ)</v>
          </cell>
          <cell r="N136" t="str">
            <v>ПНГ</v>
          </cell>
          <cell r="O136" t="str">
            <v>тыс.м3</v>
          </cell>
          <cell r="P136">
            <v>0</v>
          </cell>
        </row>
        <row r="136">
          <cell r="R136">
            <v>0</v>
          </cell>
        </row>
        <row r="136">
          <cell r="T136">
            <v>0</v>
          </cell>
        </row>
        <row r="136">
          <cell r="V136">
            <v>0</v>
          </cell>
        </row>
        <row r="136">
          <cell r="X136">
            <v>0</v>
          </cell>
        </row>
        <row r="136">
          <cell r="Z136">
            <v>0</v>
          </cell>
        </row>
        <row r="136">
          <cell r="AB136">
            <v>0</v>
          </cell>
        </row>
        <row r="136">
          <cell r="AD136">
            <v>0</v>
          </cell>
        </row>
        <row r="136">
          <cell r="AF136">
            <v>0</v>
          </cell>
        </row>
        <row r="136">
          <cell r="AH136">
            <v>0</v>
          </cell>
        </row>
        <row r="136">
          <cell r="AJ136">
            <v>0</v>
          </cell>
        </row>
        <row r="136">
          <cell r="AL136">
            <v>0</v>
          </cell>
        </row>
        <row r="137">
          <cell r="I137" t="str">
            <v>10.3.</v>
          </cell>
          <cell r="J137" t="str">
            <v>ЦДНГ – Верхнетирский ЛУ (БТ НМ) КП 29</v>
          </cell>
        </row>
        <row r="137">
          <cell r="L137" t="str">
            <v>Верхнетирский УН (БНМ)</v>
          </cell>
          <cell r="M137" t="str">
            <v>ЦДНГ – Верхнетирский УН (Большетирское НМ)</v>
          </cell>
          <cell r="N137" t="str">
            <v>ПНГ</v>
          </cell>
          <cell r="O137" t="str">
            <v>тыс.м3</v>
          </cell>
          <cell r="P137">
            <v>0</v>
          </cell>
        </row>
        <row r="137">
          <cell r="R137">
            <v>0</v>
          </cell>
        </row>
        <row r="137">
          <cell r="T137">
            <v>0</v>
          </cell>
        </row>
        <row r="137">
          <cell r="V137">
            <v>0</v>
          </cell>
        </row>
        <row r="137">
          <cell r="X137">
            <v>0</v>
          </cell>
        </row>
        <row r="137">
          <cell r="Z137">
            <v>0</v>
          </cell>
        </row>
        <row r="137">
          <cell r="AB137">
            <v>0</v>
          </cell>
        </row>
        <row r="137">
          <cell r="AD137">
            <v>0</v>
          </cell>
        </row>
        <row r="137">
          <cell r="AF137">
            <v>0</v>
          </cell>
        </row>
        <row r="137">
          <cell r="AH137">
            <v>0</v>
          </cell>
        </row>
        <row r="137">
          <cell r="AJ137">
            <v>0</v>
          </cell>
        </row>
        <row r="137">
          <cell r="AL137">
            <v>0</v>
          </cell>
        </row>
        <row r="138">
          <cell r="I138" t="str">
            <v>10.6.</v>
          </cell>
          <cell r="J138" t="str">
            <v>в т.ч 33 куст</v>
          </cell>
        </row>
        <row r="138">
          <cell r="O138" t="str">
            <v>тыс.м3</v>
          </cell>
        </row>
        <row r="138">
          <cell r="AF138">
            <v>0</v>
          </cell>
        </row>
        <row r="138">
          <cell r="AH138">
            <v>0</v>
          </cell>
        </row>
        <row r="138">
          <cell r="AJ138">
            <v>0</v>
          </cell>
        </row>
        <row r="138">
          <cell r="AL138">
            <v>0</v>
          </cell>
        </row>
        <row r="139">
          <cell r="I139" t="str">
            <v>10.7.</v>
          </cell>
          <cell r="J139" t="str">
            <v>ЦДНГ – Кийский УН</v>
          </cell>
        </row>
        <row r="139">
          <cell r="L139" t="str">
            <v>Кийский УН</v>
          </cell>
          <cell r="M139" t="str">
            <v>ЦДНГ – Кийский УН</v>
          </cell>
          <cell r="N139" t="str">
            <v>ПНГ</v>
          </cell>
          <cell r="O139" t="str">
            <v>тыс.м3</v>
          </cell>
          <cell r="P139">
            <v>0</v>
          </cell>
        </row>
        <row r="139">
          <cell r="R139">
            <v>0</v>
          </cell>
        </row>
        <row r="139">
          <cell r="T139">
            <v>0</v>
          </cell>
        </row>
        <row r="139">
          <cell r="V139">
            <v>0</v>
          </cell>
        </row>
        <row r="139">
          <cell r="X139">
            <v>0</v>
          </cell>
        </row>
        <row r="139">
          <cell r="Z139">
            <v>0</v>
          </cell>
        </row>
        <row r="139">
          <cell r="AB139">
            <v>0</v>
          </cell>
        </row>
        <row r="139">
          <cell r="AD139">
            <v>0</v>
          </cell>
        </row>
        <row r="139">
          <cell r="AF139">
            <v>0</v>
          </cell>
        </row>
        <row r="139">
          <cell r="AH139">
            <v>0</v>
          </cell>
        </row>
        <row r="139">
          <cell r="AJ139">
            <v>0</v>
          </cell>
        </row>
        <row r="139">
          <cell r="AL139">
            <v>0</v>
          </cell>
        </row>
        <row r="140">
          <cell r="I140" t="str">
            <v>10.4.</v>
          </cell>
          <cell r="J140" t="str">
            <v>ЦДНГ – Средненепский УН (Гораздинское НГКМ)</v>
          </cell>
        </row>
        <row r="140">
          <cell r="L140" t="str">
            <v>Средненепский УН (Гораздинское НГКМ)</v>
          </cell>
          <cell r="M140" t="str">
            <v>ЦДНГ – Средненепский УН (Гораздинское НГКМ)</v>
          </cell>
          <cell r="N140" t="str">
            <v>ПНГ</v>
          </cell>
          <cell r="O140" t="str">
            <v>тыс.м3</v>
          </cell>
          <cell r="P140">
            <v>0</v>
          </cell>
        </row>
        <row r="140">
          <cell r="R140">
            <v>0</v>
          </cell>
        </row>
        <row r="140">
          <cell r="T140">
            <v>0</v>
          </cell>
        </row>
        <row r="140">
          <cell r="V140">
            <v>0</v>
          </cell>
        </row>
        <row r="140">
          <cell r="X140">
            <v>0</v>
          </cell>
        </row>
        <row r="140">
          <cell r="Z140">
            <v>0</v>
          </cell>
        </row>
        <row r="140">
          <cell r="AB140">
            <v>0</v>
          </cell>
        </row>
        <row r="140">
          <cell r="AD140">
            <v>0</v>
          </cell>
        </row>
        <row r="140">
          <cell r="AF140">
            <v>0</v>
          </cell>
        </row>
        <row r="140">
          <cell r="AH140">
            <v>0</v>
          </cell>
        </row>
        <row r="140">
          <cell r="AJ140">
            <v>0</v>
          </cell>
        </row>
        <row r="140">
          <cell r="AL140">
            <v>0</v>
          </cell>
        </row>
        <row r="141">
          <cell r="I141" t="str">
            <v>10.8.</v>
          </cell>
          <cell r="J141" t="str">
            <v>ЦДНГ - Аянский УН</v>
          </cell>
        </row>
        <row r="141">
          <cell r="L141" t="str">
            <v>-</v>
          </cell>
          <cell r="M141" t="str">
            <v>ЦДНГ - Аянский УН</v>
          </cell>
          <cell r="N141" t="str">
            <v>ПНГ</v>
          </cell>
          <cell r="O141" t="str">
            <v>тыс.м3</v>
          </cell>
          <cell r="P141">
            <v>0</v>
          </cell>
        </row>
        <row r="141">
          <cell r="R141">
            <v>0</v>
          </cell>
        </row>
        <row r="141">
          <cell r="T141">
            <v>0</v>
          </cell>
        </row>
        <row r="141">
          <cell r="V141">
            <v>0</v>
          </cell>
        </row>
        <row r="141">
          <cell r="X141">
            <v>0</v>
          </cell>
        </row>
        <row r="141">
          <cell r="Z141">
            <v>0</v>
          </cell>
        </row>
        <row r="141">
          <cell r="AB141">
            <v>0</v>
          </cell>
        </row>
        <row r="141">
          <cell r="AD141">
            <v>0</v>
          </cell>
        </row>
        <row r="141">
          <cell r="AF141">
            <v>0</v>
          </cell>
        </row>
        <row r="141">
          <cell r="AH141">
            <v>0</v>
          </cell>
        </row>
        <row r="141">
          <cell r="AJ141">
            <v>0</v>
          </cell>
        </row>
        <row r="141">
          <cell r="AL141">
            <v>0</v>
          </cell>
        </row>
        <row r="142">
          <cell r="I142" t="str">
            <v>10.5.</v>
          </cell>
          <cell r="J142" t="str">
            <v>ЦДНГ – Северо-Могдинский (м-ие им. Синявского)</v>
          </cell>
        </row>
        <row r="142">
          <cell r="L142" t="str">
            <v>Северо-Могдинский УН (м-ие им. Синявского)</v>
          </cell>
          <cell r="M142" t="str">
            <v>ЦДНГ – Северо-Могдинский УН (м-ие им. Синявского)</v>
          </cell>
          <cell r="N142" t="str">
            <v>ПНГ</v>
          </cell>
          <cell r="O142" t="str">
            <v>тыс.м3</v>
          </cell>
          <cell r="P142">
            <v>0</v>
          </cell>
        </row>
        <row r="142">
          <cell r="R142">
            <v>0</v>
          </cell>
        </row>
        <row r="142">
          <cell r="T142">
            <v>0</v>
          </cell>
        </row>
        <row r="142">
          <cell r="V142">
            <v>0</v>
          </cell>
        </row>
        <row r="142">
          <cell r="X142">
            <v>0</v>
          </cell>
        </row>
        <row r="142">
          <cell r="Z142">
            <v>0</v>
          </cell>
        </row>
        <row r="142">
          <cell r="AB142">
            <v>0</v>
          </cell>
        </row>
        <row r="142">
          <cell r="AD142">
            <v>0</v>
          </cell>
        </row>
        <row r="142">
          <cell r="AF142">
            <v>0</v>
          </cell>
        </row>
        <row r="142">
          <cell r="AH142">
            <v>0</v>
          </cell>
        </row>
        <row r="142">
          <cell r="AJ142">
            <v>0</v>
          </cell>
        </row>
        <row r="142">
          <cell r="AL142">
            <v>0</v>
          </cell>
        </row>
        <row r="143">
          <cell r="I143">
            <v>11</v>
          </cell>
          <cell r="J143" t="str">
            <v>Использование на собственные нужды ПНГ</v>
          </cell>
          <cell r="K143">
            <v>1</v>
          </cell>
        </row>
        <row r="143">
          <cell r="O143" t="str">
            <v>тыс.м3</v>
          </cell>
          <cell r="P143">
            <v>26609.15</v>
          </cell>
        </row>
        <row r="143">
          <cell r="R143">
            <v>29654.922</v>
          </cell>
        </row>
        <row r="143">
          <cell r="T143">
            <v>32524.553</v>
          </cell>
        </row>
        <row r="143">
          <cell r="V143">
            <v>25174.326</v>
          </cell>
        </row>
        <row r="143">
          <cell r="X143">
            <v>24046.202</v>
          </cell>
        </row>
        <row r="143">
          <cell r="Z143">
            <v>15621.3808</v>
          </cell>
        </row>
        <row r="143">
          <cell r="AB143">
            <v>14202.586</v>
          </cell>
        </row>
        <row r="143">
          <cell r="AD143">
            <v>15344.49615</v>
          </cell>
        </row>
        <row r="143">
          <cell r="AF143">
            <v>23383.2907666667</v>
          </cell>
        </row>
        <row r="143">
          <cell r="AH143">
            <v>30801.157</v>
          </cell>
        </row>
        <row r="143">
          <cell r="AJ143">
            <v>13801.106</v>
          </cell>
        </row>
        <row r="143">
          <cell r="AL143">
            <v>13409.188</v>
          </cell>
        </row>
        <row r="144">
          <cell r="I144" t="str">
            <v>11.1.</v>
          </cell>
          <cell r="J144" t="str">
            <v>Собственные нужды ЯНГКМ итого</v>
          </cell>
        </row>
        <row r="144">
          <cell r="O144" t="str">
            <v>тыс.м3</v>
          </cell>
          <cell r="P144">
            <v>9003.937</v>
          </cell>
        </row>
        <row r="144">
          <cell r="R144">
            <v>8654.21</v>
          </cell>
        </row>
        <row r="144">
          <cell r="T144">
            <v>9899.678</v>
          </cell>
        </row>
        <row r="144">
          <cell r="V144">
            <v>9310.764</v>
          </cell>
        </row>
        <row r="144">
          <cell r="X144">
            <v>8591.507</v>
          </cell>
        </row>
        <row r="144">
          <cell r="Z144">
            <v>4415.229</v>
          </cell>
        </row>
        <row r="144">
          <cell r="AB144">
            <v>3944.088</v>
          </cell>
        </row>
        <row r="144">
          <cell r="AD144">
            <v>4957.145</v>
          </cell>
        </row>
        <row r="144">
          <cell r="AF144">
            <v>9861</v>
          </cell>
        </row>
        <row r="144">
          <cell r="AH144">
            <v>10088.74</v>
          </cell>
        </row>
        <row r="144">
          <cell r="AJ144">
            <v>9764.04</v>
          </cell>
        </row>
        <row r="144">
          <cell r="AL144">
            <v>10137.124</v>
          </cell>
        </row>
        <row r="145">
          <cell r="I145" t="str">
            <v>11.2.</v>
          </cell>
          <cell r="J145" t="str">
            <v>Собственные нужды ЯНГКМ суточно</v>
          </cell>
        </row>
        <row r="145">
          <cell r="O145" t="str">
            <v>тыс.м3</v>
          </cell>
          <cell r="P145">
            <v>290.449580645161</v>
          </cell>
        </row>
        <row r="145">
          <cell r="R145">
            <v>298.421034482759</v>
          </cell>
        </row>
        <row r="145">
          <cell r="T145">
            <v>319.344451612903</v>
          </cell>
        </row>
        <row r="145">
          <cell r="V145">
            <v>310.3588</v>
          </cell>
        </row>
        <row r="145">
          <cell r="X145">
            <v>286.383566666667</v>
          </cell>
        </row>
        <row r="145">
          <cell r="Z145">
            <v>142.426741935484</v>
          </cell>
        </row>
        <row r="145">
          <cell r="AB145">
            <v>127.22864516129</v>
          </cell>
        </row>
        <row r="145">
          <cell r="AD145">
            <v>159.907903225806</v>
          </cell>
        </row>
        <row r="145">
          <cell r="AF145">
            <v>328.7</v>
          </cell>
        </row>
        <row r="145">
          <cell r="AH145">
            <v>325.443225806452</v>
          </cell>
        </row>
        <row r="145">
          <cell r="AJ145">
            <v>325.468</v>
          </cell>
        </row>
        <row r="145">
          <cell r="AL145">
            <v>327.004</v>
          </cell>
        </row>
        <row r="146">
          <cell r="I146" t="str">
            <v>11.3.</v>
          </cell>
          <cell r="J146" t="str">
            <v>Собственные нужды УПН суточно</v>
          </cell>
        </row>
        <row r="146">
          <cell r="O146" t="str">
            <v>тыс.м3</v>
          </cell>
          <cell r="P146">
            <v>115.325935483871</v>
          </cell>
        </row>
        <row r="146">
          <cell r="R146">
            <v>108.071034482759</v>
          </cell>
        </row>
        <row r="146">
          <cell r="T146">
            <v>119.239</v>
          </cell>
        </row>
        <row r="146">
          <cell r="V146">
            <v>96.3030666666667</v>
          </cell>
        </row>
        <row r="146">
          <cell r="X146">
            <v>97.2193333333333</v>
          </cell>
        </row>
        <row r="146">
          <cell r="Z146">
            <v>43.7226129032258</v>
          </cell>
        </row>
        <row r="146">
          <cell r="AB146">
            <v>47.712935483871</v>
          </cell>
        </row>
        <row r="146">
          <cell r="AD146">
            <v>74.0255483870968</v>
          </cell>
        </row>
        <row r="146">
          <cell r="AF146">
            <v>105.5</v>
          </cell>
        </row>
        <row r="146">
          <cell r="AH146">
            <v>101.5</v>
          </cell>
        </row>
        <row r="146">
          <cell r="AJ146">
            <v>101.5</v>
          </cell>
        </row>
        <row r="146">
          <cell r="AL146">
            <v>101.5</v>
          </cell>
        </row>
        <row r="147">
          <cell r="I147" t="str">
            <v>11.4.</v>
          </cell>
          <cell r="J147" t="str">
            <v>Собственные нужды ДНС/ДКС суточно</v>
          </cell>
        </row>
        <row r="147">
          <cell r="O147" t="str">
            <v>тыс.м3</v>
          </cell>
          <cell r="P147">
            <v>9.24087096774194</v>
          </cell>
        </row>
        <row r="147">
          <cell r="R147">
            <v>16.1105172413793</v>
          </cell>
        </row>
        <row r="147">
          <cell r="T147">
            <v>30.3451290322581</v>
          </cell>
        </row>
        <row r="147">
          <cell r="V147">
            <v>27.4680666666667</v>
          </cell>
        </row>
        <row r="147">
          <cell r="X147">
            <v>28.6458666666667</v>
          </cell>
        </row>
        <row r="147">
          <cell r="Z147">
            <v>21.4170967741935</v>
          </cell>
        </row>
        <row r="147">
          <cell r="AB147">
            <v>19.4748064516129</v>
          </cell>
        </row>
        <row r="147">
          <cell r="AD147">
            <v>7.19616129032258</v>
          </cell>
        </row>
        <row r="147">
          <cell r="AF147">
            <v>22</v>
          </cell>
        </row>
        <row r="147">
          <cell r="AH147">
            <v>22</v>
          </cell>
        </row>
        <row r="147">
          <cell r="AJ147">
            <v>22</v>
          </cell>
        </row>
        <row r="147">
          <cell r="AL147">
            <v>22</v>
          </cell>
        </row>
        <row r="148">
          <cell r="I148" t="str">
            <v>11.5.</v>
          </cell>
          <cell r="J148" t="str">
            <v>Собственные нужды УКПГ технология суточно (в т.ч. УПППНГ)</v>
          </cell>
        </row>
        <row r="148">
          <cell r="O148" t="str">
            <v>тыс.м3</v>
          </cell>
          <cell r="P148">
            <v>0</v>
          </cell>
        </row>
        <row r="148">
          <cell r="R148">
            <v>0</v>
          </cell>
        </row>
        <row r="148">
          <cell r="T148">
            <v>0</v>
          </cell>
        </row>
        <row r="148">
          <cell r="V148">
            <v>0</v>
          </cell>
        </row>
        <row r="148">
          <cell r="X148">
            <v>0</v>
          </cell>
        </row>
        <row r="148">
          <cell r="Z148">
            <v>0</v>
          </cell>
          <cell r="AA148">
            <v>0</v>
          </cell>
          <cell r="AB148">
            <v>0</v>
          </cell>
        </row>
        <row r="148">
          <cell r="AD148">
            <v>0</v>
          </cell>
        </row>
        <row r="148">
          <cell r="AF148">
            <v>0</v>
          </cell>
        </row>
        <row r="148">
          <cell r="AH148">
            <v>0</v>
          </cell>
        </row>
        <row r="148">
          <cell r="AJ148">
            <v>0</v>
          </cell>
        </row>
        <row r="148">
          <cell r="AL148">
            <v>0</v>
          </cell>
        </row>
        <row r="149">
          <cell r="I149" t="str">
            <v>11.6.</v>
          </cell>
          <cell r="J149" t="str">
            <v>Собственные нужды УКПГ энергетика суточно</v>
          </cell>
        </row>
        <row r="149">
          <cell r="O149" t="str">
            <v>тыс.м3</v>
          </cell>
          <cell r="P149">
            <v>0</v>
          </cell>
        </row>
        <row r="149">
          <cell r="R149">
            <v>0</v>
          </cell>
        </row>
        <row r="149">
          <cell r="T149">
            <v>0</v>
          </cell>
        </row>
        <row r="149">
          <cell r="V149">
            <v>0</v>
          </cell>
        </row>
        <row r="149">
          <cell r="X149">
            <v>0</v>
          </cell>
        </row>
        <row r="149">
          <cell r="Z149">
            <v>0</v>
          </cell>
          <cell r="AA149">
            <v>0</v>
          </cell>
          <cell r="AB149">
            <v>0</v>
          </cell>
        </row>
        <row r="149">
          <cell r="AD149">
            <v>0</v>
          </cell>
        </row>
        <row r="149">
          <cell r="AF149">
            <v>0</v>
          </cell>
        </row>
        <row r="149">
          <cell r="AH149">
            <v>0</v>
          </cell>
        </row>
        <row r="149">
          <cell r="AJ149">
            <v>0</v>
          </cell>
        </row>
        <row r="149">
          <cell r="AL149">
            <v>0</v>
          </cell>
        </row>
        <row r="150">
          <cell r="I150" t="str">
            <v>11.7.</v>
          </cell>
          <cell r="J150" t="str">
            <v>ЦППНГ - УПН (КТО+ПП)</v>
          </cell>
        </row>
        <row r="150">
          <cell r="L150" t="str">
            <v>ЯНГКМ</v>
          </cell>
          <cell r="M150" t="str">
            <v>ЦППНГ - УПН</v>
          </cell>
          <cell r="N150" t="str">
            <v>ПНГ</v>
          </cell>
          <cell r="O150" t="str">
            <v>тыс.м3</v>
          </cell>
          <cell r="P150">
            <v>853.108</v>
          </cell>
        </row>
        <row r="150">
          <cell r="R150">
            <v>879.613</v>
          </cell>
        </row>
        <row r="150">
          <cell r="T150">
            <v>723.598</v>
          </cell>
        </row>
        <row r="150">
          <cell r="V150">
            <v>648.661</v>
          </cell>
        </row>
        <row r="150">
          <cell r="X150">
            <v>405.257</v>
          </cell>
        </row>
        <row r="150">
          <cell r="Z150">
            <v>364.154</v>
          </cell>
        </row>
        <row r="150">
          <cell r="AB150">
            <v>257.262</v>
          </cell>
        </row>
        <row r="150">
          <cell r="AD150">
            <v>243.181</v>
          </cell>
        </row>
        <row r="150">
          <cell r="AF150">
            <v>720</v>
          </cell>
        </row>
        <row r="150">
          <cell r="AH150">
            <v>620</v>
          </cell>
        </row>
        <row r="150">
          <cell r="AJ150">
            <v>600</v>
          </cell>
        </row>
        <row r="150">
          <cell r="AL150">
            <v>620</v>
          </cell>
        </row>
        <row r="151">
          <cell r="I151" t="str">
            <v>11.8.</v>
          </cell>
          <cell r="J151" t="str">
            <v>ЦППНГ - ДНС ЯНГКМ</v>
          </cell>
        </row>
        <row r="151">
          <cell r="L151" t="str">
            <v>ЯНГКМ</v>
          </cell>
          <cell r="M151" t="str">
            <v>ЦППНГ - ДНС ЯНГКМ</v>
          </cell>
          <cell r="N151" t="str">
            <v>ПНГ</v>
          </cell>
          <cell r="O151" t="str">
            <v>тыс.м3</v>
          </cell>
          <cell r="P151">
            <v>286.467</v>
          </cell>
        </row>
        <row r="151">
          <cell r="R151">
            <v>467.205</v>
          </cell>
        </row>
        <row r="151">
          <cell r="T151">
            <v>940.699</v>
          </cell>
        </row>
        <row r="151">
          <cell r="V151">
            <v>824.042</v>
          </cell>
        </row>
        <row r="151">
          <cell r="X151">
            <v>859.376</v>
          </cell>
        </row>
        <row r="151">
          <cell r="Z151">
            <v>663.93</v>
          </cell>
        </row>
        <row r="151">
          <cell r="AB151">
            <v>603.719</v>
          </cell>
        </row>
        <row r="151">
          <cell r="AD151">
            <v>223.081</v>
          </cell>
        </row>
        <row r="151">
          <cell r="AF151">
            <v>660</v>
          </cell>
        </row>
        <row r="151">
          <cell r="AH151">
            <v>682</v>
          </cell>
        </row>
        <row r="151">
          <cell r="AJ151">
            <v>660</v>
          </cell>
        </row>
        <row r="151">
          <cell r="AL151">
            <v>682</v>
          </cell>
        </row>
        <row r="152">
          <cell r="I152" t="str">
            <v>11.8.1.</v>
          </cell>
          <cell r="J152" t="str">
            <v>УГТК-1, УГТК-3 (литий)</v>
          </cell>
        </row>
        <row r="152">
          <cell r="O152" t="str">
            <v>тыс.м3</v>
          </cell>
        </row>
        <row r="152">
          <cell r="X152">
            <v>0</v>
          </cell>
        </row>
        <row r="152">
          <cell r="Z152">
            <v>0</v>
          </cell>
        </row>
        <row r="152">
          <cell r="AB152">
            <v>0</v>
          </cell>
        </row>
        <row r="152">
          <cell r="AD152">
            <v>0</v>
          </cell>
        </row>
        <row r="152">
          <cell r="AH152">
            <v>23.04</v>
          </cell>
        </row>
        <row r="152">
          <cell r="AJ152">
            <v>23.04</v>
          </cell>
        </row>
        <row r="152">
          <cell r="AL152">
            <v>71.424</v>
          </cell>
        </row>
        <row r="153">
          <cell r="I153" t="str">
            <v>11.9.</v>
          </cell>
          <cell r="J153" t="str">
            <v>ЦППНГ - УПДТ</v>
          </cell>
        </row>
        <row r="153">
          <cell r="L153" t="str">
            <v>ЯНГКМ</v>
          </cell>
          <cell r="M153" t="str">
            <v>ЦППНГ - УПДТ</v>
          </cell>
          <cell r="N153" t="str">
            <v>ПНГ</v>
          </cell>
          <cell r="O153" t="str">
            <v>тыс.м3</v>
          </cell>
          <cell r="P153">
            <v>125.161</v>
          </cell>
        </row>
        <row r="153">
          <cell r="R153">
            <v>118.985</v>
          </cell>
        </row>
        <row r="153">
          <cell r="T153">
            <v>123.056</v>
          </cell>
        </row>
        <row r="153">
          <cell r="V153">
            <v>115.366</v>
          </cell>
        </row>
        <row r="153">
          <cell r="X153">
            <v>115.335</v>
          </cell>
        </row>
        <row r="153">
          <cell r="Z153">
            <v>24.575</v>
          </cell>
        </row>
        <row r="153">
          <cell r="AB153">
            <v>116.412</v>
          </cell>
        </row>
        <row r="153">
          <cell r="AD153">
            <v>115.431</v>
          </cell>
        </row>
        <row r="153">
          <cell r="AF153">
            <v>105</v>
          </cell>
        </row>
        <row r="153">
          <cell r="AH153">
            <v>108.5</v>
          </cell>
        </row>
        <row r="153">
          <cell r="AJ153">
            <v>105</v>
          </cell>
        </row>
        <row r="153">
          <cell r="AL153">
            <v>108.5</v>
          </cell>
        </row>
        <row r="154">
          <cell r="I154" t="str">
            <v>11.10.</v>
          </cell>
          <cell r="J154" t="str">
            <v>ЦППНГ - УСН ЯНГКМ</v>
          </cell>
        </row>
        <row r="154">
          <cell r="L154" t="str">
            <v>ЯНГКМ</v>
          </cell>
          <cell r="M154" t="str">
            <v>ЦППНГ - УСН ЯНГКМ</v>
          </cell>
          <cell r="N154" t="str">
            <v>ПНГ</v>
          </cell>
          <cell r="O154" t="str">
            <v>тыс.м3</v>
          </cell>
          <cell r="P154">
            <v>1662.448</v>
          </cell>
        </row>
        <row r="154">
          <cell r="R154">
            <v>1330.92</v>
          </cell>
        </row>
        <row r="154">
          <cell r="T154">
            <v>1902.636</v>
          </cell>
        </row>
        <row r="154">
          <cell r="V154">
            <v>1375.724</v>
          </cell>
        </row>
        <row r="154">
          <cell r="X154">
            <v>1652.718</v>
          </cell>
        </row>
        <row r="154">
          <cell r="Z154">
            <v>638.448</v>
          </cell>
        </row>
        <row r="154">
          <cell r="AB154">
            <v>798.261</v>
          </cell>
        </row>
        <row r="154">
          <cell r="AD154">
            <v>1380.538</v>
          </cell>
        </row>
        <row r="154">
          <cell r="AF154">
            <v>1350</v>
          </cell>
        </row>
        <row r="154">
          <cell r="AH154">
            <v>1395</v>
          </cell>
        </row>
        <row r="154">
          <cell r="AJ154">
            <v>1350</v>
          </cell>
        </row>
        <row r="154">
          <cell r="AL154">
            <v>1395</v>
          </cell>
        </row>
        <row r="155">
          <cell r="I155" t="str">
            <v>11.11.</v>
          </cell>
          <cell r="J155" t="str">
            <v>ЦППНГ - УСГ ЯНГКМ</v>
          </cell>
        </row>
        <row r="155">
          <cell r="L155" t="str">
            <v>ЯНГКМ</v>
          </cell>
          <cell r="M155" t="str">
            <v>ЦППНГ - УСГ ЯНГКМ</v>
          </cell>
          <cell r="N155" t="str">
            <v>ПНГ</v>
          </cell>
          <cell r="O155" t="str">
            <v>тыс.м3</v>
          </cell>
          <cell r="P155">
            <v>415.612</v>
          </cell>
        </row>
        <row r="155">
          <cell r="R155">
            <v>332.73</v>
          </cell>
        </row>
        <row r="155">
          <cell r="T155">
            <v>475.659</v>
          </cell>
        </row>
        <row r="155">
          <cell r="V155">
            <v>343.931</v>
          </cell>
        </row>
        <row r="155">
          <cell r="X155">
            <v>413.18</v>
          </cell>
        </row>
        <row r="155">
          <cell r="Z155">
            <v>159.612</v>
          </cell>
        </row>
        <row r="155">
          <cell r="AB155">
            <v>199.565</v>
          </cell>
        </row>
        <row r="155">
          <cell r="AD155">
            <v>345.134</v>
          </cell>
        </row>
        <row r="155">
          <cell r="AF155">
            <v>360</v>
          </cell>
        </row>
        <row r="155">
          <cell r="AH155">
            <v>372</v>
          </cell>
        </row>
        <row r="155">
          <cell r="AJ155">
            <v>360</v>
          </cell>
        </row>
        <row r="155">
          <cell r="AL155">
            <v>372</v>
          </cell>
        </row>
        <row r="156">
          <cell r="I156" t="str">
            <v>11.12.</v>
          </cell>
          <cell r="J156" t="str">
            <v>ЦПТГ - УКПГ ЯНГКМ (ДВС КУ, затворный газ, факел пилотный, печь нагрева тепл-ля)</v>
          </cell>
        </row>
        <row r="156">
          <cell r="L156" t="str">
            <v>ЯНГКМ</v>
          </cell>
          <cell r="M156" t="str">
            <v>ЦПТГ - УКПГ ЯНГКМ</v>
          </cell>
          <cell r="N156" t="str">
            <v>ПНГ</v>
          </cell>
          <cell r="O156" t="str">
            <v>тыс.м3</v>
          </cell>
        </row>
        <row r="156">
          <cell r="X156">
            <v>0</v>
          </cell>
        </row>
        <row r="156">
          <cell r="Z156">
            <v>0</v>
          </cell>
        </row>
        <row r="156">
          <cell r="AB156">
            <v>0</v>
          </cell>
        </row>
        <row r="156">
          <cell r="AD156">
            <v>0</v>
          </cell>
        </row>
        <row r="157">
          <cell r="I157" t="str">
            <v>11.13.</v>
          </cell>
          <cell r="J157" t="str">
            <v>ЦПТГ - ДКС ЯНГКМ</v>
          </cell>
        </row>
        <row r="157">
          <cell r="L157" t="str">
            <v>ЯНГКМ</v>
          </cell>
          <cell r="M157" t="str">
            <v>ЦПТГ - ДКС ЯНГКМ</v>
          </cell>
          <cell r="N157" t="str">
            <v>ПНГ</v>
          </cell>
          <cell r="O157" t="str">
            <v>тыс.м3</v>
          </cell>
        </row>
        <row r="157">
          <cell r="X157">
            <v>0</v>
          </cell>
        </row>
        <row r="157">
          <cell r="Z157">
            <v>0</v>
          </cell>
        </row>
        <row r="157">
          <cell r="AB157">
            <v>0</v>
          </cell>
        </row>
        <row r="157">
          <cell r="AD157">
            <v>0</v>
          </cell>
        </row>
        <row r="158">
          <cell r="I158" t="str">
            <v>11.14.</v>
          </cell>
          <cell r="J158" t="str">
            <v>ЦПТГ - УПППНГ ЯНГКМ</v>
          </cell>
        </row>
        <row r="158">
          <cell r="L158" t="str">
            <v>ЯНГКМ</v>
          </cell>
          <cell r="M158" t="str">
            <v>ЦПТГ - УПППНГ ЯНГКМ</v>
          </cell>
          <cell r="N158" t="str">
            <v>ПНГ</v>
          </cell>
          <cell r="O158" t="str">
            <v>тыс.м3</v>
          </cell>
        </row>
        <row r="158">
          <cell r="X158">
            <v>0</v>
          </cell>
        </row>
        <row r="158">
          <cell r="Z158">
            <v>0</v>
          </cell>
        </row>
        <row r="158">
          <cell r="AB158">
            <v>0</v>
          </cell>
        </row>
        <row r="158">
          <cell r="AD158">
            <v>0</v>
          </cell>
        </row>
        <row r="159">
          <cell r="I159" t="str">
            <v>11.15.</v>
          </cell>
          <cell r="J159" t="str">
            <v>ЦПТГ - ДКС-3 ЯНГКМ</v>
          </cell>
        </row>
        <row r="159">
          <cell r="L159" t="str">
            <v>ЯНГКМ</v>
          </cell>
          <cell r="M159" t="str">
            <v>ЦПТГ - ДКС-3 ЯНГКМ</v>
          </cell>
          <cell r="N159" t="str">
            <v>ПНГ</v>
          </cell>
          <cell r="O159" t="str">
            <v>тыс.м3</v>
          </cell>
          <cell r="P159">
            <v>4863.447</v>
          </cell>
        </row>
        <row r="159">
          <cell r="R159">
            <v>4770.496</v>
          </cell>
        </row>
        <row r="159">
          <cell r="T159">
            <v>4974.408</v>
          </cell>
        </row>
        <row r="159">
          <cell r="V159">
            <v>5287.147</v>
          </cell>
        </row>
        <row r="159">
          <cell r="X159">
            <v>4594.671</v>
          </cell>
        </row>
        <row r="159">
          <cell r="Z159">
            <v>2258.187</v>
          </cell>
        </row>
        <row r="159">
          <cell r="AB159">
            <v>1743.277</v>
          </cell>
        </row>
        <row r="159">
          <cell r="AD159">
            <v>2319.841</v>
          </cell>
        </row>
        <row r="159">
          <cell r="AF159">
            <v>5760</v>
          </cell>
        </row>
        <row r="159">
          <cell r="AH159">
            <v>5952</v>
          </cell>
        </row>
        <row r="159">
          <cell r="AJ159">
            <v>5760</v>
          </cell>
        </row>
        <row r="159">
          <cell r="AL159">
            <v>5952</v>
          </cell>
        </row>
        <row r="160">
          <cell r="I160" t="str">
            <v>11.58.1</v>
          </cell>
          <cell r="J160" t="str">
            <v>Котельная -3 (ДКС-3)</v>
          </cell>
        </row>
        <row r="160">
          <cell r="L160" t="str">
            <v>ЯНГКМ</v>
          </cell>
          <cell r="M160" t="str">
            <v>ЦПТГ - ДКС-3 ЯНГКМ</v>
          </cell>
          <cell r="N160" t="str">
            <v>ПНГ</v>
          </cell>
          <cell r="O160" t="str">
            <v>тыс.м3</v>
          </cell>
          <cell r="P160">
            <v>278.919</v>
          </cell>
        </row>
        <row r="160">
          <cell r="R160">
            <v>282.449</v>
          </cell>
        </row>
        <row r="160">
          <cell r="T160">
            <v>288.162</v>
          </cell>
        </row>
        <row r="160">
          <cell r="V160">
            <v>310.483</v>
          </cell>
        </row>
        <row r="160">
          <cell r="X160">
            <v>220.88</v>
          </cell>
        </row>
        <row r="160">
          <cell r="Z160">
            <v>137.711</v>
          </cell>
        </row>
        <row r="160">
          <cell r="AB160">
            <v>117.991</v>
          </cell>
        </row>
        <row r="160">
          <cell r="AD160">
            <v>119.431</v>
          </cell>
        </row>
        <row r="160">
          <cell r="AF160">
            <v>276</v>
          </cell>
        </row>
        <row r="160">
          <cell r="AH160">
            <v>285.2</v>
          </cell>
        </row>
        <row r="160">
          <cell r="AJ160">
            <v>276</v>
          </cell>
        </row>
        <row r="160">
          <cell r="AL160">
            <v>285.2</v>
          </cell>
        </row>
        <row r="161">
          <cell r="I161" t="str">
            <v>11.16.</v>
          </cell>
          <cell r="J161" t="str">
            <v>Энергокомплекс (Яракта УКПГ)</v>
          </cell>
        </row>
        <row r="161">
          <cell r="L161" t="str">
            <v>ЯНГКМ</v>
          </cell>
          <cell r="M161" t="str">
            <v>Энергокомплекс (Яракта УКПГ)</v>
          </cell>
          <cell r="N161" t="str">
            <v>ПНГ</v>
          </cell>
          <cell r="O161" t="str">
            <v>тыс.м3</v>
          </cell>
        </row>
        <row r="161">
          <cell r="X161">
            <v>0</v>
          </cell>
        </row>
        <row r="161">
          <cell r="Z161">
            <v>0</v>
          </cell>
        </row>
        <row r="162">
          <cell r="I162" t="str">
            <v>11.17.</v>
          </cell>
          <cell r="J162" t="str">
            <v>Энергокомплекс (Яракта УПН)</v>
          </cell>
        </row>
        <row r="162">
          <cell r="L162" t="str">
            <v>ЯНГКМ</v>
          </cell>
          <cell r="M162" t="str">
            <v>Энергокомплекс (Яракта УПН)</v>
          </cell>
          <cell r="N162" t="str">
            <v>ПНГ</v>
          </cell>
          <cell r="O162" t="str">
            <v>тыс.м3</v>
          </cell>
        </row>
        <row r="162">
          <cell r="X162">
            <v>0</v>
          </cell>
        </row>
        <row r="162">
          <cell r="Z162">
            <v>0</v>
          </cell>
        </row>
        <row r="163">
          <cell r="I163" t="str">
            <v>11.18.</v>
          </cell>
          <cell r="J163" t="str">
            <v>Котельная УПН</v>
          </cell>
        </row>
        <row r="163">
          <cell r="L163" t="str">
            <v>ЯНГКМ</v>
          </cell>
          <cell r="M163" t="str">
            <v>Котельная УПН</v>
          </cell>
          <cell r="N163" t="str">
            <v>ПНГ</v>
          </cell>
          <cell r="O163" t="str">
            <v>тыс.м3</v>
          </cell>
          <cell r="P163">
            <v>518.775</v>
          </cell>
        </row>
        <row r="163">
          <cell r="R163">
            <v>471.812</v>
          </cell>
        </row>
        <row r="163">
          <cell r="T163">
            <v>471.46</v>
          </cell>
        </row>
        <row r="163">
          <cell r="V163">
            <v>405.41</v>
          </cell>
        </row>
        <row r="163">
          <cell r="X163">
            <v>330.09</v>
          </cell>
        </row>
        <row r="163">
          <cell r="Z163">
            <v>168.612</v>
          </cell>
        </row>
        <row r="163">
          <cell r="AB163">
            <v>107.601</v>
          </cell>
        </row>
        <row r="163">
          <cell r="AD163">
            <v>210.508</v>
          </cell>
        </row>
        <row r="163">
          <cell r="AF163">
            <v>630</v>
          </cell>
        </row>
        <row r="163">
          <cell r="AH163">
            <v>651</v>
          </cell>
        </row>
        <row r="163">
          <cell r="AJ163">
            <v>630</v>
          </cell>
        </row>
        <row r="163">
          <cell r="AL163">
            <v>651</v>
          </cell>
        </row>
        <row r="164">
          <cell r="I164" t="str">
            <v>11.19.</v>
          </cell>
          <cell r="J164" t="str">
            <v>Котельная УКПГ ЯНГКМ</v>
          </cell>
        </row>
        <row r="164">
          <cell r="L164" t="str">
            <v>ЯНГКМ</v>
          </cell>
          <cell r="M164" t="str">
            <v>Котельная УКПГ ЯНГКМ</v>
          </cell>
          <cell r="N164" t="str">
            <v>ПНГ</v>
          </cell>
          <cell r="O164" t="str">
            <v>тыс.м3</v>
          </cell>
        </row>
        <row r="164">
          <cell r="X164">
            <v>0</v>
          </cell>
        </row>
        <row r="164">
          <cell r="Z164">
            <v>0</v>
          </cell>
        </row>
        <row r="164">
          <cell r="AB164">
            <v>0</v>
          </cell>
        </row>
        <row r="165">
          <cell r="I165" t="str">
            <v>11.20.</v>
          </cell>
          <cell r="J165" t="str">
            <v>Собственные нужды ДНГКМ итого</v>
          </cell>
        </row>
        <row r="165">
          <cell r="O165" t="str">
            <v>тыс.м3</v>
          </cell>
          <cell r="P165">
            <v>1695.59</v>
          </cell>
        </row>
        <row r="165">
          <cell r="R165">
            <v>1430.416</v>
          </cell>
        </row>
        <row r="165">
          <cell r="T165">
            <v>1205.291</v>
          </cell>
        </row>
        <row r="165">
          <cell r="V165">
            <v>1299.95</v>
          </cell>
        </row>
        <row r="165">
          <cell r="X165">
            <v>1291.123</v>
          </cell>
        </row>
        <row r="165">
          <cell r="Z165">
            <v>1105.734</v>
          </cell>
        </row>
        <row r="165">
          <cell r="AB165">
            <v>1083.751</v>
          </cell>
        </row>
        <row r="165">
          <cell r="AD165">
            <v>1146.397</v>
          </cell>
        </row>
        <row r="165">
          <cell r="AF165">
            <v>1324.629</v>
          </cell>
        </row>
        <row r="165">
          <cell r="AH165">
            <v>1229.917</v>
          </cell>
        </row>
        <row r="165">
          <cell r="AJ165">
            <v>1234.203</v>
          </cell>
        </row>
        <row r="165">
          <cell r="AL165">
            <v>1439.864</v>
          </cell>
        </row>
        <row r="166">
          <cell r="I166" t="str">
            <v>11.21.</v>
          </cell>
          <cell r="J166" t="str">
            <v>Собственные нужды ДНГКМ суточно</v>
          </cell>
        </row>
        <row r="166">
          <cell r="O166" t="str">
            <v>тыс.м3</v>
          </cell>
          <cell r="P166">
            <v>54.6964516129032</v>
          </cell>
        </row>
        <row r="166">
          <cell r="R166">
            <v>49.3246896551724</v>
          </cell>
        </row>
        <row r="166">
          <cell r="T166">
            <v>38.8803548387097</v>
          </cell>
        </row>
        <row r="166">
          <cell r="V166">
            <v>43.3316666666667</v>
          </cell>
        </row>
        <row r="166">
          <cell r="X166">
            <v>43.0374333333333</v>
          </cell>
        </row>
        <row r="166">
          <cell r="Z166">
            <v>35.6688387096774</v>
          </cell>
          <cell r="AA166">
            <v>0</v>
          </cell>
          <cell r="AB166">
            <v>34.9597096774194</v>
          </cell>
        </row>
        <row r="166">
          <cell r="AD166">
            <v>36.9805483870968</v>
          </cell>
        </row>
        <row r="166">
          <cell r="AF166">
            <v>44.1543</v>
          </cell>
        </row>
        <row r="166">
          <cell r="AH166">
            <v>39.6747419354839</v>
          </cell>
        </row>
        <row r="166">
          <cell r="AJ166">
            <v>41.1401</v>
          </cell>
        </row>
        <row r="166">
          <cell r="AL166">
            <v>46.4472258064516</v>
          </cell>
        </row>
        <row r="167">
          <cell r="I167" t="str">
            <v>11.22.</v>
          </cell>
          <cell r="J167" t="str">
            <v>ЦППНГ - ДНС ДНГКМ</v>
          </cell>
        </row>
        <row r="167">
          <cell r="L167" t="str">
            <v>ДНГКМ</v>
          </cell>
          <cell r="M167" t="str">
            <v>ЦППНГ - ДНС ДНГКМ</v>
          </cell>
          <cell r="N167" t="str">
            <v>ПНГ</v>
          </cell>
          <cell r="O167" t="str">
            <v>тыс.м3</v>
          </cell>
          <cell r="P167">
            <v>50.343</v>
          </cell>
        </row>
        <row r="167">
          <cell r="R167">
            <v>76.217</v>
          </cell>
        </row>
        <row r="167">
          <cell r="T167">
            <v>68.423</v>
          </cell>
        </row>
        <row r="167">
          <cell r="V167">
            <v>33.853</v>
          </cell>
        </row>
        <row r="167">
          <cell r="X167">
            <v>30.176</v>
          </cell>
        </row>
        <row r="167">
          <cell r="Z167">
            <v>26.162</v>
          </cell>
        </row>
        <row r="167">
          <cell r="AB167">
            <v>19.453</v>
          </cell>
        </row>
        <row r="167">
          <cell r="AD167">
            <v>20.336</v>
          </cell>
        </row>
        <row r="167">
          <cell r="AF167">
            <v>48</v>
          </cell>
        </row>
        <row r="167">
          <cell r="AH167">
            <v>49.6</v>
          </cell>
        </row>
        <row r="167">
          <cell r="AJ167">
            <v>48</v>
          </cell>
        </row>
        <row r="167">
          <cell r="AL167">
            <v>49.6</v>
          </cell>
        </row>
        <row r="168">
          <cell r="I168" t="str">
            <v>11.23.</v>
          </cell>
          <cell r="J168" t="str">
            <v>ЦТВС - КТО ДНГКМ</v>
          </cell>
        </row>
        <row r="168">
          <cell r="L168" t="str">
            <v>ДНГКМ</v>
          </cell>
          <cell r="M168" t="str">
            <v>ЦТВС - КТО ДНГКМ</v>
          </cell>
          <cell r="N168" t="str">
            <v>ПНГ</v>
          </cell>
          <cell r="O168" t="str">
            <v>тыс.м3</v>
          </cell>
          <cell r="P168">
            <v>4.36</v>
          </cell>
        </row>
        <row r="168">
          <cell r="R168">
            <v>3.92</v>
          </cell>
        </row>
        <row r="168">
          <cell r="T168">
            <v>4.28</v>
          </cell>
        </row>
        <row r="168">
          <cell r="V168">
            <v>3.91</v>
          </cell>
        </row>
        <row r="168">
          <cell r="X168">
            <v>2.09</v>
          </cell>
        </row>
        <row r="168">
          <cell r="Z168">
            <v>1.889</v>
          </cell>
        </row>
        <row r="168">
          <cell r="AB168">
            <v>3.42</v>
          </cell>
        </row>
        <row r="168">
          <cell r="AD168">
            <v>4.25</v>
          </cell>
        </row>
        <row r="168">
          <cell r="AF168">
            <v>5.115</v>
          </cell>
        </row>
        <row r="168">
          <cell r="AH168">
            <v>4.466</v>
          </cell>
        </row>
        <row r="168">
          <cell r="AJ168">
            <v>4.95</v>
          </cell>
        </row>
        <row r="168">
          <cell r="AL168">
            <v>5.693</v>
          </cell>
        </row>
        <row r="169">
          <cell r="I169" t="str">
            <v>11.24.</v>
          </cell>
          <cell r="J169" t="str">
            <v>ЦПТГ - ДКС ДНГКМ</v>
          </cell>
        </row>
        <row r="169">
          <cell r="L169" t="str">
            <v>ДНГКМ</v>
          </cell>
          <cell r="M169" t="str">
            <v>ЦПТГ - ДКС ДНГКМ</v>
          </cell>
          <cell r="N169" t="str">
            <v>ПНГ</v>
          </cell>
          <cell r="O169" t="str">
            <v>тыс.м3</v>
          </cell>
          <cell r="P169">
            <v>176.404</v>
          </cell>
        </row>
        <row r="169">
          <cell r="R169">
            <v>146.846</v>
          </cell>
        </row>
        <row r="169">
          <cell r="T169">
            <v>0</v>
          </cell>
        </row>
        <row r="169">
          <cell r="V169">
            <v>75.994</v>
          </cell>
        </row>
        <row r="169">
          <cell r="X169">
            <v>184.822</v>
          </cell>
        </row>
        <row r="169">
          <cell r="Z169">
            <v>168.067</v>
          </cell>
        </row>
        <row r="169">
          <cell r="AB169">
            <v>187.086</v>
          </cell>
        </row>
        <row r="169">
          <cell r="AD169">
            <v>163.867</v>
          </cell>
        </row>
        <row r="169">
          <cell r="AF169">
            <v>150</v>
          </cell>
        </row>
        <row r="169">
          <cell r="AH169">
            <v>155</v>
          </cell>
        </row>
        <row r="169">
          <cell r="AJ169">
            <v>150</v>
          </cell>
        </row>
        <row r="169">
          <cell r="AL169">
            <v>155</v>
          </cell>
        </row>
        <row r="170">
          <cell r="I170" t="str">
            <v>11.25.</v>
          </cell>
          <cell r="J170" t="str">
            <v>Энергокомплекс (Данилово)</v>
          </cell>
        </row>
        <row r="170">
          <cell r="L170" t="str">
            <v>ДНГКМ</v>
          </cell>
          <cell r="M170" t="str">
            <v>Энергокомплекс (Данилово)</v>
          </cell>
          <cell r="N170" t="str">
            <v>ПНГ</v>
          </cell>
          <cell r="O170" t="str">
            <v>тыс.м3</v>
          </cell>
          <cell r="P170">
            <v>961.369</v>
          </cell>
        </row>
        <row r="170">
          <cell r="R170">
            <v>718.039</v>
          </cell>
        </row>
        <row r="170">
          <cell r="T170">
            <v>767.718</v>
          </cell>
        </row>
        <row r="170">
          <cell r="V170">
            <v>724.721</v>
          </cell>
        </row>
        <row r="170">
          <cell r="X170">
            <v>668.06</v>
          </cell>
        </row>
        <row r="170">
          <cell r="Z170">
            <v>599.844</v>
          </cell>
        </row>
        <row r="170">
          <cell r="AB170">
            <v>612.743</v>
          </cell>
        </row>
        <row r="170">
          <cell r="AD170">
            <v>567.778</v>
          </cell>
        </row>
        <row r="170">
          <cell r="AF170">
            <v>681.4</v>
          </cell>
        </row>
        <row r="170">
          <cell r="AH170">
            <v>675.868</v>
          </cell>
        </row>
        <row r="170">
          <cell r="AJ170">
            <v>688.798</v>
          </cell>
        </row>
        <row r="170">
          <cell r="AL170">
            <v>753.193</v>
          </cell>
        </row>
        <row r="171">
          <cell r="I171" t="str">
            <v>11.26.</v>
          </cell>
          <cell r="J171" t="str">
            <v>Энергокомплекс 3МВт (Данилово)</v>
          </cell>
        </row>
        <row r="171">
          <cell r="L171" t="str">
            <v>ДНГКМ</v>
          </cell>
          <cell r="M171" t="str">
            <v>Энергокомплекс 3МВт (Данилово)</v>
          </cell>
          <cell r="N171" t="str">
            <v>ПНГ</v>
          </cell>
          <cell r="O171" t="str">
            <v>тыс.м3</v>
          </cell>
          <cell r="P171">
            <v>447.758</v>
          </cell>
        </row>
        <row r="171">
          <cell r="R171">
            <v>437.136</v>
          </cell>
        </row>
        <row r="171">
          <cell r="T171">
            <v>325.655</v>
          </cell>
        </row>
        <row r="171">
          <cell r="V171">
            <v>428.29</v>
          </cell>
        </row>
        <row r="171">
          <cell r="X171">
            <v>385.373</v>
          </cell>
        </row>
        <row r="171">
          <cell r="Z171">
            <v>309.772</v>
          </cell>
        </row>
        <row r="171">
          <cell r="AB171">
            <v>261.049</v>
          </cell>
        </row>
        <row r="171">
          <cell r="AD171">
            <v>320.152</v>
          </cell>
        </row>
        <row r="171">
          <cell r="AF171">
            <v>396.965</v>
          </cell>
        </row>
        <row r="171">
          <cell r="AH171">
            <v>313.22</v>
          </cell>
        </row>
        <row r="171">
          <cell r="AJ171">
            <v>297.075</v>
          </cell>
        </row>
        <row r="171">
          <cell r="AL171">
            <v>419.718</v>
          </cell>
        </row>
        <row r="172">
          <cell r="I172" t="str">
            <v>11.27.</v>
          </cell>
          <cell r="J172" t="str">
            <v>Котельная Данилово</v>
          </cell>
        </row>
        <row r="172">
          <cell r="L172" t="str">
            <v>ДНГКМ</v>
          </cell>
          <cell r="M172" t="str">
            <v>Котельная Данилово</v>
          </cell>
          <cell r="N172" t="str">
            <v>ПНГ</v>
          </cell>
          <cell r="O172" t="str">
            <v>тыс.м3</v>
          </cell>
          <cell r="P172">
            <v>55.356</v>
          </cell>
        </row>
        <row r="172">
          <cell r="R172">
            <v>48.258</v>
          </cell>
        </row>
        <row r="172">
          <cell r="T172">
            <v>39.215</v>
          </cell>
        </row>
        <row r="172">
          <cell r="V172">
            <v>33.182</v>
          </cell>
        </row>
        <row r="172">
          <cell r="X172">
            <v>20.602</v>
          </cell>
        </row>
        <row r="172">
          <cell r="Z172">
            <v>0</v>
          </cell>
        </row>
        <row r="172">
          <cell r="AB172">
            <v>0</v>
          </cell>
        </row>
        <row r="172">
          <cell r="AD172">
            <v>1.737</v>
          </cell>
        </row>
        <row r="172">
          <cell r="AF172">
            <v>43.149</v>
          </cell>
        </row>
        <row r="172">
          <cell r="AH172">
            <v>31.763</v>
          </cell>
        </row>
        <row r="172">
          <cell r="AJ172">
            <v>45.38</v>
          </cell>
        </row>
        <row r="172">
          <cell r="AL172">
            <v>56.66</v>
          </cell>
        </row>
        <row r="173">
          <cell r="I173" t="str">
            <v>11.28.</v>
          </cell>
          <cell r="J173" t="str">
            <v>Пилотные горелки</v>
          </cell>
        </row>
        <row r="173">
          <cell r="O173" t="str">
            <v>тыс.м3</v>
          </cell>
        </row>
        <row r="173">
          <cell r="AD173">
            <v>68.277</v>
          </cell>
        </row>
        <row r="174">
          <cell r="I174" t="str">
            <v>11.29.</v>
          </cell>
          <cell r="J174" t="str">
            <v>Собственные нужды МНГКМ итого</v>
          </cell>
        </row>
        <row r="174">
          <cell r="O174" t="str">
            <v>тыс.м3</v>
          </cell>
          <cell r="P174">
            <v>92.428</v>
          </cell>
        </row>
        <row r="174">
          <cell r="R174">
            <v>35.078</v>
          </cell>
        </row>
        <row r="174">
          <cell r="T174">
            <v>28.623</v>
          </cell>
        </row>
        <row r="174">
          <cell r="V174">
            <v>0.018</v>
          </cell>
        </row>
        <row r="174">
          <cell r="X174">
            <v>1.589</v>
          </cell>
        </row>
        <row r="174">
          <cell r="Z174">
            <v>0</v>
          </cell>
        </row>
        <row r="174">
          <cell r="AB174">
            <v>0.03</v>
          </cell>
        </row>
        <row r="174">
          <cell r="AD174">
            <v>0</v>
          </cell>
        </row>
        <row r="174">
          <cell r="AF174">
            <v>24</v>
          </cell>
        </row>
        <row r="174">
          <cell r="AH174">
            <v>24.8</v>
          </cell>
        </row>
        <row r="174">
          <cell r="AJ174">
            <v>24</v>
          </cell>
        </row>
        <row r="174">
          <cell r="AL174">
            <v>24.8</v>
          </cell>
        </row>
        <row r="175">
          <cell r="I175" t="str">
            <v>11.30.</v>
          </cell>
          <cell r="J175" t="str">
            <v>Собственные нужды МНГКМ суточно</v>
          </cell>
        </row>
        <row r="175">
          <cell r="O175" t="str">
            <v>тыс.м3</v>
          </cell>
          <cell r="P175">
            <v>2.98154838709677</v>
          </cell>
        </row>
        <row r="175">
          <cell r="R175">
            <v>1.13154838709677</v>
          </cell>
        </row>
        <row r="175">
          <cell r="T175">
            <v>0.923322580645161</v>
          </cell>
        </row>
        <row r="175">
          <cell r="V175">
            <v>0.000580645161290323</v>
          </cell>
        </row>
        <row r="175">
          <cell r="X175">
            <v>0.051258064516129</v>
          </cell>
        </row>
        <row r="175">
          <cell r="Z175">
            <v>0</v>
          </cell>
        </row>
        <row r="175">
          <cell r="AB175">
            <v>0.000967741935483871</v>
          </cell>
        </row>
        <row r="175">
          <cell r="AD175">
            <v>0</v>
          </cell>
        </row>
        <row r="175">
          <cell r="AF175">
            <v>0.857142857142857</v>
          </cell>
        </row>
        <row r="175">
          <cell r="AH175">
            <v>0.8</v>
          </cell>
        </row>
        <row r="175">
          <cell r="AJ175">
            <v>0.8</v>
          </cell>
        </row>
        <row r="175">
          <cell r="AL175">
            <v>0.8</v>
          </cell>
        </row>
        <row r="176">
          <cell r="I176" t="str">
            <v>11.31.</v>
          </cell>
          <cell r="J176" t="str">
            <v>Путевой подогреватель ЦПС (Марково)</v>
          </cell>
        </row>
        <row r="176">
          <cell r="L176" t="str">
            <v>МНГКМ</v>
          </cell>
          <cell r="M176" t="str">
            <v>ЦППНГ-ЦПС Марково</v>
          </cell>
          <cell r="N176" t="str">
            <v>ПНГ</v>
          </cell>
          <cell r="O176" t="str">
            <v>тыс.м3</v>
          </cell>
          <cell r="P176">
            <v>92.428</v>
          </cell>
        </row>
        <row r="176">
          <cell r="R176">
            <v>35.078</v>
          </cell>
        </row>
        <row r="176">
          <cell r="T176">
            <v>28.623</v>
          </cell>
        </row>
        <row r="176">
          <cell r="V176">
            <v>0.018</v>
          </cell>
        </row>
        <row r="176">
          <cell r="X176">
            <v>1.589</v>
          </cell>
        </row>
        <row r="176">
          <cell r="Z176">
            <v>0</v>
          </cell>
        </row>
        <row r="176">
          <cell r="AB176">
            <v>0.03</v>
          </cell>
        </row>
        <row r="176">
          <cell r="AD176">
            <v>0</v>
          </cell>
        </row>
        <row r="176">
          <cell r="AF176">
            <v>24</v>
          </cell>
        </row>
        <row r="176">
          <cell r="AH176">
            <v>24.8</v>
          </cell>
        </row>
        <row r="176">
          <cell r="AJ176">
            <v>24</v>
          </cell>
        </row>
        <row r="176">
          <cell r="AL176">
            <v>24.8</v>
          </cell>
        </row>
        <row r="177">
          <cell r="I177" t="str">
            <v>11.32.</v>
          </cell>
          <cell r="J177" t="str">
            <v>Собственные нужды ЗАНГКМ итого</v>
          </cell>
        </row>
        <row r="177">
          <cell r="O177" t="str">
            <v>тыс.м3</v>
          </cell>
          <cell r="P177">
            <v>86.814</v>
          </cell>
        </row>
        <row r="177">
          <cell r="R177">
            <v>165.114</v>
          </cell>
        </row>
        <row r="177">
          <cell r="T177">
            <v>168.368</v>
          </cell>
        </row>
        <row r="177">
          <cell r="V177">
            <v>52.907</v>
          </cell>
        </row>
        <row r="177">
          <cell r="X177">
            <v>110.065</v>
          </cell>
        </row>
        <row r="177">
          <cell r="Z177">
            <v>94.4678</v>
          </cell>
        </row>
        <row r="177">
          <cell r="AB177">
            <v>54.43</v>
          </cell>
        </row>
        <row r="177">
          <cell r="AD177">
            <v>91.76515</v>
          </cell>
        </row>
        <row r="177">
          <cell r="AF177">
            <v>75</v>
          </cell>
        </row>
        <row r="177">
          <cell r="AH177">
            <v>77.5</v>
          </cell>
        </row>
        <row r="177">
          <cell r="AJ177">
            <v>75</v>
          </cell>
        </row>
        <row r="177">
          <cell r="AL177">
            <v>77.5</v>
          </cell>
        </row>
        <row r="178">
          <cell r="I178" t="str">
            <v>11.33.</v>
          </cell>
          <cell r="J178" t="str">
            <v>Собственные нужды ЗАНГКМ суточно</v>
          </cell>
        </row>
        <row r="178">
          <cell r="O178" t="str">
            <v>тыс.м3</v>
          </cell>
          <cell r="P178">
            <v>2.80045161290323</v>
          </cell>
        </row>
        <row r="178">
          <cell r="R178">
            <v>2.99358620689655</v>
          </cell>
        </row>
        <row r="178">
          <cell r="T178">
            <v>1.43122580645161</v>
          </cell>
        </row>
        <row r="178">
          <cell r="V178">
            <v>1.76356666666667</v>
          </cell>
        </row>
        <row r="178">
          <cell r="X178">
            <v>1.75286666666667</v>
          </cell>
        </row>
        <row r="178">
          <cell r="Z178">
            <v>1.90025161290323</v>
          </cell>
        </row>
        <row r="178">
          <cell r="AB178">
            <v>1.22574193548387</v>
          </cell>
        </row>
        <row r="178">
          <cell r="AD178">
            <v>1.29474677419355</v>
          </cell>
        </row>
        <row r="178">
          <cell r="AF178">
            <v>2.5</v>
          </cell>
        </row>
        <row r="178">
          <cell r="AH178">
            <v>2.5</v>
          </cell>
        </row>
        <row r="178">
          <cell r="AJ178">
            <v>2.5</v>
          </cell>
        </row>
        <row r="178">
          <cell r="AL178">
            <v>2.5</v>
          </cell>
        </row>
        <row r="179">
          <cell r="I179" t="str">
            <v>11.34.1</v>
          </cell>
          <cell r="J179" t="str">
            <v>Печи МДНС</v>
          </cell>
        </row>
        <row r="179">
          <cell r="O179" t="str">
            <v>тыс.м3</v>
          </cell>
        </row>
        <row r="179">
          <cell r="X179">
            <v>57.479</v>
          </cell>
        </row>
        <row r="179">
          <cell r="Z179">
            <v>35.56</v>
          </cell>
        </row>
        <row r="179">
          <cell r="AB179">
            <v>16.432</v>
          </cell>
        </row>
        <row r="179">
          <cell r="AD179">
            <v>51.628</v>
          </cell>
        </row>
        <row r="180">
          <cell r="I180" t="str">
            <v>11.34.</v>
          </cell>
          <cell r="J180" t="str">
            <v>Печи БУОС 43 (№338) Аянский ЛУ ЗАНГКМ газ Аянского ЛУ</v>
          </cell>
        </row>
        <row r="180">
          <cell r="L180" t="str">
            <v>Аянский УН (ЗАНГКМ)</v>
          </cell>
          <cell r="M180" t="str">
            <v>Печи БУОС Аян</v>
          </cell>
          <cell r="N180" t="str">
            <v>ПНГ</v>
          </cell>
          <cell r="O180" t="str">
            <v>тыс.м3</v>
          </cell>
          <cell r="P180">
            <v>86.814</v>
          </cell>
        </row>
        <row r="180">
          <cell r="R180">
            <v>86.814</v>
          </cell>
        </row>
        <row r="180">
          <cell r="T180">
            <v>44.368</v>
          </cell>
        </row>
        <row r="180">
          <cell r="V180">
            <v>52.907</v>
          </cell>
        </row>
        <row r="180">
          <cell r="X180">
            <v>52.586</v>
          </cell>
        </row>
        <row r="180">
          <cell r="Z180">
            <v>58.9078</v>
          </cell>
        </row>
        <row r="180">
          <cell r="AB180">
            <v>37.998</v>
          </cell>
        </row>
        <row r="180">
          <cell r="AD180">
            <v>40.13715</v>
          </cell>
        </row>
        <row r="180">
          <cell r="AF180">
            <v>75</v>
          </cell>
        </row>
        <row r="180">
          <cell r="AH180">
            <v>77.5</v>
          </cell>
        </row>
        <row r="180">
          <cell r="AJ180">
            <v>75</v>
          </cell>
        </row>
        <row r="180">
          <cell r="AL180">
            <v>77.5</v>
          </cell>
        </row>
        <row r="181">
          <cell r="I181" t="str">
            <v>11.35.</v>
          </cell>
          <cell r="J181" t="str">
            <v>ГФУ БУОС (выпаривание пластовой воды) газ Аянского ЛУ</v>
          </cell>
        </row>
        <row r="181">
          <cell r="L181" t="str">
            <v>Аянский УН (ЗАНГКМ)</v>
          </cell>
          <cell r="M181" t="str">
            <v>БУОС</v>
          </cell>
          <cell r="N181" t="str">
            <v>ПНГ</v>
          </cell>
          <cell r="O181" t="str">
            <v>тыс.м3</v>
          </cell>
        </row>
        <row r="181">
          <cell r="R181">
            <v>77.4</v>
          </cell>
        </row>
        <row r="181">
          <cell r="T181">
            <v>122.696</v>
          </cell>
        </row>
        <row r="181">
          <cell r="V181">
            <v>0</v>
          </cell>
        </row>
        <row r="181">
          <cell r="X181">
            <v>0</v>
          </cell>
        </row>
        <row r="182">
          <cell r="I182" t="str">
            <v>11.36.</v>
          </cell>
          <cell r="J182" t="str">
            <v>ГФУ БУОС (выпаривание пластовой воды) газ Аянского м-я</v>
          </cell>
        </row>
        <row r="182">
          <cell r="L182" t="str">
            <v>Аянское месторождение (ЗАЯНГКМ)</v>
          </cell>
          <cell r="M182" t="str">
            <v>БУОС</v>
          </cell>
          <cell r="N182" t="str">
            <v>ПНГ</v>
          </cell>
          <cell r="O182" t="str">
            <v>тыс.м3</v>
          </cell>
        </row>
        <row r="182">
          <cell r="R182">
            <v>0.9</v>
          </cell>
        </row>
        <row r="182">
          <cell r="T182">
            <v>1.304</v>
          </cell>
        </row>
        <row r="182">
          <cell r="V182">
            <v>0</v>
          </cell>
        </row>
        <row r="182">
          <cell r="X182">
            <v>0</v>
          </cell>
        </row>
        <row r="183">
          <cell r="I183" t="str">
            <v>11.37.</v>
          </cell>
          <cell r="J183" t="str">
            <v>Собственные нужды ИНМ итого</v>
          </cell>
        </row>
        <row r="183">
          <cell r="O183" t="str">
            <v>тыс.м3</v>
          </cell>
          <cell r="P183">
            <v>11372.978</v>
          </cell>
        </row>
        <row r="183">
          <cell r="R183">
            <v>11247.395</v>
          </cell>
        </row>
        <row r="183">
          <cell r="T183">
            <v>14190.349</v>
          </cell>
        </row>
        <row r="183">
          <cell r="V183">
            <v>13915.144</v>
          </cell>
        </row>
        <row r="183">
          <cell r="X183">
            <v>13523.056</v>
          </cell>
        </row>
        <row r="183">
          <cell r="Z183">
            <v>9383.906</v>
          </cell>
        </row>
        <row r="183">
          <cell r="AB183">
            <v>8239.355</v>
          </cell>
        </row>
        <row r="183">
          <cell r="AD183">
            <v>7961.514</v>
          </cell>
        </row>
        <row r="183">
          <cell r="AF183">
            <v>11503.6617666667</v>
          </cell>
        </row>
        <row r="183">
          <cell r="AH183">
            <v>17710.3</v>
          </cell>
        </row>
        <row r="183">
          <cell r="AJ183">
            <v>997.862999999996</v>
          </cell>
        </row>
        <row r="183">
          <cell r="AL183">
            <v>0</v>
          </cell>
        </row>
        <row r="184">
          <cell r="I184" t="str">
            <v>11.38.</v>
          </cell>
          <cell r="J184" t="str">
            <v>Собственные нужды ИНМ суточно</v>
          </cell>
        </row>
        <row r="184">
          <cell r="O184" t="str">
            <v>тыс.м3</v>
          </cell>
          <cell r="P184">
            <v>322.84735483871</v>
          </cell>
        </row>
        <row r="184">
          <cell r="R184">
            <v>387.841206896552</v>
          </cell>
        </row>
        <row r="184">
          <cell r="T184">
            <v>457.753193548387</v>
          </cell>
        </row>
        <row r="184">
          <cell r="V184">
            <v>463.838133333333</v>
          </cell>
        </row>
        <row r="184">
          <cell r="X184">
            <v>450.768533333333</v>
          </cell>
        </row>
        <row r="184">
          <cell r="Z184">
            <v>302.70664516129</v>
          </cell>
        </row>
        <row r="184">
          <cell r="AB184">
            <v>265.78564516129</v>
          </cell>
        </row>
        <row r="184">
          <cell r="AD184">
            <v>256.823032258064</v>
          </cell>
        </row>
        <row r="184">
          <cell r="AF184">
            <v>383.455392222222</v>
          </cell>
        </row>
        <row r="184">
          <cell r="AH184">
            <v>571.3</v>
          </cell>
        </row>
        <row r="184">
          <cell r="AJ184">
            <v>33.2620999999999</v>
          </cell>
        </row>
        <row r="184">
          <cell r="AL184">
            <v>0</v>
          </cell>
        </row>
        <row r="185">
          <cell r="I185" t="str">
            <v>11.39.</v>
          </cell>
          <cell r="J185" t="str">
            <v>Печи УПН Ичёдинского НМ</v>
          </cell>
        </row>
        <row r="185">
          <cell r="L185" t="str">
            <v>Западно-Ярактинский УН (ИНМ)</v>
          </cell>
          <cell r="M185" t="str">
            <v>Печи УПН Ичёдинского НМ</v>
          </cell>
          <cell r="N185" t="str">
            <v>ПНГ</v>
          </cell>
          <cell r="O185" t="str">
            <v>тыс.м3</v>
          </cell>
          <cell r="P185">
            <v>1775.719</v>
          </cell>
        </row>
        <row r="185">
          <cell r="R185">
            <v>1617.53</v>
          </cell>
        </row>
        <row r="185">
          <cell r="T185">
            <v>1739.292</v>
          </cell>
        </row>
        <row r="185">
          <cell r="V185">
            <v>1695.46</v>
          </cell>
        </row>
        <row r="185">
          <cell r="X185">
            <v>1735.445</v>
          </cell>
        </row>
        <row r="185">
          <cell r="Z185">
            <v>1340.568</v>
          </cell>
        </row>
        <row r="185">
          <cell r="AB185">
            <v>1119.808</v>
          </cell>
        </row>
        <row r="185">
          <cell r="AD185">
            <v>1104.144</v>
          </cell>
        </row>
        <row r="185">
          <cell r="AF185">
            <v>1200</v>
          </cell>
        </row>
        <row r="185">
          <cell r="AH185">
            <v>1240</v>
          </cell>
        </row>
        <row r="185">
          <cell r="AJ185">
            <v>0</v>
          </cell>
        </row>
        <row r="185">
          <cell r="AL185">
            <v>0</v>
          </cell>
        </row>
        <row r="186">
          <cell r="I186" t="str">
            <v>11.40.</v>
          </cell>
          <cell r="J186" t="str">
            <v>Котельная Ичёдинского НМ</v>
          </cell>
        </row>
        <row r="186">
          <cell r="L186" t="str">
            <v>Западно-Ярактинский УН (ИНМ)</v>
          </cell>
          <cell r="M186" t="str">
            <v>Запад ЦЭО - Котельная ИНМ</v>
          </cell>
          <cell r="N186" t="str">
            <v>ПНГ</v>
          </cell>
          <cell r="O186" t="str">
            <v>тыс.м3</v>
          </cell>
          <cell r="P186">
            <v>109.635</v>
          </cell>
        </row>
        <row r="186">
          <cell r="R186">
            <v>95.804</v>
          </cell>
        </row>
        <row r="186">
          <cell r="T186">
            <v>102.266</v>
          </cell>
        </row>
        <row r="186">
          <cell r="V186">
            <v>93.782</v>
          </cell>
        </row>
        <row r="186">
          <cell r="X186">
            <v>65.743</v>
          </cell>
        </row>
        <row r="186">
          <cell r="Z186">
            <v>41.141</v>
          </cell>
        </row>
        <row r="186">
          <cell r="AB186">
            <v>44.948</v>
          </cell>
        </row>
        <row r="186">
          <cell r="AD186">
            <v>48.196</v>
          </cell>
        </row>
        <row r="186">
          <cell r="AF186">
            <v>90</v>
          </cell>
        </row>
        <row r="186">
          <cell r="AH186">
            <v>93</v>
          </cell>
        </row>
        <row r="186">
          <cell r="AJ186">
            <v>0</v>
          </cell>
        </row>
        <row r="186">
          <cell r="AL186">
            <v>0</v>
          </cell>
        </row>
        <row r="187">
          <cell r="I187" t="str">
            <v>11.41.</v>
          </cell>
          <cell r="J187" t="str">
            <v>Энергокомплекс Ичёдинского НМ</v>
          </cell>
        </row>
        <row r="187">
          <cell r="L187" t="str">
            <v>Западно-Ярактинский УН (ИНМ)</v>
          </cell>
          <cell r="M187" t="str">
            <v>Энергокомплекс Ичёдинского НМ</v>
          </cell>
          <cell r="N187" t="str">
            <v>ПНГ</v>
          </cell>
          <cell r="O187" t="str">
            <v>тыс.м3</v>
          </cell>
          <cell r="P187">
            <v>7989.302</v>
          </cell>
        </row>
        <row r="187">
          <cell r="R187">
            <v>8779.202</v>
          </cell>
        </row>
        <row r="187">
          <cell r="T187">
            <v>8993.631</v>
          </cell>
          <cell r="U187">
            <v>8358.432</v>
          </cell>
          <cell r="V187">
            <v>8589.462</v>
          </cell>
        </row>
        <row r="187">
          <cell r="X187">
            <v>7882.938</v>
          </cell>
        </row>
        <row r="187">
          <cell r="Z187">
            <v>6260.963</v>
          </cell>
        </row>
        <row r="187">
          <cell r="AB187">
            <v>4847.135</v>
          </cell>
        </row>
        <row r="187">
          <cell r="AD187">
            <v>5907.898</v>
          </cell>
        </row>
        <row r="187">
          <cell r="AF187">
            <v>6469.66176666667</v>
          </cell>
        </row>
        <row r="187">
          <cell r="AH187">
            <v>10850</v>
          </cell>
        </row>
        <row r="187">
          <cell r="AJ187">
            <v>0</v>
          </cell>
        </row>
        <row r="187">
          <cell r="AL187">
            <v>0</v>
          </cell>
        </row>
        <row r="188">
          <cell r="I188" t="str">
            <v>11.43.</v>
          </cell>
          <cell r="J188" t="str">
            <v>ДКС Ичёдинского НМ</v>
          </cell>
        </row>
        <row r="188">
          <cell r="L188" t="str">
            <v>Западно-Ярактинский УН (ИНМ)</v>
          </cell>
          <cell r="M188" t="str">
            <v>Запад ППД - ДКС ИНМ</v>
          </cell>
          <cell r="N188" t="str">
            <v>ПНГ</v>
          </cell>
          <cell r="O188" t="str">
            <v>тыс.м3</v>
          </cell>
          <cell r="P188">
            <v>1364.71</v>
          </cell>
        </row>
        <row r="188">
          <cell r="R188">
            <v>623.883</v>
          </cell>
        </row>
        <row r="188">
          <cell r="T188">
            <v>3180.575</v>
          </cell>
        </row>
        <row r="188">
          <cell r="V188">
            <v>3410.779</v>
          </cell>
        </row>
        <row r="188">
          <cell r="X188">
            <v>3737.25</v>
          </cell>
        </row>
        <row r="188">
          <cell r="Z188">
            <v>1609.813</v>
          </cell>
        </row>
        <row r="188">
          <cell r="AB188">
            <v>2089.432</v>
          </cell>
        </row>
        <row r="188">
          <cell r="AD188">
            <v>731.273</v>
          </cell>
        </row>
        <row r="188">
          <cell r="AF188">
            <v>3744</v>
          </cell>
        </row>
        <row r="188">
          <cell r="AH188">
            <v>5356.8</v>
          </cell>
        </row>
        <row r="188">
          <cell r="AJ188">
            <v>997.862999999996</v>
          </cell>
        </row>
        <row r="188">
          <cell r="AL188">
            <v>0</v>
          </cell>
        </row>
        <row r="189">
          <cell r="I189" t="str">
            <v>11.58.</v>
          </cell>
          <cell r="J189" t="str">
            <v>Пилотная горелка+затворный газ</v>
          </cell>
        </row>
        <row r="189">
          <cell r="O189" t="str">
            <v>тыс.м3</v>
          </cell>
          <cell r="P189">
            <v>133.612</v>
          </cell>
        </row>
        <row r="189">
          <cell r="R189">
            <v>130.976</v>
          </cell>
        </row>
        <row r="189">
          <cell r="T189">
            <v>174.585</v>
          </cell>
        </row>
        <row r="189">
          <cell r="V189">
            <v>125.661</v>
          </cell>
        </row>
        <row r="189">
          <cell r="X189">
            <v>101.68</v>
          </cell>
        </row>
        <row r="189">
          <cell r="Z189">
            <v>131.421</v>
          </cell>
        </row>
        <row r="189">
          <cell r="AB189">
            <v>138.032</v>
          </cell>
        </row>
        <row r="189">
          <cell r="AD189">
            <v>170.003</v>
          </cell>
        </row>
        <row r="189">
          <cell r="AF189">
            <v>164.519</v>
          </cell>
        </row>
        <row r="189">
          <cell r="AH189">
            <v>170.5</v>
          </cell>
        </row>
        <row r="189">
          <cell r="AJ189">
            <v>0</v>
          </cell>
        </row>
        <row r="189">
          <cell r="AL189">
            <v>0</v>
          </cell>
        </row>
        <row r="190">
          <cell r="I190" t="str">
            <v>11.44.</v>
          </cell>
          <cell r="J190" t="str">
            <v>Собственные нужды БТЛУ итого</v>
          </cell>
        </row>
        <row r="190">
          <cell r="O190" t="str">
            <v>тыс.м3</v>
          </cell>
          <cell r="P190">
            <v>0</v>
          </cell>
        </row>
        <row r="190">
          <cell r="R190">
            <v>0</v>
          </cell>
        </row>
        <row r="190">
          <cell r="T190">
            <v>0</v>
          </cell>
        </row>
        <row r="190">
          <cell r="V190">
            <v>0</v>
          </cell>
        </row>
        <row r="190">
          <cell r="X190">
            <v>0</v>
          </cell>
        </row>
        <row r="190">
          <cell r="Z190">
            <v>0</v>
          </cell>
        </row>
        <row r="190">
          <cell r="AB190">
            <v>0</v>
          </cell>
        </row>
        <row r="190">
          <cell r="AD190">
            <v>0</v>
          </cell>
        </row>
        <row r="190">
          <cell r="AF190">
            <v>0</v>
          </cell>
        </row>
        <row r="190">
          <cell r="AH190">
            <v>0</v>
          </cell>
        </row>
        <row r="190">
          <cell r="AJ190">
            <v>0</v>
          </cell>
        </row>
        <row r="190">
          <cell r="AL190">
            <v>0</v>
          </cell>
        </row>
        <row r="191">
          <cell r="I191" t="str">
            <v>11.45.</v>
          </cell>
          <cell r="J191" t="str">
            <v>Собственные нужды БТЛУ суточно</v>
          </cell>
        </row>
        <row r="191">
          <cell r="O191" t="str">
            <v>тыс.м3</v>
          </cell>
          <cell r="P191">
            <v>0</v>
          </cell>
        </row>
        <row r="191">
          <cell r="R191">
            <v>0</v>
          </cell>
        </row>
        <row r="191">
          <cell r="T191">
            <v>0</v>
          </cell>
        </row>
        <row r="191">
          <cell r="V191">
            <v>0</v>
          </cell>
        </row>
        <row r="191">
          <cell r="X191">
            <v>0</v>
          </cell>
        </row>
        <row r="191">
          <cell r="Z191">
            <v>0</v>
          </cell>
        </row>
        <row r="191">
          <cell r="AB191">
            <v>0</v>
          </cell>
        </row>
        <row r="191">
          <cell r="AD191">
            <v>0</v>
          </cell>
        </row>
        <row r="191">
          <cell r="AF191">
            <v>0</v>
          </cell>
        </row>
        <row r="191">
          <cell r="AH191">
            <v>0</v>
          </cell>
        </row>
        <row r="191">
          <cell r="AJ191">
            <v>0</v>
          </cell>
        </row>
        <row r="191">
          <cell r="AL191">
            <v>0</v>
          </cell>
        </row>
        <row r="192">
          <cell r="I192" t="str">
            <v>11.46.</v>
          </cell>
          <cell r="J192" t="str">
            <v>Путевой подогреватель ЦДНГ</v>
          </cell>
        </row>
        <row r="192">
          <cell r="L192" t="str">
            <v>Большетирский УН (БНМ)</v>
          </cell>
          <cell r="M192" t="str">
            <v>Путевой подогреватель ЦДНГ</v>
          </cell>
          <cell r="N192" t="str">
            <v>ПНГ</v>
          </cell>
          <cell r="O192" t="str">
            <v>тыс.м3</v>
          </cell>
          <cell r="P192">
            <v>0</v>
          </cell>
        </row>
        <row r="192">
          <cell r="R192">
            <v>0</v>
          </cell>
        </row>
        <row r="192">
          <cell r="T192">
            <v>0</v>
          </cell>
        </row>
        <row r="192">
          <cell r="V192">
            <v>0</v>
          </cell>
        </row>
        <row r="192">
          <cell r="X192">
            <v>0</v>
          </cell>
        </row>
        <row r="192">
          <cell r="Z192">
            <v>0</v>
          </cell>
        </row>
        <row r="192">
          <cell r="AB192">
            <v>0</v>
          </cell>
        </row>
        <row r="192">
          <cell r="AD192">
            <v>0</v>
          </cell>
        </row>
        <row r="192">
          <cell r="AF192">
            <v>0</v>
          </cell>
        </row>
        <row r="192">
          <cell r="AH192">
            <v>0</v>
          </cell>
        </row>
        <row r="192">
          <cell r="AJ192">
            <v>0</v>
          </cell>
        </row>
        <row r="192">
          <cell r="AL192">
            <v>0</v>
          </cell>
        </row>
        <row r="193">
          <cell r="I193" t="str">
            <v>11.47.</v>
          </cell>
          <cell r="J193" t="str">
            <v>ГФУ БУОС (выпаривание пластовой воды)</v>
          </cell>
        </row>
        <row r="193">
          <cell r="L193" t="str">
            <v>Большетирский УН (БНМ)</v>
          </cell>
          <cell r="M193" t="str">
            <v>БУОС</v>
          </cell>
          <cell r="N193" t="str">
            <v>ПНГ</v>
          </cell>
          <cell r="O193" t="str">
            <v>тыс.м3</v>
          </cell>
        </row>
        <row r="194">
          <cell r="I194" t="str">
            <v>11.47.1.</v>
          </cell>
          <cell r="J194" t="str">
            <v>Собственные нужды В-тира (Ичеда) итого</v>
          </cell>
        </row>
        <row r="194">
          <cell r="O194" t="str">
            <v>тыс.м3</v>
          </cell>
          <cell r="P194">
            <v>0</v>
          </cell>
        </row>
        <row r="194">
          <cell r="R194">
            <v>0</v>
          </cell>
        </row>
        <row r="194">
          <cell r="T194">
            <v>0</v>
          </cell>
        </row>
        <row r="194">
          <cell r="V194">
            <v>0</v>
          </cell>
        </row>
        <row r="194">
          <cell r="X194">
            <v>0</v>
          </cell>
        </row>
        <row r="194">
          <cell r="Z194">
            <v>0</v>
          </cell>
        </row>
        <row r="194">
          <cell r="AB194">
            <v>0</v>
          </cell>
        </row>
        <row r="194">
          <cell r="AD194">
            <v>0</v>
          </cell>
        </row>
        <row r="194">
          <cell r="AF194">
            <v>0</v>
          </cell>
        </row>
        <row r="194">
          <cell r="AH194">
            <v>0</v>
          </cell>
        </row>
        <row r="194">
          <cell r="AJ194">
            <v>16141.137</v>
          </cell>
        </row>
        <row r="194">
          <cell r="AL194">
            <v>17710.3</v>
          </cell>
        </row>
        <row r="195">
          <cell r="I195" t="str">
            <v>11.47.2.</v>
          </cell>
          <cell r="J195" t="str">
            <v>Собственные нужды ИНМ суточно</v>
          </cell>
        </row>
        <row r="195">
          <cell r="O195" t="str">
            <v>тыс.м3</v>
          </cell>
          <cell r="P195">
            <v>0</v>
          </cell>
        </row>
        <row r="195">
          <cell r="R195">
            <v>0</v>
          </cell>
        </row>
        <row r="195">
          <cell r="T195">
            <v>0</v>
          </cell>
        </row>
        <row r="195">
          <cell r="V195">
            <v>0</v>
          </cell>
        </row>
        <row r="195">
          <cell r="X195">
            <v>0</v>
          </cell>
        </row>
        <row r="195">
          <cell r="Z195">
            <v>0</v>
          </cell>
        </row>
        <row r="195">
          <cell r="AB195">
            <v>0</v>
          </cell>
        </row>
        <row r="195">
          <cell r="AD195">
            <v>0</v>
          </cell>
        </row>
        <row r="195">
          <cell r="AF195">
            <v>0</v>
          </cell>
        </row>
        <row r="195">
          <cell r="AH195">
            <v>0</v>
          </cell>
        </row>
        <row r="195">
          <cell r="AJ195">
            <v>538.0379</v>
          </cell>
        </row>
        <row r="195">
          <cell r="AL195">
            <v>571.3</v>
          </cell>
        </row>
        <row r="196">
          <cell r="I196" t="str">
            <v>11.47.3.</v>
          </cell>
          <cell r="J196" t="str">
            <v>Энергокомплекс Ичёдинского НМ</v>
          </cell>
        </row>
        <row r="196">
          <cell r="L196" t="str">
            <v>Западно-Ярактинский УН (ИНМ)</v>
          </cell>
          <cell r="M196" t="str">
            <v>Энергокомплекс Ичёдинского НМ</v>
          </cell>
          <cell r="N196" t="str">
            <v>ПНГ</v>
          </cell>
          <cell r="O196" t="str">
            <v>тыс.м3</v>
          </cell>
        </row>
        <row r="196">
          <cell r="AH196">
            <v>0</v>
          </cell>
        </row>
        <row r="196">
          <cell r="AJ196">
            <v>10500</v>
          </cell>
        </row>
        <row r="196">
          <cell r="AL196">
            <v>10850</v>
          </cell>
        </row>
        <row r="197">
          <cell r="I197" t="str">
            <v>11.47.4.</v>
          </cell>
          <cell r="J197" t="str">
            <v>Печи УПН Ичёдинского НМ</v>
          </cell>
        </row>
        <row r="197">
          <cell r="L197" t="str">
            <v>Западно-Ярактинский УН (ИНМ)</v>
          </cell>
          <cell r="M197" t="str">
            <v>Печи УПН Ичёдинского НМ</v>
          </cell>
          <cell r="N197" t="str">
            <v>ПНГ</v>
          </cell>
          <cell r="O197" t="str">
            <v>тыс.м3</v>
          </cell>
        </row>
        <row r="197">
          <cell r="AH197">
            <v>0</v>
          </cell>
        </row>
        <row r="197">
          <cell r="AJ197">
            <v>1200</v>
          </cell>
        </row>
        <row r="197">
          <cell r="AL197">
            <v>1240</v>
          </cell>
        </row>
        <row r="198">
          <cell r="I198" t="str">
            <v>11.47.5.</v>
          </cell>
          <cell r="J198" t="str">
            <v>ДКС Ичёдинского НМ</v>
          </cell>
        </row>
        <row r="198">
          <cell r="L198" t="str">
            <v>Западно-Ярактинский УН (ИНМ)</v>
          </cell>
          <cell r="M198" t="str">
            <v>Запад ППД - ДКС ИНМ</v>
          </cell>
          <cell r="N198" t="str">
            <v>ПНГ</v>
          </cell>
          <cell r="O198" t="str">
            <v>тыс.м3</v>
          </cell>
        </row>
        <row r="198">
          <cell r="AH198">
            <v>0</v>
          </cell>
        </row>
        <row r="198">
          <cell r="AJ198">
            <v>4186.137</v>
          </cell>
        </row>
        <row r="198">
          <cell r="AL198">
            <v>5356.8</v>
          </cell>
        </row>
        <row r="199">
          <cell r="I199" t="str">
            <v>11.47.6.</v>
          </cell>
          <cell r="J199" t="str">
            <v>Котельная Ичёдинского НМ</v>
          </cell>
        </row>
        <row r="199">
          <cell r="L199" t="str">
            <v>Западно-Ярактинский УН (ИНМ)</v>
          </cell>
          <cell r="M199" t="str">
            <v>Запад ЦЭО - Котельная ИНМ</v>
          </cell>
          <cell r="N199" t="str">
            <v>ПНГ</v>
          </cell>
          <cell r="O199" t="str">
            <v>тыс.м3</v>
          </cell>
        </row>
        <row r="199">
          <cell r="AH199">
            <v>0</v>
          </cell>
        </row>
        <row r="199">
          <cell r="AJ199">
            <v>90</v>
          </cell>
        </row>
        <row r="199">
          <cell r="AL199">
            <v>93</v>
          </cell>
        </row>
        <row r="200">
          <cell r="I200" t="str">
            <v>11.47.7.</v>
          </cell>
          <cell r="J200" t="str">
            <v>Пилотная горелка+затворный газ</v>
          </cell>
        </row>
        <row r="200">
          <cell r="O200" t="str">
            <v>тыс.м3</v>
          </cell>
        </row>
        <row r="200">
          <cell r="AH200">
            <v>0</v>
          </cell>
        </row>
        <row r="200">
          <cell r="AJ200">
            <v>165</v>
          </cell>
        </row>
        <row r="200">
          <cell r="AL200">
            <v>170.5</v>
          </cell>
        </row>
        <row r="201">
          <cell r="I201" t="str">
            <v>11.48.</v>
          </cell>
          <cell r="J201" t="str">
            <v>Собственные нужды В-тира (БТ) итого</v>
          </cell>
        </row>
        <row r="201">
          <cell r="O201" t="str">
            <v>тыс.м3</v>
          </cell>
          <cell r="P201">
            <v>4138.246</v>
          </cell>
        </row>
        <row r="201">
          <cell r="R201">
            <v>1095.614</v>
          </cell>
        </row>
        <row r="201">
          <cell r="T201">
            <v>374.052</v>
          </cell>
        </row>
        <row r="201">
          <cell r="V201">
            <v>396.54</v>
          </cell>
        </row>
        <row r="201">
          <cell r="X201">
            <v>392.594</v>
          </cell>
        </row>
        <row r="201">
          <cell r="Z201">
            <v>487.726</v>
          </cell>
        </row>
        <row r="201">
          <cell r="AB201">
            <v>668.783</v>
          </cell>
        </row>
        <row r="201">
          <cell r="AD201">
            <v>698.779</v>
          </cell>
        </row>
        <row r="201">
          <cell r="AF201">
            <v>417</v>
          </cell>
        </row>
        <row r="201">
          <cell r="AH201">
            <v>850.9</v>
          </cell>
        </row>
        <row r="201">
          <cell r="AJ201">
            <v>851</v>
          </cell>
        </row>
        <row r="201">
          <cell r="AL201">
            <v>850.9</v>
          </cell>
        </row>
        <row r="202">
          <cell r="I202" t="str">
            <v>11.49.</v>
          </cell>
          <cell r="J202" t="str">
            <v>Собственные нужды В-ТЛУ (БТ) суточно</v>
          </cell>
        </row>
        <row r="202">
          <cell r="O202" t="str">
            <v>тыс.м3</v>
          </cell>
          <cell r="P202">
            <v>133.491806451613</v>
          </cell>
        </row>
        <row r="202">
          <cell r="R202">
            <v>37.7797931034483</v>
          </cell>
        </row>
        <row r="202">
          <cell r="T202">
            <v>12.0661935483871</v>
          </cell>
        </row>
        <row r="202">
          <cell r="V202">
            <v>13.218</v>
          </cell>
        </row>
        <row r="202">
          <cell r="X202">
            <v>13.0864666666667</v>
          </cell>
        </row>
        <row r="202">
          <cell r="Z202">
            <v>0</v>
          </cell>
        </row>
        <row r="202">
          <cell r="AF202">
            <v>13.9</v>
          </cell>
        </row>
        <row r="202">
          <cell r="AH202">
            <v>27.4483870967742</v>
          </cell>
        </row>
        <row r="202">
          <cell r="AJ202">
            <v>28.3666666666667</v>
          </cell>
        </row>
        <row r="202">
          <cell r="AL202">
            <v>27.4483870967742</v>
          </cell>
        </row>
        <row r="203">
          <cell r="I203" t="str">
            <v>11.50.</v>
          </cell>
          <cell r="J203" t="str">
            <v>Путевой подогреватель ЦДНГ БУОС 50 (№337-02)</v>
          </cell>
        </row>
        <row r="203">
          <cell r="L203" t="str">
            <v>Верхнетирский УН (БНМ)</v>
          </cell>
          <cell r="M203" t="str">
            <v>ЦДНГ – Верхнетирский УН (Большетирское НМ)</v>
          </cell>
          <cell r="N203" t="str">
            <v>ПНГ</v>
          </cell>
          <cell r="O203" t="str">
            <v>тыс.м3</v>
          </cell>
          <cell r="P203">
            <v>163.024</v>
          </cell>
        </row>
        <row r="203">
          <cell r="R203">
            <v>0</v>
          </cell>
        </row>
        <row r="203">
          <cell r="T203">
            <v>0</v>
          </cell>
        </row>
        <row r="203">
          <cell r="V203">
            <v>0</v>
          </cell>
        </row>
        <row r="203">
          <cell r="X203">
            <v>0</v>
          </cell>
        </row>
        <row r="203">
          <cell r="Z203">
            <v>0</v>
          </cell>
        </row>
        <row r="203">
          <cell r="AB203">
            <v>0</v>
          </cell>
        </row>
        <row r="203">
          <cell r="AD203">
            <v>0</v>
          </cell>
        </row>
        <row r="203">
          <cell r="AF203">
            <v>0</v>
          </cell>
        </row>
        <row r="203">
          <cell r="AH203">
            <v>0</v>
          </cell>
        </row>
        <row r="203">
          <cell r="AJ203">
            <v>0</v>
          </cell>
        </row>
        <row r="203">
          <cell r="AL203">
            <v>0</v>
          </cell>
        </row>
        <row r="204">
          <cell r="I204" t="str">
            <v>11.50.1.</v>
          </cell>
          <cell r="J204" t="str">
            <v>Путевой подогреватель ЦДНГ  БУОС 57 (№ 1394)</v>
          </cell>
        </row>
        <row r="204">
          <cell r="O204" t="str">
            <v>тыс.м3</v>
          </cell>
          <cell r="P204">
            <v>231.146</v>
          </cell>
        </row>
        <row r="204">
          <cell r="R204">
            <v>203.058</v>
          </cell>
        </row>
        <row r="204">
          <cell r="T204">
            <v>183.303</v>
          </cell>
        </row>
        <row r="204">
          <cell r="V204">
            <v>216.254</v>
          </cell>
        </row>
        <row r="204">
          <cell r="X204">
            <v>219.919</v>
          </cell>
        </row>
        <row r="204">
          <cell r="Z204">
            <v>267.332</v>
          </cell>
        </row>
        <row r="204">
          <cell r="AB204">
            <v>307.518</v>
          </cell>
        </row>
        <row r="204">
          <cell r="AD204">
            <v>289.539</v>
          </cell>
        </row>
        <row r="204">
          <cell r="AF204">
            <v>210</v>
          </cell>
        </row>
        <row r="204">
          <cell r="AH204">
            <v>217</v>
          </cell>
        </row>
        <row r="204">
          <cell r="AJ204">
            <v>210</v>
          </cell>
        </row>
        <row r="204">
          <cell r="AL204">
            <v>217</v>
          </cell>
        </row>
        <row r="205">
          <cell r="I205" t="str">
            <v>11.62.</v>
          </cell>
          <cell r="J205" t="str">
            <v>Пилотная горелка ЦДНГ БУОС 57 (№1394)</v>
          </cell>
        </row>
        <row r="205">
          <cell r="O205" t="str">
            <v>тыс.м3</v>
          </cell>
          <cell r="P205">
            <v>4.807</v>
          </cell>
        </row>
        <row r="205">
          <cell r="R205">
            <v>11.682</v>
          </cell>
        </row>
        <row r="205">
          <cell r="T205">
            <v>6.22</v>
          </cell>
        </row>
        <row r="205">
          <cell r="V205">
            <v>6.972</v>
          </cell>
        </row>
        <row r="205">
          <cell r="X205">
            <v>7.302</v>
          </cell>
        </row>
        <row r="205">
          <cell r="Z205">
            <v>7.101</v>
          </cell>
        </row>
        <row r="205">
          <cell r="AB205">
            <v>8.708</v>
          </cell>
        </row>
        <row r="205">
          <cell r="AD205">
            <v>7.207</v>
          </cell>
        </row>
        <row r="205">
          <cell r="AF205">
            <v>12</v>
          </cell>
        </row>
        <row r="205">
          <cell r="AH205">
            <v>12.4</v>
          </cell>
        </row>
        <row r="205">
          <cell r="AJ205">
            <v>12</v>
          </cell>
        </row>
        <row r="205">
          <cell r="AL205">
            <v>12.4</v>
          </cell>
        </row>
        <row r="206">
          <cell r="I206" t="str">
            <v>11.62.1.</v>
          </cell>
          <cell r="J206" t="str">
            <v>Путевой подогреватель ЦДНГ ПКИОС 57 (№1-2015)</v>
          </cell>
        </row>
        <row r="206">
          <cell r="O206" t="str">
            <v>тыс.м3</v>
          </cell>
          <cell r="P206">
            <v>19.269</v>
          </cell>
        </row>
        <row r="206">
          <cell r="R206">
            <v>107.43</v>
          </cell>
        </row>
        <row r="206">
          <cell r="T206">
            <v>159.273</v>
          </cell>
        </row>
        <row r="206">
          <cell r="V206">
            <v>156.103</v>
          </cell>
        </row>
        <row r="206">
          <cell r="X206">
            <v>80.327</v>
          </cell>
        </row>
        <row r="206">
          <cell r="Z206">
            <v>96.82</v>
          </cell>
        </row>
        <row r="206">
          <cell r="AB206">
            <v>123.124</v>
          </cell>
        </row>
        <row r="206">
          <cell r="AD206">
            <v>82.066</v>
          </cell>
        </row>
        <row r="206">
          <cell r="AF206">
            <v>105</v>
          </cell>
        </row>
        <row r="206">
          <cell r="AH206">
            <v>108.5</v>
          </cell>
        </row>
        <row r="206">
          <cell r="AJ206">
            <v>105</v>
          </cell>
        </row>
        <row r="206">
          <cell r="AL206">
            <v>108.5</v>
          </cell>
        </row>
        <row r="207">
          <cell r="I207" t="str">
            <v>11.62.2.</v>
          </cell>
          <cell r="J207" t="str">
            <v>Путевой подогреватель ЦДНГ БУОС (63 №718)</v>
          </cell>
        </row>
        <row r="207">
          <cell r="O207" t="str">
            <v>тыс.м3</v>
          </cell>
          <cell r="P207">
            <v>0</v>
          </cell>
        </row>
        <row r="207">
          <cell r="R207">
            <v>95.156</v>
          </cell>
        </row>
        <row r="207">
          <cell r="T207">
            <v>25.256</v>
          </cell>
        </row>
        <row r="207">
          <cell r="V207">
            <v>17.211</v>
          </cell>
        </row>
        <row r="207">
          <cell r="X207">
            <v>85.046</v>
          </cell>
        </row>
        <row r="207">
          <cell r="Z207">
            <v>116.473</v>
          </cell>
        </row>
        <row r="207">
          <cell r="AB207">
            <v>102.74</v>
          </cell>
        </row>
        <row r="207">
          <cell r="AD207">
            <v>110.775</v>
          </cell>
        </row>
        <row r="207">
          <cell r="AF207">
            <v>90</v>
          </cell>
        </row>
        <row r="207">
          <cell r="AH207">
            <v>93</v>
          </cell>
        </row>
        <row r="207">
          <cell r="AJ207">
            <v>90</v>
          </cell>
        </row>
        <row r="207">
          <cell r="AL207">
            <v>93</v>
          </cell>
        </row>
        <row r="208">
          <cell r="I208" t="str">
            <v>11.59.</v>
          </cell>
          <cell r="J208" t="str">
            <v>ГФУ БУОС 50 (выпаривание пластовой воды)</v>
          </cell>
        </row>
        <row r="208">
          <cell r="O208" t="str">
            <v>тыс.м3</v>
          </cell>
          <cell r="P208">
            <v>2511</v>
          </cell>
        </row>
        <row r="208">
          <cell r="R208">
            <v>156.288</v>
          </cell>
        </row>
        <row r="208">
          <cell r="T208">
            <v>0</v>
          </cell>
        </row>
        <row r="208">
          <cell r="V208">
            <v>0</v>
          </cell>
        </row>
        <row r="208">
          <cell r="X208">
            <v>0</v>
          </cell>
        </row>
        <row r="208">
          <cell r="Z208">
            <v>0</v>
          </cell>
        </row>
        <row r="208">
          <cell r="AB208">
            <v>0</v>
          </cell>
        </row>
        <row r="208">
          <cell r="AD208">
            <v>0</v>
          </cell>
        </row>
        <row r="209">
          <cell r="I209" t="str">
            <v>11.59.1.</v>
          </cell>
          <cell r="J209" t="str">
            <v>ГФУ ПКИОС 57 (выпаривание пластовой воды)</v>
          </cell>
        </row>
        <row r="209">
          <cell r="O209" t="str">
            <v>тыс.м3</v>
          </cell>
          <cell r="P209">
            <v>1209</v>
          </cell>
        </row>
        <row r="209">
          <cell r="R209">
            <v>522</v>
          </cell>
        </row>
        <row r="209">
          <cell r="T209">
            <v>0</v>
          </cell>
        </row>
        <row r="209">
          <cell r="V209">
            <v>0</v>
          </cell>
        </row>
        <row r="209">
          <cell r="X209">
            <v>0</v>
          </cell>
        </row>
        <row r="209">
          <cell r="Z209">
            <v>0</v>
          </cell>
        </row>
        <row r="209">
          <cell r="AB209">
            <v>0</v>
          </cell>
        </row>
        <row r="209">
          <cell r="AD209">
            <v>0</v>
          </cell>
        </row>
        <row r="210">
          <cell r="I210" t="str">
            <v>11.59.2.</v>
          </cell>
          <cell r="J210" t="str">
            <v>Путевой подогреватель ЦДНГ ПКИОС КП-81 ВтЛУ
зав.№456-02</v>
          </cell>
        </row>
        <row r="210">
          <cell r="O210" t="str">
            <v>тыс.м3</v>
          </cell>
        </row>
        <row r="210">
          <cell r="AD210">
            <v>0</v>
          </cell>
        </row>
        <row r="210">
          <cell r="AH210">
            <v>0</v>
          </cell>
        </row>
        <row r="210">
          <cell r="AJ210">
            <v>0</v>
          </cell>
        </row>
        <row r="210">
          <cell r="AL210">
            <v>0</v>
          </cell>
        </row>
        <row r="211">
          <cell r="I211" t="str">
            <v>11.59.3.</v>
          </cell>
          <cell r="J211" t="str">
            <v>Путевой подогреватель ЦДНГ БУОС КП-81 ВтЛУ
зав.№</v>
          </cell>
        </row>
        <row r="211">
          <cell r="O211" t="str">
            <v>тыс.м3</v>
          </cell>
        </row>
        <row r="211">
          <cell r="AD211">
            <v>0</v>
          </cell>
        </row>
        <row r="211">
          <cell r="AH211">
            <v>210</v>
          </cell>
        </row>
        <row r="211">
          <cell r="AJ211">
            <v>217</v>
          </cell>
        </row>
        <row r="211">
          <cell r="AL211">
            <v>210</v>
          </cell>
        </row>
        <row r="212">
          <cell r="I212" t="str">
            <v>11.59.4.</v>
          </cell>
          <cell r="J212" t="str">
            <v>Путевой подогреватель ЦДНГ БУОС КП-69 ВтЛУ
зав.№1397</v>
          </cell>
        </row>
        <row r="212">
          <cell r="O212" t="str">
            <v>тыс.м3</v>
          </cell>
        </row>
        <row r="212">
          <cell r="AB212">
            <v>121.892</v>
          </cell>
        </row>
        <row r="212">
          <cell r="AD212">
            <v>209.192</v>
          </cell>
        </row>
        <row r="212">
          <cell r="AH212">
            <v>210</v>
          </cell>
        </row>
        <row r="212">
          <cell r="AJ212">
            <v>217</v>
          </cell>
        </row>
        <row r="212">
          <cell r="AL212">
            <v>210</v>
          </cell>
        </row>
        <row r="213">
          <cell r="I213" t="str">
            <v>11.59.5.</v>
          </cell>
          <cell r="J213" t="str">
            <v>Пилотная горелка ЦДНГ БУОС КП-69 ВтЛУ</v>
          </cell>
        </row>
        <row r="213">
          <cell r="O213" t="str">
            <v>тыс.м3</v>
          </cell>
        </row>
        <row r="213">
          <cell r="AB213">
            <v>4.801</v>
          </cell>
        </row>
        <row r="214">
          <cell r="I214" t="str">
            <v>11.60.</v>
          </cell>
          <cell r="J214" t="str">
            <v>Путевой подогреватель МБСНУ</v>
          </cell>
        </row>
        <row r="214">
          <cell r="O214" t="str">
            <v>тыс.м3</v>
          </cell>
        </row>
        <row r="214">
          <cell r="AD214">
            <v>0</v>
          </cell>
        </row>
        <row r="215">
          <cell r="I215" t="str">
            <v>11.51.</v>
          </cell>
          <cell r="J215" t="str">
            <v>Собственные нужды Маччобинского НГКМ итого</v>
          </cell>
        </row>
        <row r="215">
          <cell r="O215" t="str">
            <v>тыс.м3</v>
          </cell>
          <cell r="P215">
            <v>219.157</v>
          </cell>
        </row>
        <row r="215">
          <cell r="R215">
            <v>7027.095</v>
          </cell>
        </row>
        <row r="215">
          <cell r="T215">
            <v>6658.192</v>
          </cell>
        </row>
        <row r="215">
          <cell r="V215">
            <v>199.003</v>
          </cell>
        </row>
        <row r="215">
          <cell r="X215">
            <v>136.268</v>
          </cell>
        </row>
        <row r="215">
          <cell r="Z215">
            <v>134.318</v>
          </cell>
        </row>
        <row r="215">
          <cell r="AB215">
            <v>212.149</v>
          </cell>
        </row>
        <row r="215">
          <cell r="AD215">
            <v>488.896</v>
          </cell>
        </row>
        <row r="215">
          <cell r="AF215">
            <v>178</v>
          </cell>
        </row>
        <row r="215">
          <cell r="AH215">
            <v>819</v>
          </cell>
        </row>
        <row r="215">
          <cell r="AJ215">
            <v>855</v>
          </cell>
        </row>
        <row r="215">
          <cell r="AL215">
            <v>879</v>
          </cell>
        </row>
        <row r="216">
          <cell r="I216" t="str">
            <v>11.52.</v>
          </cell>
          <cell r="J216" t="str">
            <v>Собственные нужды МачНГКМ суточно</v>
          </cell>
        </row>
        <row r="216">
          <cell r="O216" t="str">
            <v>тыс.м3</v>
          </cell>
          <cell r="P216">
            <v>7.06958064516129</v>
          </cell>
        </row>
        <row r="216">
          <cell r="R216">
            <v>5.45310344827586</v>
          </cell>
        </row>
        <row r="216">
          <cell r="T216">
            <v>5.42083870967742</v>
          </cell>
        </row>
        <row r="216">
          <cell r="V216">
            <v>3.83693333333333</v>
          </cell>
        </row>
        <row r="216">
          <cell r="X216">
            <v>2.6259</v>
          </cell>
        </row>
        <row r="216">
          <cell r="Z216">
            <v>2.88458064516129</v>
          </cell>
        </row>
        <row r="216">
          <cell r="AB216">
            <v>2.29054838709677</v>
          </cell>
        </row>
        <row r="216">
          <cell r="AD216">
            <v>0.428064516129032</v>
          </cell>
        </row>
        <row r="216">
          <cell r="AF216">
            <v>4</v>
          </cell>
        </row>
        <row r="216">
          <cell r="AH216">
            <v>8</v>
          </cell>
        </row>
        <row r="216">
          <cell r="AJ216">
            <v>8</v>
          </cell>
        </row>
        <row r="216">
          <cell r="AL216">
            <v>8</v>
          </cell>
        </row>
        <row r="217">
          <cell r="I217" t="str">
            <v>11.53.</v>
          </cell>
          <cell r="J217" t="str">
            <v>Путевой подогреватель ЦДНГ №1 БУОС скв.20412 МаччНГКМ
зав.№337-01</v>
          </cell>
        </row>
        <row r="217">
          <cell r="L217" t="str">
            <v>Мирнинский УН (МНГКМ)</v>
          </cell>
          <cell r="M217" t="str">
            <v>Путевой подогреватель ЦДНГ</v>
          </cell>
          <cell r="N217" t="str">
            <v>ПНГ</v>
          </cell>
          <cell r="O217" t="str">
            <v>тыс.м3</v>
          </cell>
          <cell r="P217">
            <v>219.157</v>
          </cell>
        </row>
        <row r="217">
          <cell r="R217">
            <v>158.14</v>
          </cell>
        </row>
        <row r="217">
          <cell r="T217">
            <v>168.046</v>
          </cell>
        </row>
        <row r="217">
          <cell r="V217">
            <v>115.108</v>
          </cell>
        </row>
        <row r="217">
          <cell r="X217">
            <v>78.777</v>
          </cell>
        </row>
        <row r="217">
          <cell r="Z217">
            <v>89.422</v>
          </cell>
        </row>
        <row r="217">
          <cell r="AB217">
            <v>71.007</v>
          </cell>
        </row>
        <row r="217">
          <cell r="AD217">
            <v>13.27</v>
          </cell>
        </row>
        <row r="217">
          <cell r="AF217">
            <v>120</v>
          </cell>
        </row>
        <row r="217">
          <cell r="AH217">
            <v>248</v>
          </cell>
        </row>
        <row r="217">
          <cell r="AJ217">
            <v>240</v>
          </cell>
        </row>
        <row r="217">
          <cell r="AL217">
            <v>248</v>
          </cell>
        </row>
        <row r="218">
          <cell r="I218" t="str">
            <v>11.53.1.</v>
          </cell>
          <cell r="J218" t="str">
            <v>Путевой подогреватель ЦДНГ №2 БУОС МаччНГКМ
зав.№1396</v>
          </cell>
        </row>
        <row r="218">
          <cell r="O218" t="str">
            <v>тыс.м3</v>
          </cell>
        </row>
        <row r="218">
          <cell r="V218">
            <v>0</v>
          </cell>
        </row>
        <row r="218">
          <cell r="X218">
            <v>0</v>
          </cell>
        </row>
        <row r="218">
          <cell r="Z218">
            <v>0</v>
          </cell>
        </row>
        <row r="218">
          <cell r="AB218">
            <v>41.508</v>
          </cell>
        </row>
        <row r="218">
          <cell r="AD218">
            <v>148.505</v>
          </cell>
        </row>
        <row r="218">
          <cell r="AH218">
            <v>248</v>
          </cell>
        </row>
        <row r="218">
          <cell r="AJ218">
            <v>240</v>
          </cell>
        </row>
        <row r="218">
          <cell r="AL218">
            <v>248</v>
          </cell>
        </row>
        <row r="219">
          <cell r="I219" t="str">
            <v>11.53.7.</v>
          </cell>
          <cell r="J219" t="str">
            <v>Пилотная горелка ЦДНГ №2 БУОС МаччНГКМ</v>
          </cell>
        </row>
        <row r="219">
          <cell r="O219" t="str">
            <v>тыс.м3</v>
          </cell>
        </row>
        <row r="219">
          <cell r="AB219">
            <v>0.857</v>
          </cell>
        </row>
        <row r="219">
          <cell r="AD219">
            <v>2.872</v>
          </cell>
        </row>
        <row r="220">
          <cell r="I220" t="str">
            <v>11.53.2.</v>
          </cell>
          <cell r="J220" t="str">
            <v>Путевой подогреватель ЦДНГ №1 ПКИОС МаччНГКМ
зав.№715-01</v>
          </cell>
        </row>
        <row r="220">
          <cell r="O220" t="str">
            <v>тыс.м3</v>
          </cell>
        </row>
        <row r="220">
          <cell r="R220">
            <v>17.337</v>
          </cell>
        </row>
        <row r="220">
          <cell r="T220">
            <v>13.908</v>
          </cell>
        </row>
        <row r="220">
          <cell r="V220">
            <v>24.487</v>
          </cell>
        </row>
        <row r="220">
          <cell r="X220">
            <v>20.016</v>
          </cell>
        </row>
        <row r="220">
          <cell r="Z220">
            <v>0</v>
          </cell>
        </row>
        <row r="220">
          <cell r="AB220">
            <v>0</v>
          </cell>
        </row>
        <row r="220">
          <cell r="AD220">
            <v>0</v>
          </cell>
        </row>
        <row r="220">
          <cell r="AF220">
            <v>20</v>
          </cell>
        </row>
        <row r="220">
          <cell r="AH220">
            <v>15</v>
          </cell>
        </row>
        <row r="220">
          <cell r="AJ220">
            <v>15</v>
          </cell>
        </row>
        <row r="220">
          <cell r="AL220">
            <v>15</v>
          </cell>
        </row>
        <row r="221">
          <cell r="I221" t="str">
            <v>11.53.3.</v>
          </cell>
          <cell r="J221" t="str">
            <v>Путевой подогреватель ЦДНГ №2 ПКИОС МаччНГКМ
зав.№715-02</v>
          </cell>
        </row>
        <row r="221">
          <cell r="O221" t="str">
            <v>тыс.м3</v>
          </cell>
        </row>
        <row r="221">
          <cell r="R221">
            <v>7.618</v>
          </cell>
        </row>
        <row r="221">
          <cell r="T221">
            <v>59.238</v>
          </cell>
        </row>
        <row r="221">
          <cell r="V221">
            <v>59.408</v>
          </cell>
        </row>
        <row r="221">
          <cell r="X221">
            <v>37.475</v>
          </cell>
        </row>
        <row r="221">
          <cell r="Z221">
            <v>44.896</v>
          </cell>
        </row>
        <row r="221">
          <cell r="AB221">
            <v>8.216</v>
          </cell>
        </row>
        <row r="221">
          <cell r="AD221">
            <v>0</v>
          </cell>
        </row>
        <row r="221">
          <cell r="AF221">
            <v>38</v>
          </cell>
        </row>
        <row r="221">
          <cell r="AJ221">
            <v>60</v>
          </cell>
        </row>
        <row r="221">
          <cell r="AL221">
            <v>60</v>
          </cell>
        </row>
        <row r="222">
          <cell r="I222" t="str">
            <v>11.53.4.</v>
          </cell>
          <cell r="J222" t="str">
            <v>Путевой подогреватель МБСНУ</v>
          </cell>
        </row>
        <row r="222">
          <cell r="O222" t="str">
            <v>тыс.м3</v>
          </cell>
        </row>
        <row r="222">
          <cell r="Z222">
            <v>0</v>
          </cell>
        </row>
        <row r="222">
          <cell r="AB222">
            <v>90.561</v>
          </cell>
        </row>
        <row r="222">
          <cell r="AD222">
            <v>324.249</v>
          </cell>
        </row>
        <row r="222">
          <cell r="AH222">
            <v>248</v>
          </cell>
        </row>
        <row r="222">
          <cell r="AJ222">
            <v>240</v>
          </cell>
        </row>
        <row r="222">
          <cell r="AL222">
            <v>248</v>
          </cell>
        </row>
        <row r="223">
          <cell r="I223" t="str">
            <v>11.53.5.</v>
          </cell>
          <cell r="J223" t="str">
            <v>Путевой подогреватель ЦДНГ №3 ПКИОС МаччНГКМ_</v>
          </cell>
        </row>
        <row r="223">
          <cell r="Z223">
            <v>0</v>
          </cell>
        </row>
        <row r="223">
          <cell r="AB223">
            <v>0</v>
          </cell>
        </row>
        <row r="223">
          <cell r="AD223">
            <v>0</v>
          </cell>
        </row>
        <row r="223">
          <cell r="AH223">
            <v>60</v>
          </cell>
        </row>
        <row r="223">
          <cell r="AJ223">
            <v>60</v>
          </cell>
        </row>
        <row r="223">
          <cell r="AL223">
            <v>60</v>
          </cell>
        </row>
        <row r="224">
          <cell r="I224" t="str">
            <v>11.53.6.</v>
          </cell>
          <cell r="J224" t="str">
            <v>УПН Мирнинский (печи) ПКИОС 1-2</v>
          </cell>
        </row>
        <row r="224">
          <cell r="O224" t="str">
            <v>тыс.м3</v>
          </cell>
        </row>
        <row r="224">
          <cell r="AD224">
            <v>32.127</v>
          </cell>
        </row>
        <row r="225">
          <cell r="I225" t="str">
            <v>11.54.</v>
          </cell>
          <cell r="J225" t="str">
            <v>ГФУ ЦДНГ №1 БУОС скв.20412 МаччНГКМ (выпаривание пластовой воды)
зав.№337-01(выпаривание пластовой воды)</v>
          </cell>
        </row>
        <row r="225">
          <cell r="L225" t="str">
            <v>Мирнинский УН (МНГКМ)</v>
          </cell>
          <cell r="M225" t="str">
            <v>БУОС</v>
          </cell>
          <cell r="N225" t="str">
            <v>ПНГ</v>
          </cell>
          <cell r="O225" t="str">
            <v>тыс.м3</v>
          </cell>
        </row>
        <row r="225">
          <cell r="R225">
            <v>6844</v>
          </cell>
        </row>
        <row r="225">
          <cell r="T225">
            <v>6417</v>
          </cell>
        </row>
        <row r="225">
          <cell r="V225">
            <v>0</v>
          </cell>
        </row>
        <row r="225">
          <cell r="X225">
            <v>0</v>
          </cell>
        </row>
        <row r="225">
          <cell r="Z225">
            <v>0</v>
          </cell>
        </row>
        <row r="225">
          <cell r="AB225">
            <v>0</v>
          </cell>
        </row>
        <row r="225">
          <cell r="AD225">
            <v>0</v>
          </cell>
        </row>
        <row r="226">
          <cell r="I226" t="str">
            <v>11.55.</v>
          </cell>
          <cell r="J226" t="str">
            <v>Собственные нужды Пайгинского НГКМ</v>
          </cell>
        </row>
        <row r="226">
          <cell r="O226" t="str">
            <v>тыс.м3</v>
          </cell>
          <cell r="P226">
            <v>0</v>
          </cell>
        </row>
        <row r="226">
          <cell r="R226">
            <v>0</v>
          </cell>
        </row>
        <row r="226">
          <cell r="T226">
            <v>0</v>
          </cell>
        </row>
        <row r="226">
          <cell r="V226">
            <v>0</v>
          </cell>
        </row>
        <row r="226">
          <cell r="X226">
            <v>0</v>
          </cell>
        </row>
        <row r="226">
          <cell r="Z226">
            <v>0</v>
          </cell>
        </row>
        <row r="226">
          <cell r="AB226">
            <v>0</v>
          </cell>
        </row>
        <row r="226">
          <cell r="AD226">
            <v>0</v>
          </cell>
        </row>
        <row r="226">
          <cell r="AF226">
            <v>0</v>
          </cell>
        </row>
        <row r="226">
          <cell r="AH226">
            <v>0</v>
          </cell>
        </row>
        <row r="226">
          <cell r="AJ226">
            <v>0</v>
          </cell>
        </row>
        <row r="226">
          <cell r="AL226">
            <v>0</v>
          </cell>
        </row>
        <row r="227">
          <cell r="I227" t="str">
            <v>11.56.</v>
          </cell>
          <cell r="J227" t="str">
            <v>Собственные нужды ПНГКМ суточно</v>
          </cell>
        </row>
        <row r="227">
          <cell r="O227" t="str">
            <v>тыс.м3</v>
          </cell>
          <cell r="P227">
            <v>0</v>
          </cell>
        </row>
        <row r="227">
          <cell r="R227">
            <v>0</v>
          </cell>
        </row>
        <row r="227">
          <cell r="T227">
            <v>0</v>
          </cell>
        </row>
        <row r="227">
          <cell r="V227">
            <v>0</v>
          </cell>
        </row>
        <row r="227">
          <cell r="X227">
            <v>0</v>
          </cell>
        </row>
        <row r="227">
          <cell r="Z227">
            <v>0</v>
          </cell>
        </row>
        <row r="227">
          <cell r="AB227">
            <v>0</v>
          </cell>
        </row>
        <row r="227">
          <cell r="AD227">
            <v>0</v>
          </cell>
        </row>
        <row r="227">
          <cell r="AF227">
            <v>0</v>
          </cell>
        </row>
        <row r="227">
          <cell r="AH227">
            <v>0</v>
          </cell>
        </row>
        <row r="227">
          <cell r="AJ227">
            <v>0</v>
          </cell>
        </row>
        <row r="227">
          <cell r="AL227">
            <v>0</v>
          </cell>
        </row>
        <row r="228">
          <cell r="I228" t="str">
            <v>11.57.</v>
          </cell>
          <cell r="J228" t="str">
            <v>Путевой подогреватель ЦДНГ</v>
          </cell>
        </row>
        <row r="228">
          <cell r="L228" t="str">
            <v>Пайгинский УН</v>
          </cell>
          <cell r="M228" t="str">
            <v>Путевой подогреватель ЦДНГ</v>
          </cell>
          <cell r="N228" t="str">
            <v>ПНГ</v>
          </cell>
          <cell r="O228" t="str">
            <v>тыс.м3</v>
          </cell>
          <cell r="P228">
            <v>0</v>
          </cell>
        </row>
        <row r="228">
          <cell r="R228">
            <v>0</v>
          </cell>
        </row>
        <row r="228">
          <cell r="T228">
            <v>0</v>
          </cell>
        </row>
        <row r="228">
          <cell r="V228">
            <v>0</v>
          </cell>
        </row>
        <row r="228">
          <cell r="X228">
            <v>0</v>
          </cell>
        </row>
        <row r="228">
          <cell r="Z228">
            <v>0</v>
          </cell>
        </row>
        <row r="228">
          <cell r="AB228">
            <v>0</v>
          </cell>
        </row>
        <row r="228">
          <cell r="AD228">
            <v>0</v>
          </cell>
        </row>
        <row r="228">
          <cell r="AF228">
            <v>0</v>
          </cell>
        </row>
        <row r="228">
          <cell r="AH228">
            <v>0</v>
          </cell>
        </row>
        <row r="228">
          <cell r="AJ228">
            <v>0</v>
          </cell>
        </row>
        <row r="228">
          <cell r="AL228">
            <v>0</v>
          </cell>
        </row>
        <row r="229">
          <cell r="I229">
            <v>12</v>
          </cell>
          <cell r="J229" t="str">
            <v>Сжигание ПНГ</v>
          </cell>
          <cell r="K229">
            <v>1</v>
          </cell>
        </row>
        <row r="229">
          <cell r="O229" t="str">
            <v>тыс.м3</v>
          </cell>
          <cell r="P229">
            <v>326237.895</v>
          </cell>
        </row>
        <row r="229">
          <cell r="R229">
            <v>322826.433</v>
          </cell>
        </row>
        <row r="229">
          <cell r="T229">
            <v>325446.185</v>
          </cell>
        </row>
        <row r="229">
          <cell r="V229">
            <v>340093.109</v>
          </cell>
        </row>
        <row r="229">
          <cell r="X229">
            <v>368359.244</v>
          </cell>
        </row>
        <row r="229">
          <cell r="Z229">
            <v>364266.105</v>
          </cell>
        </row>
        <row r="229">
          <cell r="AB229">
            <v>320352.100012371</v>
          </cell>
        </row>
        <row r="229">
          <cell r="AD229">
            <v>303274.07021</v>
          </cell>
        </row>
        <row r="229">
          <cell r="AF229">
            <v>234282.123520619</v>
          </cell>
        </row>
        <row r="229">
          <cell r="AH229">
            <v>242515.237</v>
          </cell>
        </row>
        <row r="229">
          <cell r="AJ229">
            <v>221326.898</v>
          </cell>
        </row>
        <row r="229">
          <cell r="AL229">
            <v>200106.325</v>
          </cell>
        </row>
        <row r="230">
          <cell r="I230" t="str">
            <v>12.1.</v>
          </cell>
          <cell r="J230" t="str">
            <v>ЦДНГ – Ярактинское НГКМ</v>
          </cell>
        </row>
        <row r="230">
          <cell r="L230" t="str">
            <v>ЯНГКМ</v>
          </cell>
          <cell r="M230" t="str">
            <v>ЦДНГ – Ярактинское НГКМ</v>
          </cell>
          <cell r="N230" t="str">
            <v>ПНГ</v>
          </cell>
          <cell r="O230" t="str">
            <v>тыс.м3</v>
          </cell>
          <cell r="P230">
            <v>33525.527</v>
          </cell>
          <cell r="Q230">
            <v>33525.527</v>
          </cell>
          <cell r="R230">
            <v>12570.73</v>
          </cell>
          <cell r="S230">
            <v>12570.73</v>
          </cell>
          <cell r="T230">
            <v>25389.943</v>
          </cell>
          <cell r="U230">
            <v>25389.943</v>
          </cell>
          <cell r="V230">
            <v>22307.997</v>
          </cell>
          <cell r="W230">
            <v>22307.997</v>
          </cell>
          <cell r="X230">
            <v>40011.341</v>
          </cell>
          <cell r="Y230">
            <v>40011.341</v>
          </cell>
          <cell r="Z230">
            <v>33423.266</v>
          </cell>
          <cell r="AA230">
            <v>33423.266</v>
          </cell>
          <cell r="AB230">
            <v>45413.106</v>
          </cell>
          <cell r="AC230">
            <v>45413.106</v>
          </cell>
          <cell r="AD230">
            <v>12059.175</v>
          </cell>
          <cell r="AE230">
            <v>12059.175</v>
          </cell>
          <cell r="AF230">
            <v>8138.545</v>
          </cell>
        </row>
        <row r="230">
          <cell r="AH230">
            <v>24813.481</v>
          </cell>
          <cell r="AI230">
            <v>24813.481</v>
          </cell>
          <cell r="AJ230">
            <v>29489.791</v>
          </cell>
          <cell r="AK230">
            <v>29489.791</v>
          </cell>
          <cell r="AL230">
            <v>3241.12999999999</v>
          </cell>
          <cell r="AM230">
            <v>3241.12999999999</v>
          </cell>
        </row>
        <row r="231">
          <cell r="I231" t="str">
            <v>12.2.</v>
          </cell>
          <cell r="J231" t="str">
            <v>ЦДНГ – Марковское НГКМ</v>
          </cell>
        </row>
        <row r="231">
          <cell r="L231" t="str">
            <v>МНГКМ</v>
          </cell>
          <cell r="M231" t="str">
            <v>ЦДНГ – Марковское НГКМ</v>
          </cell>
          <cell r="N231" t="str">
            <v>ПНГ</v>
          </cell>
          <cell r="O231" t="str">
            <v>тыс.м3</v>
          </cell>
          <cell r="P231">
            <v>7212.689</v>
          </cell>
        </row>
        <row r="231">
          <cell r="R231">
            <v>4346.935</v>
          </cell>
        </row>
        <row r="231">
          <cell r="T231">
            <v>1690.929</v>
          </cell>
        </row>
        <row r="231">
          <cell r="V231">
            <v>1954.428</v>
          </cell>
          <cell r="W231">
            <v>1954.428</v>
          </cell>
          <cell r="X231">
            <v>2425.493</v>
          </cell>
          <cell r="Y231">
            <v>2425.493</v>
          </cell>
          <cell r="Z231">
            <v>2111.918</v>
          </cell>
          <cell r="AA231">
            <v>2111.918</v>
          </cell>
          <cell r="AB231">
            <v>2079.446</v>
          </cell>
          <cell r="AC231">
            <v>2079.446</v>
          </cell>
          <cell r="AD231">
            <v>2079.085</v>
          </cell>
          <cell r="AE231">
            <v>2079.085</v>
          </cell>
          <cell r="AF231">
            <v>1904.863</v>
          </cell>
        </row>
        <row r="231">
          <cell r="AH231">
            <v>4978.653</v>
          </cell>
        </row>
        <row r="231">
          <cell r="AJ231">
            <v>5470.236</v>
          </cell>
        </row>
        <row r="231">
          <cell r="AL231">
            <v>5381.074</v>
          </cell>
        </row>
        <row r="232">
          <cell r="I232" t="str">
            <v>12.3.</v>
          </cell>
          <cell r="J232" t="str">
            <v>ЦДНГ – Даниловское НГКМ</v>
          </cell>
        </row>
        <row r="232">
          <cell r="L232" t="str">
            <v>ДНГКМ</v>
          </cell>
          <cell r="M232" t="str">
            <v>ЦДНГ – Даниловское НГКМ</v>
          </cell>
          <cell r="N232" t="str">
            <v>ПНГ</v>
          </cell>
          <cell r="O232" t="str">
            <v>тыс.м3</v>
          </cell>
          <cell r="P232">
            <v>1623.371</v>
          </cell>
        </row>
        <row r="232">
          <cell r="R232">
            <v>1149.635</v>
          </cell>
        </row>
        <row r="232">
          <cell r="T232">
            <v>2855.517</v>
          </cell>
        </row>
        <row r="232">
          <cell r="V232">
            <v>2038.34</v>
          </cell>
          <cell r="W232">
            <v>2038.34</v>
          </cell>
          <cell r="X232">
            <v>1273.116</v>
          </cell>
          <cell r="Y232">
            <v>1273.116</v>
          </cell>
          <cell r="Z232">
            <v>1107.562</v>
          </cell>
          <cell r="AA232">
            <v>1107.562</v>
          </cell>
          <cell r="AB232">
            <v>492.062</v>
          </cell>
          <cell r="AC232">
            <v>492.062</v>
          </cell>
          <cell r="AD232">
            <v>1324.799</v>
          </cell>
          <cell r="AE232">
            <v>1324.799</v>
          </cell>
          <cell r="AF232">
            <v>256.447000000001</v>
          </cell>
        </row>
        <row r="232">
          <cell r="AH232">
            <v>71.913</v>
          </cell>
        </row>
        <row r="232">
          <cell r="AJ232">
            <v>433.842</v>
          </cell>
        </row>
        <row r="232">
          <cell r="AL232">
            <v>126.997</v>
          </cell>
        </row>
        <row r="233">
          <cell r="I233" t="str">
            <v>12.4.</v>
          </cell>
          <cell r="J233" t="str">
            <v>ЦДНГ – Западно-Аянское НГКМ Аянский ЛУ</v>
          </cell>
        </row>
        <row r="233">
          <cell r="L233" t="str">
            <v>Аянский УН (ЗАНГКМ)</v>
          </cell>
          <cell r="M233" t="str">
            <v>ЦДНГ – Западно-Аянское НГКМ Аянский УН</v>
          </cell>
          <cell r="N233" t="str">
            <v>ПНГ</v>
          </cell>
          <cell r="O233" t="str">
            <v>тыс.м3</v>
          </cell>
          <cell r="P233">
            <v>95850.63</v>
          </cell>
          <cell r="Q233">
            <v>95850.63</v>
          </cell>
          <cell r="R233">
            <v>107202.636</v>
          </cell>
          <cell r="S233">
            <v>107202.636</v>
          </cell>
          <cell r="T233">
            <v>114547.856</v>
          </cell>
          <cell r="U233">
            <v>114547.856</v>
          </cell>
          <cell r="V233">
            <v>124693.21</v>
          </cell>
          <cell r="W233">
            <v>124693.21</v>
          </cell>
          <cell r="X233">
            <v>135356.494</v>
          </cell>
          <cell r="Y233">
            <v>135356.494</v>
          </cell>
          <cell r="Z233">
            <v>115543.754</v>
          </cell>
          <cell r="AA233">
            <v>115543.7542</v>
          </cell>
          <cell r="AB233">
            <v>80375.822</v>
          </cell>
          <cell r="AC233">
            <v>80375.822</v>
          </cell>
          <cell r="AD233">
            <v>77280.03085</v>
          </cell>
          <cell r="AE233">
            <v>77280.03085</v>
          </cell>
          <cell r="AF233">
            <v>111882.341</v>
          </cell>
        </row>
        <row r="233">
          <cell r="AH233">
            <v>32320.76</v>
          </cell>
          <cell r="AI233">
            <v>32320.76</v>
          </cell>
          <cell r="AJ233">
            <v>28313.932</v>
          </cell>
          <cell r="AK233">
            <v>28313.931</v>
          </cell>
          <cell r="AL233">
            <v>37254.826</v>
          </cell>
          <cell r="AM233">
            <v>37254.825</v>
          </cell>
        </row>
        <row r="234">
          <cell r="I234" t="str">
            <v>12.5.</v>
          </cell>
          <cell r="J234" t="str">
            <v>ЦДНГ – Западно-Аянское НГКМ Аянское месторождение</v>
          </cell>
        </row>
        <row r="234">
          <cell r="L234" t="str">
            <v>Аянское месторождение (ЗАЯНГКМ)</v>
          </cell>
          <cell r="M234" t="str">
            <v>ЦДНГ – Западно-Аянское НГКМ Аянское месторождение</v>
          </cell>
          <cell r="N234" t="str">
            <v>ПНГ</v>
          </cell>
          <cell r="O234" t="str">
            <v>тыс.м3</v>
          </cell>
          <cell r="P234">
            <v>1329.956</v>
          </cell>
          <cell r="Q234">
            <v>1329.956</v>
          </cell>
          <cell r="R234">
            <v>1194.735</v>
          </cell>
          <cell r="S234">
            <v>1194.735</v>
          </cell>
          <cell r="T234">
            <v>1080.851</v>
          </cell>
          <cell r="U234">
            <v>1080.851</v>
          </cell>
          <cell r="V234">
            <v>1248.415</v>
          </cell>
          <cell r="W234">
            <v>1248.415</v>
          </cell>
          <cell r="X234">
            <v>1485.132</v>
          </cell>
          <cell r="Y234">
            <v>1485.132</v>
          </cell>
          <cell r="Z234">
            <v>1563.593</v>
          </cell>
          <cell r="AA234">
            <v>1563.593</v>
          </cell>
          <cell r="AB234">
            <v>937.19</v>
          </cell>
          <cell r="AC234">
            <v>937.19</v>
          </cell>
          <cell r="AD234">
            <v>1201.831</v>
          </cell>
          <cell r="AE234">
            <v>1201.831</v>
          </cell>
          <cell r="AF234">
            <v>1527.438</v>
          </cell>
        </row>
        <row r="234">
          <cell r="AH234">
            <v>1779.67</v>
          </cell>
          <cell r="AI234">
            <v>1779.67</v>
          </cell>
          <cell r="AJ234">
            <v>1709.099</v>
          </cell>
          <cell r="AK234">
            <v>1709.099</v>
          </cell>
          <cell r="AL234">
            <v>1534.008</v>
          </cell>
          <cell r="AM234">
            <v>1534.008</v>
          </cell>
        </row>
        <row r="235">
          <cell r="I235" t="str">
            <v>12.6.</v>
          </cell>
          <cell r="J235" t="str">
            <v>ЦДНГ - Аянский ЛУ (Ярактинское НГКМ)</v>
          </cell>
        </row>
        <row r="235">
          <cell r="L235" t="str">
            <v>Аянский УН (ЯНГКМ)</v>
          </cell>
          <cell r="M235" t="str">
            <v>ЦДНГ - Аянский УН (Ярактинское НГКМ)</v>
          </cell>
          <cell r="N235" t="str">
            <v>ПНГ</v>
          </cell>
          <cell r="O235" t="str">
            <v>тыс.м3</v>
          </cell>
          <cell r="P235">
            <v>48434.602</v>
          </cell>
          <cell r="Q235">
            <v>48434.602</v>
          </cell>
          <cell r="R235">
            <v>40388.892</v>
          </cell>
          <cell r="S235">
            <v>40388.892</v>
          </cell>
          <cell r="T235">
            <v>38291.544</v>
          </cell>
          <cell r="U235">
            <v>38291.544</v>
          </cell>
          <cell r="V235">
            <v>21204.292</v>
          </cell>
          <cell r="W235">
            <v>21204.292</v>
          </cell>
          <cell r="X235">
            <v>20580.283</v>
          </cell>
          <cell r="Y235">
            <v>20580.283</v>
          </cell>
          <cell r="Z235">
            <v>23324.608</v>
          </cell>
          <cell r="AA235">
            <v>23324.608</v>
          </cell>
          <cell r="AB235">
            <v>10832.702</v>
          </cell>
          <cell r="AC235">
            <v>10832.702</v>
          </cell>
          <cell r="AD235">
            <v>7611.85515</v>
          </cell>
          <cell r="AE235">
            <v>7611.855</v>
          </cell>
          <cell r="AF235">
            <v>28625.060473256</v>
          </cell>
        </row>
        <row r="235">
          <cell r="AH235">
            <v>10066.406</v>
          </cell>
          <cell r="AI235">
            <v>10066.407</v>
          </cell>
          <cell r="AJ235">
            <v>9926.735</v>
          </cell>
          <cell r="AK235">
            <v>9926.73499999999</v>
          </cell>
          <cell r="AL235">
            <v>9848.096</v>
          </cell>
          <cell r="AM235">
            <v>9848.09699999999</v>
          </cell>
        </row>
        <row r="236">
          <cell r="I236" t="str">
            <v>12.7.</v>
          </cell>
          <cell r="J236" t="str">
            <v>ЦДНГ – Аянский (Западный) ЛУ</v>
          </cell>
        </row>
        <row r="236">
          <cell r="L236" t="str">
            <v>Аянский (Западный) УН (ЯНГКМ)</v>
          </cell>
          <cell r="M236" t="str">
            <v>ЦДНГ – Аянский (Западный) УН</v>
          </cell>
          <cell r="N236" t="str">
            <v>ПНГ</v>
          </cell>
          <cell r="O236" t="str">
            <v>тыс.м3</v>
          </cell>
          <cell r="P236">
            <v>7623.28000000001</v>
          </cell>
          <cell r="Q236">
            <v>7623.28000000001</v>
          </cell>
          <cell r="R236">
            <v>7041.74100000001</v>
          </cell>
          <cell r="S236">
            <v>7041.74100000001</v>
          </cell>
          <cell r="T236">
            <v>4430.87599999999</v>
          </cell>
          <cell r="U236">
            <v>4430.87599999999</v>
          </cell>
          <cell r="V236">
            <v>6427.855</v>
          </cell>
          <cell r="W236">
            <v>6427.855</v>
          </cell>
          <cell r="X236">
            <v>4194.043</v>
          </cell>
          <cell r="Y236">
            <v>4194.04300000001</v>
          </cell>
          <cell r="Z236">
            <v>13990.233</v>
          </cell>
          <cell r="AA236">
            <v>13990.233</v>
          </cell>
          <cell r="AB236">
            <v>18125.012</v>
          </cell>
          <cell r="AC236">
            <v>18125.012</v>
          </cell>
          <cell r="AD236">
            <v>13705.653</v>
          </cell>
          <cell r="AE236">
            <v>13705.653</v>
          </cell>
          <cell r="AF236">
            <v>-31180.103231664</v>
          </cell>
        </row>
        <row r="236">
          <cell r="AH236">
            <v>17017.631</v>
          </cell>
          <cell r="AI236">
            <v>17017.632</v>
          </cell>
          <cell r="AJ236">
            <v>12442.1</v>
          </cell>
          <cell r="AK236">
            <v>12442.1</v>
          </cell>
          <cell r="AL236">
            <v>3109.434</v>
          </cell>
          <cell r="AM236">
            <v>3109.43399999998</v>
          </cell>
        </row>
        <row r="237">
          <cell r="I237" t="str">
            <v>12.8.</v>
          </cell>
          <cell r="J237" t="str">
            <v>ЦДНГ – Большетирский ЛУ</v>
          </cell>
        </row>
        <row r="237">
          <cell r="L237" t="str">
            <v>Большетирский УН (БНМ)</v>
          </cell>
          <cell r="M237" t="str">
            <v>ЦДНГ – Большетирский УН</v>
          </cell>
          <cell r="N237" t="str">
            <v>ПНГ</v>
          </cell>
          <cell r="O237" t="str">
            <v>тыс.м3</v>
          </cell>
          <cell r="P237">
            <v>0</v>
          </cell>
        </row>
        <row r="237">
          <cell r="R237">
            <v>0</v>
          </cell>
        </row>
        <row r="237">
          <cell r="T237">
            <v>0</v>
          </cell>
        </row>
        <row r="237">
          <cell r="V237">
            <v>0</v>
          </cell>
        </row>
        <row r="237">
          <cell r="X237">
            <v>0</v>
          </cell>
        </row>
        <row r="237">
          <cell r="Z237">
            <v>0</v>
          </cell>
        </row>
        <row r="237">
          <cell r="AB237">
            <v>0</v>
          </cell>
        </row>
        <row r="237">
          <cell r="AD237">
            <v>0</v>
          </cell>
        </row>
        <row r="237">
          <cell r="AH237">
            <v>0</v>
          </cell>
        </row>
        <row r="237">
          <cell r="AJ237">
            <v>0</v>
          </cell>
        </row>
        <row r="237">
          <cell r="AL237">
            <v>0</v>
          </cell>
        </row>
        <row r="238">
          <cell r="I238" t="str">
            <v>12.9.</v>
          </cell>
          <cell r="J238" t="str">
            <v>ЦДНГ – Ичединское НМ УПН ИНМ</v>
          </cell>
        </row>
        <row r="238">
          <cell r="L238" t="str">
            <v>Западно-Ярактинский УН (ИНМ)</v>
          </cell>
          <cell r="M238" t="str">
            <v>ЦДНГ – Западно-Ярактинский УН (Ичединское НМ)</v>
          </cell>
          <cell r="N238" t="str">
            <v>ПНГ</v>
          </cell>
          <cell r="O238" t="str">
            <v>тыс.м3</v>
          </cell>
          <cell r="P238">
            <v>34698.282</v>
          </cell>
          <cell r="Q238">
            <v>34698.282</v>
          </cell>
          <cell r="R238">
            <v>35899.429</v>
          </cell>
          <cell r="S238">
            <v>35899.429</v>
          </cell>
          <cell r="T238">
            <v>21564.992</v>
          </cell>
          <cell r="U238">
            <v>21564.992</v>
          </cell>
          <cell r="V238">
            <v>30454.085</v>
          </cell>
          <cell r="W238">
            <v>30454.085</v>
          </cell>
          <cell r="X238">
            <v>34559.795</v>
          </cell>
          <cell r="Y238">
            <v>34559.795</v>
          </cell>
          <cell r="Z238">
            <v>48120.567</v>
          </cell>
          <cell r="AA238">
            <v>48120.567</v>
          </cell>
          <cell r="AB238">
            <v>13496.5940123706</v>
          </cell>
          <cell r="AC238">
            <v>13496.5940123706</v>
          </cell>
          <cell r="AD238">
            <v>11116.651</v>
          </cell>
          <cell r="AE238">
            <v>11116.651</v>
          </cell>
          <cell r="AF238">
            <v>-14640.9147666667</v>
          </cell>
        </row>
        <row r="238">
          <cell r="AH238">
            <v>-2858.426</v>
          </cell>
          <cell r="AI238">
            <v>-2858.426</v>
          </cell>
          <cell r="AJ238">
            <v>-3471.869</v>
          </cell>
          <cell r="AK238">
            <v>-3471.869</v>
          </cell>
          <cell r="AL238">
            <v>-3587.599</v>
          </cell>
          <cell r="AM238">
            <v>-3587.599</v>
          </cell>
        </row>
        <row r="239">
          <cell r="I239" t="str">
            <v>12.10.</v>
          </cell>
          <cell r="J239" t="str">
            <v>ЦДНГ – Верхненепский ЛУ</v>
          </cell>
        </row>
        <row r="239">
          <cell r="L239" t="str">
            <v>Верхненепский УН</v>
          </cell>
          <cell r="M239" t="str">
            <v>ЦДНГ – Верхненепский УН</v>
          </cell>
          <cell r="N239" t="str">
            <v>ПНГ</v>
          </cell>
          <cell r="O239" t="str">
            <v>тыс.м3</v>
          </cell>
        </row>
        <row r="240">
          <cell r="I240" t="str">
            <v>12.11.</v>
          </cell>
          <cell r="J240" t="str">
            <v>ЦДНГ – Верхненепский (Северный) ЛУ</v>
          </cell>
        </row>
        <row r="240">
          <cell r="L240" t="str">
            <v>Верхненепский (Северный) УН</v>
          </cell>
          <cell r="M240" t="str">
            <v>ЦДНГ – Верхненепский (Северный) УН</v>
          </cell>
          <cell r="N240" t="str">
            <v>ПНГ</v>
          </cell>
          <cell r="O240" t="str">
            <v>тыс.м3</v>
          </cell>
        </row>
        <row r="241">
          <cell r="I241" t="str">
            <v>12.12.</v>
          </cell>
          <cell r="J241" t="str">
            <v>ЦДНГ – Верхнетирский УН (Ичединское НМ)</v>
          </cell>
        </row>
        <row r="241">
          <cell r="L241" t="str">
            <v>Верхнетирский УН (ИНМ)</v>
          </cell>
          <cell r="M241" t="str">
            <v>ЦДНГ – Верхнетирский УН (Ичединское НМ)</v>
          </cell>
          <cell r="N241" t="str">
            <v>ПНГ</v>
          </cell>
          <cell r="O241" t="str">
            <v>тыс.м3</v>
          </cell>
          <cell r="P241">
            <v>22044.327</v>
          </cell>
          <cell r="Q241">
            <v>22044.6435123837</v>
          </cell>
          <cell r="R241">
            <v>22424.718</v>
          </cell>
          <cell r="S241">
            <v>22425.0115026709</v>
          </cell>
          <cell r="T241">
            <v>8476.462</v>
          </cell>
          <cell r="U241">
            <v>8476.79480874083</v>
          </cell>
          <cell r="V241">
            <v>6299.013</v>
          </cell>
          <cell r="W241">
            <v>6299.41347392297</v>
          </cell>
          <cell r="X241">
            <v>17920.513</v>
          </cell>
          <cell r="Y241">
            <v>17920.513</v>
          </cell>
          <cell r="Z241">
            <v>31679.269</v>
          </cell>
          <cell r="AA241">
            <v>31679.269</v>
          </cell>
          <cell r="AB241">
            <v>35021.092</v>
          </cell>
          <cell r="AC241">
            <v>35021.092</v>
          </cell>
          <cell r="AD241">
            <v>64259.459</v>
          </cell>
          <cell r="AE241">
            <v>64259.459</v>
          </cell>
          <cell r="AF241">
            <v>32763.984</v>
          </cell>
        </row>
        <row r="241">
          <cell r="AH241">
            <v>-9.09494701772928E-013</v>
          </cell>
          <cell r="AI241">
            <v>-9.09494701772928E-013</v>
          </cell>
          <cell r="AJ241">
            <v>2.72848410531878E-012</v>
          </cell>
          <cell r="AK241">
            <v>2.72848410531878E-012</v>
          </cell>
          <cell r="AL241">
            <v>1.81898940354586E-012</v>
          </cell>
          <cell r="AM241">
            <v>1.81898940354586E-012</v>
          </cell>
        </row>
        <row r="242">
          <cell r="I242" t="str">
            <v>12.13.</v>
          </cell>
          <cell r="J242" t="str">
            <v>ЦДНГ – Верхнетирский УН (Большетирское НМ)</v>
          </cell>
        </row>
        <row r="242">
          <cell r="L242" t="str">
            <v>Верхнетирский УН (БНМ)</v>
          </cell>
          <cell r="M242" t="str">
            <v>ЦДНГ – Верхнетирский УН (Большетирское НМ)</v>
          </cell>
          <cell r="N242" t="str">
            <v>ПНГ</v>
          </cell>
          <cell r="O242" t="str">
            <v>тыс.м3</v>
          </cell>
          <cell r="P242">
            <v>51622.801</v>
          </cell>
          <cell r="Q242">
            <v>51622.801</v>
          </cell>
          <cell r="R242">
            <v>74174.283</v>
          </cell>
          <cell r="S242">
            <v>74174.283</v>
          </cell>
          <cell r="T242">
            <v>91820.49</v>
          </cell>
          <cell r="U242">
            <v>91820.49</v>
          </cell>
          <cell r="V242">
            <v>93737.13</v>
          </cell>
          <cell r="W242">
            <v>93737.13</v>
          </cell>
          <cell r="X242">
            <v>87777.427</v>
          </cell>
          <cell r="Y242">
            <v>87777.427</v>
          </cell>
          <cell r="Z242">
            <v>74901.352</v>
          </cell>
          <cell r="AA242">
            <v>74901.352</v>
          </cell>
          <cell r="AB242">
            <v>90323.897</v>
          </cell>
          <cell r="AC242">
            <v>90323.897</v>
          </cell>
          <cell r="AD242">
            <v>86109.669</v>
          </cell>
          <cell r="AE242">
            <v>86109.671</v>
          </cell>
          <cell r="AF242">
            <v>57295.1238719144</v>
          </cell>
        </row>
        <row r="242">
          <cell r="AH242">
            <v>60990.479</v>
          </cell>
          <cell r="AI242">
            <v>60990.479</v>
          </cell>
          <cell r="AJ242">
            <v>61799.694</v>
          </cell>
          <cell r="AK242">
            <v>61799.695</v>
          </cell>
          <cell r="AL242">
            <v>66398.776</v>
          </cell>
          <cell r="AM242">
            <v>66398.776</v>
          </cell>
        </row>
        <row r="243">
          <cell r="I243" t="str">
            <v>12.14.</v>
          </cell>
          <cell r="J243" t="str">
            <v>ЦДНГ – Маччобинское месторождение</v>
          </cell>
        </row>
        <row r="243">
          <cell r="L243" t="str">
            <v>Мирнинский УН (МНГКМ)</v>
          </cell>
          <cell r="M243" t="str">
            <v>ЦДНГ – Маччобинское месторождение</v>
          </cell>
          <cell r="N243" t="str">
            <v>ПНГ</v>
          </cell>
          <cell r="O243" t="str">
            <v>тыс.м3</v>
          </cell>
          <cell r="P243">
            <v>22208.149</v>
          </cell>
          <cell r="Q243">
            <v>0</v>
          </cell>
          <cell r="R243">
            <v>15533.754</v>
          </cell>
        </row>
        <row r="243">
          <cell r="T243">
            <v>14505.573</v>
          </cell>
        </row>
        <row r="243">
          <cell r="V243">
            <v>29728.344</v>
          </cell>
          <cell r="W243">
            <v>29728.344</v>
          </cell>
          <cell r="X243">
            <v>22775.607</v>
          </cell>
          <cell r="Y243">
            <v>22775.607</v>
          </cell>
          <cell r="Z243">
            <v>18499.983</v>
          </cell>
          <cell r="AA243">
            <v>18499.983</v>
          </cell>
          <cell r="AB243">
            <v>23255.177</v>
          </cell>
          <cell r="AC243">
            <v>23255.177</v>
          </cell>
          <cell r="AD243">
            <v>22793.00121</v>
          </cell>
          <cell r="AE243">
            <v>22793.001</v>
          </cell>
          <cell r="AF243">
            <v>37709.3391737791</v>
          </cell>
        </row>
        <row r="243">
          <cell r="AH243">
            <v>86826.783</v>
          </cell>
          <cell r="AI243">
            <v>93334.67</v>
          </cell>
          <cell r="AJ243">
            <v>60576.492</v>
          </cell>
          <cell r="AK243">
            <v>75213.338</v>
          </cell>
          <cell r="AL243">
            <v>60671.703</v>
          </cell>
          <cell r="AM243">
            <v>76629.057</v>
          </cell>
        </row>
        <row r="244">
          <cell r="I244" t="str">
            <v>12.14.1.</v>
          </cell>
          <cell r="J244" t="str">
            <v>ЦДНГ – Мирнинское месторождение</v>
          </cell>
        </row>
        <row r="244">
          <cell r="L244" t="str">
            <v>Мирнинский УН (МНГКМ)</v>
          </cell>
          <cell r="M244" t="str">
            <v>ЦДНГ – Мирнинское месторождение</v>
          </cell>
          <cell r="N244" t="str">
            <v>ПНГ</v>
          </cell>
          <cell r="O244" t="str">
            <v>тыс.м3</v>
          </cell>
          <cell r="P244">
            <v>0</v>
          </cell>
        </row>
        <row r="244">
          <cell r="R244">
            <v>0</v>
          </cell>
        </row>
        <row r="244">
          <cell r="T244">
            <v>0</v>
          </cell>
        </row>
        <row r="244">
          <cell r="V244">
            <v>0</v>
          </cell>
        </row>
        <row r="244">
          <cell r="X244">
            <v>0</v>
          </cell>
        </row>
        <row r="244">
          <cell r="Z244">
            <v>0</v>
          </cell>
        </row>
        <row r="244">
          <cell r="AB244">
            <v>0</v>
          </cell>
        </row>
        <row r="244">
          <cell r="AD244">
            <v>3732.861</v>
          </cell>
        </row>
        <row r="244">
          <cell r="AH244">
            <v>6507.887</v>
          </cell>
        </row>
        <row r="244">
          <cell r="AJ244">
            <v>14636.846</v>
          </cell>
        </row>
        <row r="244">
          <cell r="AL244">
            <v>15957.354</v>
          </cell>
        </row>
        <row r="245">
          <cell r="I245" t="str">
            <v>12.15.</v>
          </cell>
          <cell r="J245" t="str">
            <v>ЦДНГ – Иктехский УН</v>
          </cell>
        </row>
        <row r="245">
          <cell r="L245" t="str">
            <v>Иктехский УН</v>
          </cell>
          <cell r="M245" t="str">
            <v>ЦДНГ – Иктехский УН</v>
          </cell>
          <cell r="N245" t="str">
            <v>ПНГ</v>
          </cell>
          <cell r="O245" t="str">
            <v>тыс.м3</v>
          </cell>
          <cell r="P245">
            <v>0</v>
          </cell>
        </row>
        <row r="245">
          <cell r="R245">
            <v>0</v>
          </cell>
        </row>
        <row r="245">
          <cell r="T245">
            <v>0</v>
          </cell>
        </row>
        <row r="245">
          <cell r="V245">
            <v>0</v>
          </cell>
        </row>
        <row r="245">
          <cell r="X245">
            <v>0</v>
          </cell>
        </row>
        <row r="245">
          <cell r="Z245">
            <v>0</v>
          </cell>
        </row>
        <row r="245">
          <cell r="AB245">
            <v>0</v>
          </cell>
        </row>
        <row r="245">
          <cell r="AD245">
            <v>0</v>
          </cell>
        </row>
        <row r="245">
          <cell r="AH245">
            <v>0</v>
          </cell>
        </row>
        <row r="245">
          <cell r="AJ245">
            <v>0</v>
          </cell>
        </row>
        <row r="245">
          <cell r="AL245">
            <v>170.526</v>
          </cell>
        </row>
        <row r="246">
          <cell r="I246" t="str">
            <v>12.20.</v>
          </cell>
          <cell r="J246" t="str">
            <v>ЦДНГ – Кийский УН</v>
          </cell>
        </row>
        <row r="246">
          <cell r="L246" t="str">
            <v>Кийский УН</v>
          </cell>
          <cell r="M246" t="str">
            <v>ЦДНГ – Кийский УН</v>
          </cell>
          <cell r="N246" t="str">
            <v>ПНГ</v>
          </cell>
          <cell r="O246" t="str">
            <v>тыс.м3</v>
          </cell>
          <cell r="P246">
            <v>0</v>
          </cell>
        </row>
        <row r="246">
          <cell r="R246">
            <v>0</v>
          </cell>
        </row>
        <row r="246">
          <cell r="T246">
            <v>0</v>
          </cell>
        </row>
        <row r="246">
          <cell r="V246">
            <v>0</v>
          </cell>
        </row>
        <row r="246">
          <cell r="X246">
            <v>0</v>
          </cell>
        </row>
        <row r="246">
          <cell r="Z246">
            <v>0</v>
          </cell>
        </row>
        <row r="246">
          <cell r="AB246">
            <v>0</v>
          </cell>
        </row>
        <row r="246">
          <cell r="AD246">
            <v>0</v>
          </cell>
        </row>
        <row r="246">
          <cell r="AH246">
            <v>0</v>
          </cell>
        </row>
        <row r="246">
          <cell r="AJ246">
            <v>0</v>
          </cell>
        </row>
        <row r="246">
          <cell r="AL246">
            <v>0</v>
          </cell>
        </row>
        <row r="247">
          <cell r="I247" t="str">
            <v>12.16.</v>
          </cell>
          <cell r="J247" t="str">
            <v>ЦДНГ – Западно-Ярактинский УН (Токминское НГКМ)</v>
          </cell>
        </row>
        <row r="247">
          <cell r="L247" t="str">
            <v>Западно-Ярактинский УН (ТНГКМ)</v>
          </cell>
          <cell r="M247" t="str">
            <v>ЦДНГ – Западно-Ярактинский УН (Токминское НГКМ)</v>
          </cell>
          <cell r="N247" t="str">
            <v>ПНГ</v>
          </cell>
          <cell r="O247" t="str">
            <v>тыс.м3</v>
          </cell>
          <cell r="P247">
            <v>0</v>
          </cell>
        </row>
        <row r="247">
          <cell r="R247">
            <v>0</v>
          </cell>
        </row>
        <row r="247">
          <cell r="T247">
            <v>0</v>
          </cell>
        </row>
        <row r="247">
          <cell r="V247">
            <v>0</v>
          </cell>
        </row>
        <row r="247">
          <cell r="X247">
            <v>0</v>
          </cell>
        </row>
        <row r="247">
          <cell r="Z247">
            <v>0</v>
          </cell>
        </row>
        <row r="247">
          <cell r="AB247">
            <v>0</v>
          </cell>
        </row>
        <row r="247">
          <cell r="AD247">
            <v>0</v>
          </cell>
        </row>
        <row r="247">
          <cell r="AH247">
            <v>0</v>
          </cell>
        </row>
        <row r="247">
          <cell r="AJ247">
            <v>0</v>
          </cell>
        </row>
        <row r="247">
          <cell r="AL247">
            <v>0</v>
          </cell>
        </row>
        <row r="248">
          <cell r="I248" t="str">
            <v>12.17.</v>
          </cell>
          <cell r="J248" t="str">
            <v>ЦДНГ – Средненепский УН (Гораздинское НГКМ)</v>
          </cell>
        </row>
        <row r="248">
          <cell r="L248" t="str">
            <v>Средненепский УН (Гораздинское НГКМ)</v>
          </cell>
          <cell r="M248" t="str">
            <v>ЦДНГ – Средненепский УН (Гораздинское НГКМ)</v>
          </cell>
          <cell r="N248" t="str">
            <v>ПНГ</v>
          </cell>
          <cell r="O248" t="str">
            <v>тыс.м3</v>
          </cell>
          <cell r="P248">
            <v>0</v>
          </cell>
        </row>
        <row r="248">
          <cell r="R248">
            <v>0</v>
          </cell>
        </row>
        <row r="248">
          <cell r="T248">
            <v>0</v>
          </cell>
        </row>
        <row r="248">
          <cell r="V248">
            <v>0</v>
          </cell>
        </row>
        <row r="248">
          <cell r="X248">
            <v>0</v>
          </cell>
        </row>
        <row r="248">
          <cell r="Z248">
            <v>0</v>
          </cell>
        </row>
        <row r="248">
          <cell r="AB248">
            <v>0</v>
          </cell>
        </row>
        <row r="248">
          <cell r="AD248">
            <v>0</v>
          </cell>
        </row>
        <row r="248">
          <cell r="AH248">
            <v>0</v>
          </cell>
        </row>
        <row r="248">
          <cell r="AJ248">
            <v>0</v>
          </cell>
        </row>
        <row r="248">
          <cell r="AL248">
            <v>0</v>
          </cell>
        </row>
        <row r="249">
          <cell r="I249" t="str">
            <v>12.18.</v>
          </cell>
          <cell r="J249" t="str">
            <v>ЦДНГ – Пайгинский ЛУ</v>
          </cell>
        </row>
        <row r="249">
          <cell r="L249" t="str">
            <v>Пайгинский УН</v>
          </cell>
          <cell r="M249" t="str">
            <v>ЦДНГ – Пайгинский ЛУ</v>
          </cell>
          <cell r="N249" t="str">
            <v>ПНГ</v>
          </cell>
          <cell r="O249" t="str">
            <v>тыс.м3</v>
          </cell>
          <cell r="P249">
            <v>0</v>
          </cell>
        </row>
        <row r="249">
          <cell r="R249">
            <v>0</v>
          </cell>
        </row>
        <row r="249">
          <cell r="T249">
            <v>0</v>
          </cell>
        </row>
        <row r="249">
          <cell r="V249">
            <v>0</v>
          </cell>
        </row>
        <row r="249">
          <cell r="X249">
            <v>0</v>
          </cell>
        </row>
        <row r="249">
          <cell r="Z249">
            <v>0</v>
          </cell>
        </row>
        <row r="249">
          <cell r="AB249">
            <v>0</v>
          </cell>
        </row>
        <row r="249">
          <cell r="AD249">
            <v>0</v>
          </cell>
        </row>
        <row r="249">
          <cell r="AH249">
            <v>0</v>
          </cell>
        </row>
        <row r="249">
          <cell r="AJ249">
            <v>0</v>
          </cell>
        </row>
        <row r="249">
          <cell r="AL249">
            <v>0</v>
          </cell>
        </row>
        <row r="250">
          <cell r="I250" t="str">
            <v>12.21.</v>
          </cell>
          <cell r="J250" t="str">
            <v>ЦДНГ - Аянский УН</v>
          </cell>
        </row>
        <row r="250">
          <cell r="L250" t="str">
            <v>-</v>
          </cell>
          <cell r="M250" t="str">
            <v>ЦДНГ - Аянский УН</v>
          </cell>
          <cell r="N250" t="str">
            <v>ПНГ</v>
          </cell>
          <cell r="O250" t="str">
            <v>тыс.м3</v>
          </cell>
          <cell r="P250">
            <v>0</v>
          </cell>
        </row>
        <row r="250">
          <cell r="R250">
            <v>0</v>
          </cell>
        </row>
        <row r="250">
          <cell r="T250">
            <v>0</v>
          </cell>
        </row>
        <row r="250">
          <cell r="V250">
            <v>0</v>
          </cell>
        </row>
        <row r="250">
          <cell r="X250">
            <v>0</v>
          </cell>
        </row>
        <row r="250">
          <cell r="Z250">
            <v>0</v>
          </cell>
        </row>
        <row r="250">
          <cell r="AB250">
            <v>0</v>
          </cell>
        </row>
        <row r="250">
          <cell r="AD250">
            <v>0</v>
          </cell>
        </row>
        <row r="250">
          <cell r="AH250">
            <v>0</v>
          </cell>
        </row>
        <row r="250">
          <cell r="AJ250">
            <v>0</v>
          </cell>
        </row>
        <row r="250">
          <cell r="AL250">
            <v>0</v>
          </cell>
        </row>
        <row r="251">
          <cell r="I251" t="str">
            <v>12.19.</v>
          </cell>
          <cell r="J251" t="str">
            <v>ЦДНГ – Северо-Могдинский (м-ие им. Синявского)</v>
          </cell>
        </row>
        <row r="251">
          <cell r="L251" t="str">
            <v>Северо-Могдинский УН (м-ие им. Синявского)</v>
          </cell>
          <cell r="M251" t="str">
            <v>ЦДНГ – Северо-Могдинский УН (м-ие им. Синявского)</v>
          </cell>
          <cell r="N251" t="str">
            <v>ПНГ</v>
          </cell>
          <cell r="O251" t="str">
            <v>тыс.м3</v>
          </cell>
          <cell r="P251">
            <v>64.281</v>
          </cell>
        </row>
        <row r="251">
          <cell r="R251">
            <v>898.945</v>
          </cell>
        </row>
        <row r="251">
          <cell r="T251">
            <v>791.152</v>
          </cell>
        </row>
        <row r="251">
          <cell r="V251">
            <v>0</v>
          </cell>
        </row>
        <row r="251">
          <cell r="X251">
            <v>0</v>
          </cell>
        </row>
        <row r="251">
          <cell r="Z251">
            <v>0</v>
          </cell>
        </row>
        <row r="251">
          <cell r="AB251">
            <v>0</v>
          </cell>
        </row>
        <row r="251">
          <cell r="AD251">
            <v>0</v>
          </cell>
        </row>
        <row r="251">
          <cell r="AH251">
            <v>0</v>
          </cell>
        </row>
        <row r="251">
          <cell r="AJ251">
            <v>0</v>
          </cell>
        </row>
        <row r="251">
          <cell r="AL251">
            <v>0</v>
          </cell>
        </row>
        <row r="252">
          <cell r="I252">
            <v>68</v>
          </cell>
          <cell r="J252" t="str">
            <v>Закачка в пласт  (в чей пласт)</v>
          </cell>
        </row>
        <row r="252">
          <cell r="O252" t="str">
            <v>тыс.м3</v>
          </cell>
          <cell r="P252">
            <v>467864.526</v>
          </cell>
          <cell r="Q252">
            <v>1</v>
          </cell>
          <cell r="R252">
            <v>422015.345</v>
          </cell>
          <cell r="S252">
            <v>1</v>
          </cell>
          <cell r="T252">
            <v>423590.829</v>
          </cell>
          <cell r="U252">
            <v>1</v>
          </cell>
          <cell r="V252">
            <v>488123.363</v>
          </cell>
          <cell r="W252">
            <v>1</v>
          </cell>
          <cell r="X252">
            <v>494413.707</v>
          </cell>
          <cell r="Y252">
            <v>1</v>
          </cell>
          <cell r="Z252">
            <v>359301.662</v>
          </cell>
          <cell r="AA252">
            <v>1</v>
          </cell>
          <cell r="AB252">
            <v>245790.167</v>
          </cell>
          <cell r="AC252">
            <v>1</v>
          </cell>
          <cell r="AD252">
            <v>445430.904</v>
          </cell>
          <cell r="AE252">
            <v>1</v>
          </cell>
          <cell r="AF252">
            <v>543392.98179</v>
          </cell>
          <cell r="AG252">
            <v>0</v>
          </cell>
          <cell r="AH252">
            <v>710187.761</v>
          </cell>
          <cell r="AI252">
            <v>1</v>
          </cell>
          <cell r="AJ252">
            <v>697962.179</v>
          </cell>
          <cell r="AK252">
            <v>1</v>
          </cell>
          <cell r="AL252">
            <v>721039.989</v>
          </cell>
          <cell r="AM252">
            <v>1</v>
          </cell>
        </row>
        <row r="253">
          <cell r="I253" t="str">
            <v>68.1.</v>
          </cell>
          <cell r="J253" t="str">
            <v>в скважины ВГВ ИНК Ярактинского НГКМ</v>
          </cell>
        </row>
        <row r="253">
          <cell r="O253" t="str">
            <v>тыс.м3</v>
          </cell>
          <cell r="P253">
            <v>29990.31</v>
          </cell>
        </row>
        <row r="253">
          <cell r="R253">
            <v>27772.763</v>
          </cell>
        </row>
        <row r="253">
          <cell r="T253">
            <v>36487.852</v>
          </cell>
        </row>
        <row r="253">
          <cell r="V253">
            <v>22532.37</v>
          </cell>
        </row>
        <row r="253">
          <cell r="X253">
            <v>24879.884</v>
          </cell>
        </row>
        <row r="253">
          <cell r="Z253">
            <v>17355.829</v>
          </cell>
        </row>
        <row r="253">
          <cell r="AB253">
            <v>12553.957</v>
          </cell>
        </row>
        <row r="253">
          <cell r="AD253">
            <v>5456.15</v>
          </cell>
        </row>
        <row r="253">
          <cell r="AF253">
            <v>3189</v>
          </cell>
        </row>
        <row r="253">
          <cell r="AH253">
            <v>5095.906</v>
          </cell>
        </row>
        <row r="253">
          <cell r="AJ253">
            <v>2500</v>
          </cell>
        </row>
        <row r="253">
          <cell r="AL253">
            <v>5095.906</v>
          </cell>
        </row>
        <row r="254">
          <cell r="I254" t="str">
            <v>68.2.</v>
          </cell>
          <cell r="J254" t="str">
            <v>в скважины ИНК Ярактинского НГКМ</v>
          </cell>
        </row>
        <row r="254">
          <cell r="O254" t="str">
            <v>тыс.м3</v>
          </cell>
          <cell r="P254">
            <v>282159.33</v>
          </cell>
        </row>
        <row r="254">
          <cell r="R254">
            <v>287227.854</v>
          </cell>
        </row>
        <row r="254">
          <cell r="T254">
            <v>307269.714</v>
          </cell>
        </row>
        <row r="254">
          <cell r="V254">
            <v>332641.006</v>
          </cell>
        </row>
        <row r="254">
          <cell r="X254">
            <v>318081.079</v>
          </cell>
        </row>
        <row r="254">
          <cell r="Z254">
            <v>213036.37</v>
          </cell>
        </row>
        <row r="254">
          <cell r="AB254">
            <v>101044.241</v>
          </cell>
        </row>
        <row r="254">
          <cell r="AD254">
            <v>292404.404</v>
          </cell>
        </row>
        <row r="254">
          <cell r="AF254">
            <v>304505.619</v>
          </cell>
        </row>
        <row r="254">
          <cell r="AH254">
            <v>378698.652</v>
          </cell>
        </row>
        <row r="254">
          <cell r="AJ254">
            <v>374390.207</v>
          </cell>
        </row>
        <row r="254">
          <cell r="AL254">
            <v>352929.947</v>
          </cell>
        </row>
        <row r="255">
          <cell r="I255" t="str">
            <v>68.3.</v>
          </cell>
          <cell r="J255" t="str">
            <v>в скважины ИНК Марковского НГКМ</v>
          </cell>
        </row>
        <row r="255">
          <cell r="O255" t="str">
            <v>тыс.м3</v>
          </cell>
          <cell r="P255">
            <v>67680.632</v>
          </cell>
        </row>
        <row r="255">
          <cell r="R255">
            <v>41895.54</v>
          </cell>
        </row>
        <row r="255">
          <cell r="T255">
            <v>0</v>
          </cell>
        </row>
        <row r="255">
          <cell r="V255">
            <v>34690.105</v>
          </cell>
        </row>
        <row r="255">
          <cell r="X255">
            <v>66287.546</v>
          </cell>
        </row>
        <row r="255">
          <cell r="Z255">
            <v>72774.001</v>
          </cell>
        </row>
        <row r="255">
          <cell r="AB255">
            <v>82211.426</v>
          </cell>
        </row>
        <row r="255">
          <cell r="AD255">
            <v>87267.555</v>
          </cell>
        </row>
        <row r="255">
          <cell r="AF255">
            <v>106535.563</v>
          </cell>
        </row>
        <row r="255">
          <cell r="AH255">
            <v>186687.678</v>
          </cell>
        </row>
        <row r="255">
          <cell r="AJ255">
            <v>191850.276</v>
          </cell>
        </row>
        <row r="255">
          <cell r="AL255">
            <v>197167.651</v>
          </cell>
        </row>
        <row r="256">
          <cell r="I256" t="str">
            <v>68.4.</v>
          </cell>
          <cell r="J256" t="str">
            <v>в скважины ИНК Кийского УН (Ярактинское НГКМ)</v>
          </cell>
        </row>
        <row r="256">
          <cell r="O256" t="str">
            <v>тыс.м3</v>
          </cell>
          <cell r="P256">
            <v>129.833</v>
          </cell>
        </row>
        <row r="256">
          <cell r="R256">
            <v>166.098</v>
          </cell>
        </row>
        <row r="256">
          <cell r="T256">
            <v>0</v>
          </cell>
        </row>
        <row r="256">
          <cell r="V256">
            <v>0</v>
          </cell>
        </row>
        <row r="256">
          <cell r="X256">
            <v>0</v>
          </cell>
        </row>
        <row r="256">
          <cell r="Z256">
            <v>227.472</v>
          </cell>
        </row>
        <row r="256">
          <cell r="AB256">
            <v>0</v>
          </cell>
        </row>
        <row r="256">
          <cell r="AD256">
            <v>0</v>
          </cell>
        </row>
        <row r="256">
          <cell r="AF256">
            <v>0</v>
          </cell>
        </row>
        <row r="256">
          <cell r="AH256">
            <v>3083.653</v>
          </cell>
        </row>
        <row r="256">
          <cell r="AJ256">
            <v>3018.835</v>
          </cell>
        </row>
        <row r="256">
          <cell r="AL256">
            <v>3054.372</v>
          </cell>
        </row>
        <row r="257">
          <cell r="I257" t="str">
            <v>68.5.</v>
          </cell>
          <cell r="J257" t="str">
            <v>в скважины ИНК Даниловсого НГКМ</v>
          </cell>
        </row>
        <row r="257">
          <cell r="O257" t="str">
            <v>тыс.м3</v>
          </cell>
          <cell r="P257">
            <v>5482.773</v>
          </cell>
        </row>
        <row r="257">
          <cell r="R257">
            <v>4633.554</v>
          </cell>
        </row>
        <row r="257">
          <cell r="T257">
            <v>0</v>
          </cell>
        </row>
        <row r="257">
          <cell r="V257">
            <v>2311.385</v>
          </cell>
        </row>
        <row r="257">
          <cell r="X257">
            <v>5656.668</v>
          </cell>
        </row>
        <row r="257">
          <cell r="Z257">
            <v>5148.202</v>
          </cell>
        </row>
        <row r="257">
          <cell r="AB257">
            <v>5617.843</v>
          </cell>
        </row>
        <row r="257">
          <cell r="AD257">
            <v>4772.407</v>
          </cell>
        </row>
        <row r="257">
          <cell r="AF257">
            <v>4826.8</v>
          </cell>
        </row>
        <row r="257">
          <cell r="AH257">
            <v>3780</v>
          </cell>
        </row>
        <row r="257">
          <cell r="AJ257">
            <v>3960</v>
          </cell>
        </row>
        <row r="257">
          <cell r="AL257">
            <v>3020</v>
          </cell>
        </row>
        <row r="258">
          <cell r="I258" t="str">
            <v>68.6.</v>
          </cell>
          <cell r="J258" t="str">
            <v>в скважины ИНК ПНГ Верхнетирского УН ИНМ</v>
          </cell>
        </row>
        <row r="258">
          <cell r="O258" t="str">
            <v>тыс.м3</v>
          </cell>
          <cell r="P258">
            <v>0</v>
          </cell>
        </row>
        <row r="258">
          <cell r="R258">
            <v>0</v>
          </cell>
        </row>
        <row r="258">
          <cell r="T258">
            <v>6663.772</v>
          </cell>
        </row>
        <row r="258">
          <cell r="V258">
            <v>13512.072</v>
          </cell>
        </row>
        <row r="258">
          <cell r="X258">
            <v>10961.246</v>
          </cell>
        </row>
        <row r="258">
          <cell r="Z258">
            <v>5881.091</v>
          </cell>
        </row>
        <row r="258">
          <cell r="AB258">
            <v>13369.87</v>
          </cell>
        </row>
        <row r="258">
          <cell r="AD258">
            <v>0</v>
          </cell>
        </row>
        <row r="258">
          <cell r="AF258">
            <v>28350</v>
          </cell>
        </row>
        <row r="258">
          <cell r="AH258">
            <v>29842.004</v>
          </cell>
        </row>
        <row r="258">
          <cell r="AJ258">
            <v>25186.957</v>
          </cell>
        </row>
        <row r="258">
          <cell r="AL258">
            <v>23671.773</v>
          </cell>
        </row>
        <row r="259">
          <cell r="I259" t="str">
            <v>68.7.</v>
          </cell>
          <cell r="J259" t="str">
            <v>в скважины ИНК ПНГ Верхнетирского УН БМ</v>
          </cell>
        </row>
        <row r="259">
          <cell r="O259" t="str">
            <v>тыс.м3</v>
          </cell>
          <cell r="P259">
            <v>0</v>
          </cell>
        </row>
        <row r="259">
          <cell r="R259">
            <v>0</v>
          </cell>
        </row>
        <row r="259">
          <cell r="T259">
            <v>0</v>
          </cell>
        </row>
        <row r="259">
          <cell r="V259">
            <v>0</v>
          </cell>
        </row>
        <row r="259">
          <cell r="X259">
            <v>0</v>
          </cell>
        </row>
        <row r="259">
          <cell r="Z259">
            <v>0</v>
          </cell>
        </row>
        <row r="259">
          <cell r="AB259">
            <v>0</v>
          </cell>
        </row>
        <row r="259">
          <cell r="AD259">
            <v>0</v>
          </cell>
        </row>
        <row r="259">
          <cell r="AF259">
            <v>0</v>
          </cell>
        </row>
        <row r="259">
          <cell r="AH259">
            <v>41018.173</v>
          </cell>
        </row>
        <row r="259">
          <cell r="AJ259">
            <v>28047.831</v>
          </cell>
        </row>
        <row r="259">
          <cell r="AL259">
            <v>24303.587</v>
          </cell>
        </row>
        <row r="260">
          <cell r="I260" t="str">
            <v>68.8.</v>
          </cell>
          <cell r="J260" t="str">
            <v>в скважины ВГВ ТОТ Аянского (Западного) ЛУ</v>
          </cell>
        </row>
        <row r="260">
          <cell r="O260" t="str">
            <v>тыс.м3</v>
          </cell>
          <cell r="P260">
            <v>14475.482</v>
          </cell>
        </row>
        <row r="260">
          <cell r="R260">
            <v>5884.047</v>
          </cell>
        </row>
        <row r="260">
          <cell r="T260">
            <v>779.963</v>
          </cell>
        </row>
        <row r="260">
          <cell r="V260">
            <v>4803.25</v>
          </cell>
        </row>
        <row r="260">
          <cell r="X260">
            <v>1989.789</v>
          </cell>
        </row>
        <row r="260">
          <cell r="Z260">
            <v>1823.157</v>
          </cell>
        </row>
        <row r="260">
          <cell r="AB260">
            <v>1455.642</v>
          </cell>
        </row>
        <row r="260">
          <cell r="AD260">
            <v>255.161</v>
          </cell>
        </row>
        <row r="260">
          <cell r="AF260">
            <v>0</v>
          </cell>
        </row>
        <row r="260">
          <cell r="AH260">
            <v>8525</v>
          </cell>
        </row>
        <row r="260">
          <cell r="AJ260">
            <v>8250</v>
          </cell>
        </row>
        <row r="260">
          <cell r="AL260">
            <v>8525</v>
          </cell>
        </row>
        <row r="261">
          <cell r="I261" t="str">
            <v>68.9.</v>
          </cell>
          <cell r="J261" t="str">
            <v>в скважины ТОТ Аянского (Западного) ЛУ</v>
          </cell>
        </row>
        <row r="261">
          <cell r="O261" t="str">
            <v>тыс.м3</v>
          </cell>
          <cell r="P261">
            <v>58629.451</v>
          </cell>
        </row>
        <row r="261">
          <cell r="R261">
            <v>53485.784</v>
          </cell>
        </row>
        <row r="261">
          <cell r="T261">
            <v>58468.258</v>
          </cell>
        </row>
        <row r="261">
          <cell r="V261">
            <v>61145.7</v>
          </cell>
        </row>
        <row r="261">
          <cell r="X261">
            <v>53854.95</v>
          </cell>
        </row>
        <row r="261">
          <cell r="Z261">
            <v>36169.991</v>
          </cell>
        </row>
        <row r="261">
          <cell r="AB261">
            <v>18669.542</v>
          </cell>
        </row>
        <row r="261">
          <cell r="AD261">
            <v>47362.733</v>
          </cell>
        </row>
        <row r="261">
          <cell r="AF261">
            <v>54351</v>
          </cell>
        </row>
        <row r="261">
          <cell r="AH261">
            <v>45706.695</v>
          </cell>
        </row>
        <row r="261">
          <cell r="AJ261">
            <v>51370.958</v>
          </cell>
        </row>
        <row r="261">
          <cell r="AL261">
            <v>60376.346</v>
          </cell>
        </row>
        <row r="262">
          <cell r="I262" t="str">
            <v>68.10.</v>
          </cell>
          <cell r="J262" t="str">
            <v>в скважины ВГВ НГГ (Аянский УН))</v>
          </cell>
        </row>
        <row r="262">
          <cell r="O262" t="str">
            <v>тыс.м3</v>
          </cell>
          <cell r="P262">
            <v>0</v>
          </cell>
        </row>
        <row r="262">
          <cell r="R262">
            <v>0</v>
          </cell>
        </row>
        <row r="262">
          <cell r="T262">
            <v>0</v>
          </cell>
        </row>
        <row r="262">
          <cell r="V262">
            <v>0</v>
          </cell>
        </row>
        <row r="262">
          <cell r="X262">
            <v>0</v>
          </cell>
        </row>
        <row r="262">
          <cell r="Z262">
            <v>0</v>
          </cell>
        </row>
        <row r="262">
          <cell r="AB262">
            <v>0</v>
          </cell>
        </row>
        <row r="262">
          <cell r="AD262">
            <v>0</v>
          </cell>
        </row>
        <row r="262">
          <cell r="AF262">
            <v>0</v>
          </cell>
        </row>
        <row r="262">
          <cell r="AH262">
            <v>7750</v>
          </cell>
        </row>
        <row r="262">
          <cell r="AJ262">
            <v>3987.115</v>
          </cell>
        </row>
        <row r="262">
          <cell r="AL262">
            <v>7750</v>
          </cell>
        </row>
        <row r="263">
          <cell r="I263" t="str">
            <v>68.11.</v>
          </cell>
          <cell r="J263" t="str">
            <v>в скважины НГГ (Аянский УН))</v>
          </cell>
        </row>
        <row r="263">
          <cell r="O263" t="str">
            <v>тыс.м3</v>
          </cell>
          <cell r="P263">
            <v>0</v>
          </cell>
        </row>
        <row r="263">
          <cell r="R263">
            <v>0</v>
          </cell>
        </row>
        <row r="263">
          <cell r="T263">
            <v>0</v>
          </cell>
        </row>
        <row r="263">
          <cell r="V263">
            <v>0</v>
          </cell>
        </row>
        <row r="263">
          <cell r="X263">
            <v>0</v>
          </cell>
        </row>
        <row r="263">
          <cell r="Z263">
            <v>0</v>
          </cell>
        </row>
        <row r="263">
          <cell r="AB263">
            <v>0</v>
          </cell>
        </row>
        <row r="263">
          <cell r="AD263">
            <v>0</v>
          </cell>
        </row>
        <row r="263">
          <cell r="AF263">
            <v>0</v>
          </cell>
        </row>
        <row r="263">
          <cell r="AH263">
            <v>0</v>
          </cell>
        </row>
        <row r="263">
          <cell r="AJ263">
            <v>0</v>
          </cell>
        </row>
        <row r="263">
          <cell r="AL263">
            <v>19591.335</v>
          </cell>
        </row>
        <row r="264">
          <cell r="I264" t="str">
            <v>68.12</v>
          </cell>
          <cell r="J264" t="str">
            <v>в скважины ИНК-Запад Ичединского НГКМ</v>
          </cell>
        </row>
        <row r="264">
          <cell r="O264" t="str">
            <v>тыс.м3</v>
          </cell>
          <cell r="P264">
            <v>9316.715</v>
          </cell>
        </row>
        <row r="264">
          <cell r="R264">
            <v>949.705</v>
          </cell>
        </row>
        <row r="264">
          <cell r="T264">
            <v>13921.27</v>
          </cell>
        </row>
        <row r="264">
          <cell r="V264">
            <v>16487.475</v>
          </cell>
        </row>
        <row r="264">
          <cell r="X264">
            <v>12702.545</v>
          </cell>
        </row>
        <row r="264">
          <cell r="Z264">
            <v>6885.549</v>
          </cell>
        </row>
        <row r="264">
          <cell r="AB264">
            <v>10867.646</v>
          </cell>
        </row>
        <row r="264">
          <cell r="AD264">
            <v>7912.494</v>
          </cell>
        </row>
        <row r="264">
          <cell r="AF264">
            <v>41634.99979</v>
          </cell>
        </row>
        <row r="264">
          <cell r="AH264">
            <v>0</v>
          </cell>
        </row>
        <row r="264">
          <cell r="AJ264">
            <v>5400</v>
          </cell>
        </row>
        <row r="264">
          <cell r="AL264">
            <v>15554.072</v>
          </cell>
        </row>
        <row r="265">
          <cell r="I265">
            <v>13</v>
          </cell>
          <cell r="J265" t="str">
            <v>Закачка в пласт</v>
          </cell>
          <cell r="K265">
            <v>1</v>
          </cell>
        </row>
        <row r="265">
          <cell r="O265" t="str">
            <v>тыс.м3</v>
          </cell>
          <cell r="P265">
            <v>467864.526</v>
          </cell>
        </row>
        <row r="265">
          <cell r="R265">
            <v>422015.345</v>
          </cell>
        </row>
        <row r="265">
          <cell r="T265">
            <v>423590.829</v>
          </cell>
        </row>
        <row r="265">
          <cell r="V265">
            <v>488123.363</v>
          </cell>
        </row>
        <row r="265">
          <cell r="X265">
            <v>494413.707</v>
          </cell>
        </row>
        <row r="265">
          <cell r="Z265">
            <v>359301.662</v>
          </cell>
        </row>
        <row r="265">
          <cell r="AB265">
            <v>245790.167</v>
          </cell>
        </row>
        <row r="265">
          <cell r="AD265">
            <v>445430.904</v>
          </cell>
        </row>
        <row r="265">
          <cell r="AF265">
            <v>518545.89379</v>
          </cell>
        </row>
        <row r="265">
          <cell r="AH265">
            <v>710187.761</v>
          </cell>
        </row>
        <row r="265">
          <cell r="AJ265">
            <v>697962.179</v>
          </cell>
        </row>
        <row r="265">
          <cell r="AL265">
            <v>721039.989</v>
          </cell>
        </row>
        <row r="266">
          <cell r="I266" t="str">
            <v>13.1.</v>
          </cell>
          <cell r="J266" t="str">
            <v>ЦПТГ - УКПГ ЯНГКМ (ПНГ+ГГП+ГГП без гелия)</v>
          </cell>
        </row>
        <row r="266">
          <cell r="M266" t="str">
            <v>ЦПТГ - УКПГ ЯНГКМ</v>
          </cell>
          <cell r="N266" t="str">
            <v>ГГП</v>
          </cell>
          <cell r="O266" t="str">
            <v>тыс.м3</v>
          </cell>
          <cell r="P266">
            <v>80756.542</v>
          </cell>
        </row>
        <row r="266">
          <cell r="R266">
            <v>66859.47</v>
          </cell>
        </row>
        <row r="266">
          <cell r="T266">
            <v>67595.211</v>
          </cell>
        </row>
        <row r="266">
          <cell r="V266">
            <v>68763.848</v>
          </cell>
        </row>
        <row r="266">
          <cell r="X266">
            <v>76297.136</v>
          </cell>
        </row>
        <row r="266">
          <cell r="Z266">
            <v>54090.504</v>
          </cell>
        </row>
        <row r="266">
          <cell r="AB266">
            <v>24714.761</v>
          </cell>
        </row>
        <row r="266">
          <cell r="AD266">
            <v>81928.174</v>
          </cell>
        </row>
        <row r="266">
          <cell r="AF266">
            <v>69020.315</v>
          </cell>
          <cell r="AG266">
            <v>3317</v>
          </cell>
          <cell r="AH266">
            <v>107260</v>
          </cell>
          <cell r="AI266">
            <v>4297</v>
          </cell>
          <cell r="AJ266">
            <v>99270</v>
          </cell>
          <cell r="AK266">
            <v>4152</v>
          </cell>
          <cell r="AL266">
            <v>86676</v>
          </cell>
          <cell r="AM266">
            <v>3619</v>
          </cell>
        </row>
        <row r="267">
          <cell r="I267" t="str">
            <v>13.2.</v>
          </cell>
          <cell r="J267" t="str">
            <v>ЦПТГ - ДКС-2 ЯНГКМ (ГГП+ГГП без гелия)</v>
          </cell>
        </row>
        <row r="267">
          <cell r="M267" t="str">
            <v>ЦПТГ - ДКС-2 ЯНГКМ</v>
          </cell>
          <cell r="N267" t="str">
            <v>ГГП</v>
          </cell>
          <cell r="O267" t="str">
            <v>тыс.м3</v>
          </cell>
          <cell r="P267">
            <v>279025.545</v>
          </cell>
        </row>
        <row r="267">
          <cell r="R267">
            <v>290392.71</v>
          </cell>
        </row>
        <row r="267">
          <cell r="T267">
            <v>316629.922</v>
          </cell>
        </row>
        <row r="267">
          <cell r="V267">
            <v>335499.582</v>
          </cell>
        </row>
        <row r="267">
          <cell r="X267">
            <v>311854.278</v>
          </cell>
        </row>
        <row r="267">
          <cell r="Z267">
            <v>205417.679</v>
          </cell>
        </row>
        <row r="267">
          <cell r="AB267">
            <v>97044.773</v>
          </cell>
        </row>
        <row r="267">
          <cell r="AD267">
            <v>257838.963</v>
          </cell>
        </row>
        <row r="267">
          <cell r="AF267">
            <v>292575.304</v>
          </cell>
          <cell r="AG267">
            <v>9424.129</v>
          </cell>
          <cell r="AH267">
            <v>320229</v>
          </cell>
          <cell r="AI267">
            <v>10459</v>
          </cell>
          <cell r="AJ267">
            <v>329510</v>
          </cell>
          <cell r="AK267">
            <v>11117</v>
          </cell>
          <cell r="AL267">
            <v>349276</v>
          </cell>
          <cell r="AM267">
            <v>11396</v>
          </cell>
        </row>
        <row r="268">
          <cell r="I268" t="str">
            <v>13.7.</v>
          </cell>
          <cell r="J268" t="str">
            <v>в т.ч. Ярактинского НГКМ</v>
          </cell>
        </row>
        <row r="268">
          <cell r="N268" t="str">
            <v>Газ</v>
          </cell>
          <cell r="O268" t="str">
            <v>тыс.м3</v>
          </cell>
          <cell r="P268">
            <v>187840.813</v>
          </cell>
          <cell r="Q268">
            <v>220266.261</v>
          </cell>
          <cell r="R268">
            <v>198888.274</v>
          </cell>
          <cell r="S268">
            <v>236740.828</v>
          </cell>
          <cell r="T268">
            <v>213289.539</v>
          </cell>
          <cell r="U268">
            <v>258161.664</v>
          </cell>
          <cell r="V268">
            <v>243618.649</v>
          </cell>
          <cell r="W268">
            <v>274353.882</v>
          </cell>
          <cell r="X268">
            <v>228751.593</v>
          </cell>
          <cell r="Y268">
            <v>257999.328</v>
          </cell>
          <cell r="Z268">
            <v>151450.907</v>
          </cell>
          <cell r="AA268">
            <v>169020.216</v>
          </cell>
          <cell r="AB268">
            <v>71264.008</v>
          </cell>
          <cell r="AC268">
            <v>78375.231</v>
          </cell>
          <cell r="AD268">
            <v>207794.975</v>
          </cell>
          <cell r="AE268">
            <v>210476.23</v>
          </cell>
          <cell r="AF268">
            <v>214523.333</v>
          </cell>
          <cell r="AG268">
            <v>238224.304</v>
          </cell>
          <cell r="AH268">
            <v>223395.402</v>
          </cell>
          <cell r="AI268">
            <v>271438.652</v>
          </cell>
          <cell r="AJ268">
            <v>228658.382</v>
          </cell>
          <cell r="AK268">
            <v>275120.207</v>
          </cell>
          <cell r="AL268">
            <v>254858.465</v>
          </cell>
          <cell r="AM268">
            <v>266253.947</v>
          </cell>
        </row>
        <row r="269">
          <cell r="I269" t="str">
            <v>13.8.</v>
          </cell>
          <cell r="J269" t="str">
            <v>в скважины ИНК (Ярактинское)</v>
          </cell>
        </row>
        <row r="269">
          <cell r="N269" t="str">
            <v>Газ</v>
          </cell>
          <cell r="O269" t="str">
            <v>тыс.м3</v>
          </cell>
          <cell r="P269">
            <v>187840.813</v>
          </cell>
        </row>
        <row r="269">
          <cell r="R269">
            <v>198722.176</v>
          </cell>
        </row>
        <row r="269">
          <cell r="T269">
            <v>213289.539</v>
          </cell>
        </row>
        <row r="269">
          <cell r="V269">
            <v>243618.649</v>
          </cell>
        </row>
        <row r="269">
          <cell r="X269">
            <v>228751.593</v>
          </cell>
        </row>
        <row r="269">
          <cell r="Z269">
            <v>151223.435</v>
          </cell>
        </row>
        <row r="269">
          <cell r="AB269">
            <v>71264.008</v>
          </cell>
        </row>
        <row r="269">
          <cell r="AD269">
            <v>199209.61</v>
          </cell>
        </row>
        <row r="269">
          <cell r="AF269">
            <v>214523.333</v>
          </cell>
        </row>
        <row r="269">
          <cell r="AH269">
            <v>220311.749</v>
          </cell>
        </row>
        <row r="269">
          <cell r="AJ269">
            <v>225639.547</v>
          </cell>
        </row>
        <row r="269">
          <cell r="AL269">
            <v>251804.093</v>
          </cell>
        </row>
        <row r="270">
          <cell r="I270" t="str">
            <v>13.9.</v>
          </cell>
          <cell r="J270" t="str">
            <v>в скважины ТОТ  (АЗ)</v>
          </cell>
        </row>
        <row r="270">
          <cell r="N270" t="str">
            <v>Газ</v>
          </cell>
          <cell r="O270" t="str">
            <v>тыс.м3</v>
          </cell>
          <cell r="P270">
            <v>0</v>
          </cell>
        </row>
        <row r="270">
          <cell r="R270">
            <v>0</v>
          </cell>
        </row>
        <row r="270">
          <cell r="T270">
            <v>0</v>
          </cell>
        </row>
        <row r="270">
          <cell r="V270">
            <v>0</v>
          </cell>
        </row>
        <row r="270">
          <cell r="X270">
            <v>0</v>
          </cell>
        </row>
        <row r="270">
          <cell r="Z270">
            <v>0</v>
          </cell>
        </row>
        <row r="270">
          <cell r="AB270">
            <v>0</v>
          </cell>
        </row>
        <row r="270">
          <cell r="AD270">
            <v>8585.365</v>
          </cell>
        </row>
        <row r="270">
          <cell r="AF270">
            <v>0</v>
          </cell>
        </row>
        <row r="270">
          <cell r="AH270">
            <v>0</v>
          </cell>
        </row>
        <row r="270">
          <cell r="AJ270">
            <v>0</v>
          </cell>
        </row>
        <row r="270">
          <cell r="AL270">
            <v>0</v>
          </cell>
        </row>
        <row r="271">
          <cell r="I271" t="str">
            <v>13.10.</v>
          </cell>
          <cell r="J271" t="str">
            <v>в скважины ИНК (Кийский)</v>
          </cell>
        </row>
        <row r="271">
          <cell r="N271" t="str">
            <v>Газ</v>
          </cell>
          <cell r="O271" t="str">
            <v>тыс.м3</v>
          </cell>
          <cell r="P271">
            <v>0</v>
          </cell>
        </row>
        <row r="271">
          <cell r="R271">
            <v>166.098</v>
          </cell>
        </row>
        <row r="271">
          <cell r="T271">
            <v>0</v>
          </cell>
        </row>
        <row r="271">
          <cell r="V271">
            <v>0</v>
          </cell>
        </row>
        <row r="271">
          <cell r="X271">
            <v>0</v>
          </cell>
        </row>
        <row r="271">
          <cell r="Z271">
            <v>227.472</v>
          </cell>
        </row>
        <row r="271">
          <cell r="AB271">
            <v>0</v>
          </cell>
        </row>
        <row r="271">
          <cell r="AD271">
            <v>0</v>
          </cell>
        </row>
        <row r="271">
          <cell r="AF271">
            <v>0</v>
          </cell>
        </row>
        <row r="271">
          <cell r="AH271">
            <v>3083.653</v>
          </cell>
        </row>
        <row r="271">
          <cell r="AJ271">
            <v>3018.835</v>
          </cell>
        </row>
        <row r="271">
          <cell r="AL271">
            <v>3054.372</v>
          </cell>
        </row>
        <row r="272">
          <cell r="I272" t="str">
            <v>13.10.1.</v>
          </cell>
          <cell r="J272" t="str">
            <v>в скважины НГГ (Аянский)</v>
          </cell>
        </row>
        <row r="272">
          <cell r="O272" t="str">
            <v>тыс.м3</v>
          </cell>
          <cell r="P272">
            <v>0</v>
          </cell>
        </row>
        <row r="272">
          <cell r="R272">
            <v>0</v>
          </cell>
        </row>
        <row r="272">
          <cell r="T272">
            <v>0</v>
          </cell>
        </row>
        <row r="272">
          <cell r="V272">
            <v>0</v>
          </cell>
        </row>
        <row r="272">
          <cell r="X272">
            <v>0</v>
          </cell>
        </row>
        <row r="272">
          <cell r="Z272">
            <v>0</v>
          </cell>
        </row>
        <row r="272">
          <cell r="AB272">
            <v>0</v>
          </cell>
        </row>
        <row r="272">
          <cell r="AD272">
            <v>0</v>
          </cell>
        </row>
        <row r="272">
          <cell r="AF272">
            <v>0</v>
          </cell>
        </row>
        <row r="272">
          <cell r="AH272">
            <v>0</v>
          </cell>
        </row>
        <row r="272">
          <cell r="AJ272">
            <v>0</v>
          </cell>
        </row>
        <row r="272">
          <cell r="AL272">
            <v>0</v>
          </cell>
        </row>
        <row r="273">
          <cell r="I273" t="str">
            <v>13.11.</v>
          </cell>
          <cell r="J273" t="str">
            <v>в т.ч. Аянского (Западного) ЛУ</v>
          </cell>
        </row>
        <row r="273">
          <cell r="N273" t="str">
            <v>Газ</v>
          </cell>
          <cell r="O273" t="str">
            <v>тыс.м3</v>
          </cell>
          <cell r="P273">
            <v>90690.364</v>
          </cell>
          <cell r="Q273">
            <v>58629.451</v>
          </cell>
          <cell r="R273">
            <v>91504.436</v>
          </cell>
          <cell r="S273">
            <v>53485.784</v>
          </cell>
          <cell r="T273">
            <v>103340.383</v>
          </cell>
          <cell r="U273">
            <v>58468.258</v>
          </cell>
          <cell r="V273">
            <v>91880.933</v>
          </cell>
          <cell r="W273">
            <v>61145.7</v>
          </cell>
          <cell r="X273">
            <v>83102.685</v>
          </cell>
          <cell r="Y273">
            <v>53854.95</v>
          </cell>
          <cell r="Z273">
            <v>53966.772</v>
          </cell>
          <cell r="AA273">
            <v>36169.991</v>
          </cell>
          <cell r="AB273">
            <v>25780.765</v>
          </cell>
          <cell r="AC273">
            <v>18669.542</v>
          </cell>
          <cell r="AD273">
            <v>38777.368</v>
          </cell>
          <cell r="AE273">
            <v>47362.733</v>
          </cell>
          <cell r="AF273">
            <v>78051.971</v>
          </cell>
          <cell r="AG273">
            <v>54351</v>
          </cell>
          <cell r="AH273">
            <v>64831.199</v>
          </cell>
          <cell r="AI273">
            <v>45706.695</v>
          </cell>
          <cell r="AJ273">
            <v>67197.668</v>
          </cell>
          <cell r="AK273">
            <v>51370.958</v>
          </cell>
          <cell r="AL273">
            <v>72977.483</v>
          </cell>
          <cell r="AM273">
            <v>60376.346</v>
          </cell>
        </row>
        <row r="274">
          <cell r="I274" t="str">
            <v>13.12.</v>
          </cell>
          <cell r="J274" t="str">
            <v>в скважины ТОТ  (АЗ)</v>
          </cell>
        </row>
        <row r="274">
          <cell r="N274" t="str">
            <v>Газ</v>
          </cell>
          <cell r="O274" t="str">
            <v>тыс.м3</v>
          </cell>
          <cell r="P274">
            <v>58629.451</v>
          </cell>
        </row>
        <row r="274">
          <cell r="R274">
            <v>53485.784</v>
          </cell>
        </row>
        <row r="274">
          <cell r="T274">
            <v>58468.258</v>
          </cell>
        </row>
        <row r="274">
          <cell r="V274">
            <v>61145.7</v>
          </cell>
        </row>
        <row r="274">
          <cell r="X274">
            <v>53854.95</v>
          </cell>
        </row>
        <row r="274">
          <cell r="Z274">
            <v>36169.991</v>
          </cell>
        </row>
        <row r="274">
          <cell r="AB274">
            <v>18669.542</v>
          </cell>
        </row>
        <row r="274">
          <cell r="AD274">
            <v>38777.368</v>
          </cell>
        </row>
        <row r="274">
          <cell r="AF274">
            <v>54351</v>
          </cell>
        </row>
        <row r="274">
          <cell r="AH274">
            <v>45706.695</v>
          </cell>
        </row>
        <row r="274">
          <cell r="AJ274">
            <v>51370.958</v>
          </cell>
        </row>
        <row r="274">
          <cell r="AL274">
            <v>60376.346</v>
          </cell>
        </row>
        <row r="275">
          <cell r="I275" t="str">
            <v>13.12.1.</v>
          </cell>
          <cell r="J275" t="str">
            <v>ГГП ПНГ (ТОТ)</v>
          </cell>
        </row>
        <row r="275">
          <cell r="O275" t="str">
            <v>тыс.м3</v>
          </cell>
          <cell r="P275">
            <v>21206.846</v>
          </cell>
        </row>
        <row r="275">
          <cell r="R275">
            <v>25904.805</v>
          </cell>
        </row>
        <row r="275">
          <cell r="T275">
            <v>26302.592</v>
          </cell>
        </row>
        <row r="275">
          <cell r="V275">
            <v>32391.348</v>
          </cell>
        </row>
        <row r="275">
          <cell r="X275">
            <v>23329.04</v>
          </cell>
        </row>
        <row r="275">
          <cell r="Z275">
            <v>11040.392</v>
          </cell>
        </row>
        <row r="275">
          <cell r="AB275">
            <v>995.489000000001</v>
          </cell>
        </row>
        <row r="275">
          <cell r="AD275">
            <v>16744.315</v>
          </cell>
        </row>
        <row r="275">
          <cell r="AF275">
            <v>40135.756</v>
          </cell>
        </row>
        <row r="275">
          <cell r="AH275">
            <v>22647.501</v>
          </cell>
        </row>
        <row r="275">
          <cell r="AJ275">
            <v>25649.516</v>
          </cell>
        </row>
        <row r="275">
          <cell r="AL275">
            <v>35302.162</v>
          </cell>
        </row>
        <row r="276">
          <cell r="I276" t="str">
            <v>13.12.2.</v>
          </cell>
          <cell r="J276" t="str">
            <v>ГГП ГС (ТОТ)</v>
          </cell>
        </row>
        <row r="276">
          <cell r="O276" t="str">
            <v>тыс.м3</v>
          </cell>
          <cell r="P276">
            <v>37422.605</v>
          </cell>
        </row>
        <row r="276">
          <cell r="R276">
            <v>27580.979</v>
          </cell>
        </row>
        <row r="276">
          <cell r="T276">
            <v>32165.666</v>
          </cell>
        </row>
        <row r="276">
          <cell r="V276">
            <v>28754.352</v>
          </cell>
        </row>
        <row r="276">
          <cell r="X276">
            <v>30525.91</v>
          </cell>
        </row>
        <row r="276">
          <cell r="Z276">
            <v>25129.599</v>
          </cell>
        </row>
        <row r="276">
          <cell r="AB276">
            <v>17674.053</v>
          </cell>
        </row>
        <row r="276">
          <cell r="AD276">
            <v>22033.053</v>
          </cell>
        </row>
        <row r="276">
          <cell r="AF276">
            <v>14215.244</v>
          </cell>
        </row>
        <row r="276">
          <cell r="AH276">
            <v>23059.194</v>
          </cell>
        </row>
        <row r="276">
          <cell r="AJ276">
            <v>25721.442</v>
          </cell>
        </row>
        <row r="276">
          <cell r="AL276">
            <v>25074.184</v>
          </cell>
        </row>
        <row r="277">
          <cell r="I277" t="str">
            <v>13.13.</v>
          </cell>
          <cell r="J277" t="str">
            <v>в скважины ИНК (Ярактинское)</v>
          </cell>
        </row>
        <row r="277">
          <cell r="N277" t="str">
            <v>Газ</v>
          </cell>
          <cell r="O277" t="str">
            <v>тыс.м3</v>
          </cell>
          <cell r="P277">
            <v>32060.913</v>
          </cell>
        </row>
        <row r="277">
          <cell r="R277">
            <v>38018.652</v>
          </cell>
        </row>
        <row r="277">
          <cell r="T277">
            <v>44872.125</v>
          </cell>
        </row>
        <row r="277">
          <cell r="V277">
            <v>30735.233</v>
          </cell>
        </row>
        <row r="277">
          <cell r="X277">
            <v>29247.735</v>
          </cell>
        </row>
        <row r="277">
          <cell r="Z277">
            <v>17796.781</v>
          </cell>
        </row>
        <row r="277">
          <cell r="AB277">
            <v>7111.223</v>
          </cell>
        </row>
        <row r="277">
          <cell r="AD277">
            <v>0</v>
          </cell>
        </row>
        <row r="277">
          <cell r="AF277">
            <v>23700.971</v>
          </cell>
        </row>
        <row r="277">
          <cell r="AH277">
            <v>19124.504</v>
          </cell>
        </row>
        <row r="277">
          <cell r="AJ277">
            <v>15826.71</v>
          </cell>
        </row>
        <row r="277">
          <cell r="AL277">
            <v>12601.137</v>
          </cell>
        </row>
        <row r="278">
          <cell r="I278" t="str">
            <v>13.13.1</v>
          </cell>
          <cell r="J278" t="str">
            <v>ГГП ПНГ (ТОТ)</v>
          </cell>
        </row>
        <row r="278">
          <cell r="O278" t="str">
            <v>тыс.м3</v>
          </cell>
          <cell r="P278">
            <v>32060.913</v>
          </cell>
        </row>
        <row r="278">
          <cell r="R278">
            <v>38018.652</v>
          </cell>
        </row>
        <row r="278">
          <cell r="T278">
            <v>44872.125</v>
          </cell>
        </row>
        <row r="278">
          <cell r="V278">
            <v>30735.233</v>
          </cell>
        </row>
        <row r="278">
          <cell r="X278">
            <v>29247.735</v>
          </cell>
        </row>
        <row r="278">
          <cell r="Z278">
            <v>17796.781</v>
          </cell>
        </row>
        <row r="278">
          <cell r="AB278">
            <v>7111.223</v>
          </cell>
        </row>
        <row r="278">
          <cell r="AD278">
            <v>0</v>
          </cell>
        </row>
        <row r="278">
          <cell r="AF278">
            <v>23700.971</v>
          </cell>
        </row>
        <row r="278">
          <cell r="AH278">
            <v>19124.504</v>
          </cell>
        </row>
        <row r="278">
          <cell r="AJ278">
            <v>15826.71</v>
          </cell>
        </row>
        <row r="278">
          <cell r="AL278">
            <v>12601.137</v>
          </cell>
        </row>
        <row r="279">
          <cell r="I279" t="str">
            <v>13.13.2</v>
          </cell>
          <cell r="J279" t="str">
            <v>ГГП ГС (ТОТ)</v>
          </cell>
        </row>
        <row r="279">
          <cell r="O279" t="str">
            <v>тыс.м3</v>
          </cell>
          <cell r="P279">
            <v>0</v>
          </cell>
        </row>
        <row r="279">
          <cell r="R279">
            <v>0</v>
          </cell>
        </row>
        <row r="279">
          <cell r="T279">
            <v>0</v>
          </cell>
        </row>
        <row r="279">
          <cell r="V279">
            <v>0</v>
          </cell>
        </row>
        <row r="279">
          <cell r="X279">
            <v>0</v>
          </cell>
        </row>
        <row r="279">
          <cell r="Z279">
            <v>0</v>
          </cell>
        </row>
        <row r="279">
          <cell r="AB279">
            <v>0</v>
          </cell>
        </row>
        <row r="279">
          <cell r="AD279">
            <v>0</v>
          </cell>
        </row>
        <row r="279">
          <cell r="AF279">
            <v>0</v>
          </cell>
        </row>
        <row r="279">
          <cell r="AH279">
            <v>0</v>
          </cell>
        </row>
        <row r="279">
          <cell r="AJ279">
            <v>0</v>
          </cell>
        </row>
        <row r="279">
          <cell r="AL279">
            <v>0</v>
          </cell>
        </row>
        <row r="280">
          <cell r="I280" t="str">
            <v>13.14.</v>
          </cell>
          <cell r="J280" t="str">
            <v>в т.ч. Кийского УН (Ярактинское НГКМ)</v>
          </cell>
        </row>
        <row r="280">
          <cell r="N280" t="str">
            <v>Газ</v>
          </cell>
          <cell r="O280" t="str">
            <v>тыс.м3</v>
          </cell>
          <cell r="P280">
            <v>494.368</v>
          </cell>
          <cell r="Q280">
            <v>129.833</v>
          </cell>
          <cell r="R280">
            <v>0</v>
          </cell>
          <cell r="S280">
            <v>166.098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227.472</v>
          </cell>
          <cell r="AB280">
            <v>0</v>
          </cell>
        </row>
        <row r="280">
          <cell r="AD280">
            <v>0</v>
          </cell>
        </row>
        <row r="280">
          <cell r="AF280">
            <v>0</v>
          </cell>
          <cell r="AG280">
            <v>0</v>
          </cell>
          <cell r="AH280">
            <v>0</v>
          </cell>
          <cell r="AI280">
            <v>3083.653</v>
          </cell>
          <cell r="AJ280">
            <v>0</v>
          </cell>
          <cell r="AK280">
            <v>3018.835</v>
          </cell>
          <cell r="AL280">
            <v>0</v>
          </cell>
          <cell r="AM280">
            <v>3054.372</v>
          </cell>
        </row>
        <row r="281">
          <cell r="I281" t="str">
            <v>13.15.</v>
          </cell>
          <cell r="J281" t="str">
            <v>в скважины ИНК (Кийский)</v>
          </cell>
        </row>
        <row r="281">
          <cell r="N281" t="str">
            <v>Газ</v>
          </cell>
          <cell r="O281" t="str">
            <v>тыс.м3</v>
          </cell>
          <cell r="P281">
            <v>129.833</v>
          </cell>
        </row>
        <row r="281">
          <cell r="R281">
            <v>0</v>
          </cell>
        </row>
        <row r="281">
          <cell r="T281">
            <v>0</v>
          </cell>
        </row>
        <row r="281">
          <cell r="V281">
            <v>0</v>
          </cell>
        </row>
        <row r="281">
          <cell r="X281">
            <v>0</v>
          </cell>
        </row>
        <row r="281">
          <cell r="Z281">
            <v>0</v>
          </cell>
        </row>
        <row r="281">
          <cell r="AB281">
            <v>0</v>
          </cell>
        </row>
        <row r="281">
          <cell r="AD281">
            <v>0</v>
          </cell>
        </row>
        <row r="281">
          <cell r="AF281">
            <v>0</v>
          </cell>
        </row>
        <row r="281">
          <cell r="AH281">
            <v>0</v>
          </cell>
        </row>
        <row r="281">
          <cell r="AJ281">
            <v>0</v>
          </cell>
        </row>
        <row r="281">
          <cell r="AL281">
            <v>0</v>
          </cell>
        </row>
        <row r="282">
          <cell r="I282" t="str">
            <v>13.16.</v>
          </cell>
          <cell r="J282" t="str">
            <v>в скважины ИНК (Ярактинское)</v>
          </cell>
        </row>
        <row r="282">
          <cell r="N282" t="str">
            <v>Газ</v>
          </cell>
          <cell r="O282" t="str">
            <v>тыс.м3</v>
          </cell>
          <cell r="P282">
            <v>364.535</v>
          </cell>
        </row>
        <row r="282">
          <cell r="R282">
            <v>0</v>
          </cell>
        </row>
        <row r="282">
          <cell r="T282">
            <v>0</v>
          </cell>
        </row>
        <row r="282">
          <cell r="V282">
            <v>0</v>
          </cell>
        </row>
        <row r="282">
          <cell r="X282">
            <v>0</v>
          </cell>
        </row>
        <row r="282">
          <cell r="Z282">
            <v>0</v>
          </cell>
        </row>
        <row r="282">
          <cell r="AB282">
            <v>0</v>
          </cell>
        </row>
        <row r="282">
          <cell r="AD282">
            <v>0</v>
          </cell>
        </row>
        <row r="282">
          <cell r="AF282">
            <v>0</v>
          </cell>
        </row>
        <row r="282">
          <cell r="AH282">
            <v>0</v>
          </cell>
        </row>
        <row r="282">
          <cell r="AJ282">
            <v>0</v>
          </cell>
        </row>
        <row r="282">
          <cell r="AL282">
            <v>0</v>
          </cell>
        </row>
        <row r="283">
          <cell r="I283" t="str">
            <v>13.17.</v>
          </cell>
          <cell r="J283" t="str">
            <v>в т.ч. Аянского УН (Ярактинское НГКМ)</v>
          </cell>
        </row>
        <row r="283">
          <cell r="O283" t="str">
            <v>тыс.м3</v>
          </cell>
        </row>
        <row r="283">
          <cell r="AD283">
            <v>11266.62</v>
          </cell>
        </row>
        <row r="283">
          <cell r="AF283">
            <v>0</v>
          </cell>
        </row>
        <row r="283">
          <cell r="AH283">
            <v>32002.399</v>
          </cell>
        </row>
        <row r="283">
          <cell r="AJ283">
            <v>33653.95</v>
          </cell>
        </row>
        <row r="283">
          <cell r="AL283">
            <v>21440.052</v>
          </cell>
          <cell r="AM283">
            <v>19591.335</v>
          </cell>
        </row>
        <row r="284">
          <cell r="I284" t="str">
            <v>13.17.1.</v>
          </cell>
          <cell r="J284" t="str">
            <v>в скважины НГГ (Аянский)</v>
          </cell>
        </row>
        <row r="284">
          <cell r="O284" t="str">
            <v>тыс.м3</v>
          </cell>
        </row>
        <row r="284">
          <cell r="AF284">
            <v>0</v>
          </cell>
        </row>
        <row r="284">
          <cell r="AH284">
            <v>0</v>
          </cell>
        </row>
        <row r="284">
          <cell r="AJ284">
            <v>0</v>
          </cell>
        </row>
        <row r="284">
          <cell r="AL284">
            <v>19591.335</v>
          </cell>
        </row>
        <row r="285">
          <cell r="I285" t="str">
            <v>13.17.2</v>
          </cell>
          <cell r="J285" t="str">
            <v>в скважины ИНК (Ярактинское)</v>
          </cell>
        </row>
        <row r="285">
          <cell r="O285" t="str">
            <v>тыс.м3</v>
          </cell>
        </row>
        <row r="285">
          <cell r="AD285">
            <v>11266.62</v>
          </cell>
        </row>
        <row r="285">
          <cell r="AF285">
            <v>0</v>
          </cell>
        </row>
        <row r="285">
          <cell r="AH285">
            <v>32002.399</v>
          </cell>
        </row>
        <row r="285">
          <cell r="AJ285">
            <v>33653.95</v>
          </cell>
        </row>
        <row r="285">
          <cell r="AL285">
            <v>1848.717</v>
          </cell>
        </row>
        <row r="286">
          <cell r="I286" t="str">
            <v>13.3.</v>
          </cell>
          <cell r="J286" t="str">
            <v>ЦПТГ - ДКС-3 ЯНГКМ (ПНГ)</v>
          </cell>
        </row>
        <row r="286">
          <cell r="N286" t="str">
            <v>ПНг</v>
          </cell>
          <cell r="O286" t="str">
            <v>тыс.м3</v>
          </cell>
          <cell r="P286">
            <v>25602.319</v>
          </cell>
        </row>
        <row r="286">
          <cell r="R286">
            <v>17284.366</v>
          </cell>
        </row>
        <row r="286">
          <cell r="T286">
            <v>18780.654</v>
          </cell>
        </row>
        <row r="286">
          <cell r="V286">
            <v>16858.896</v>
          </cell>
        </row>
        <row r="286">
          <cell r="X286">
            <v>10654.288</v>
          </cell>
        </row>
        <row r="286">
          <cell r="Z286">
            <v>9104.636</v>
          </cell>
        </row>
        <row r="286">
          <cell r="AB286">
            <v>11963.848</v>
          </cell>
        </row>
        <row r="286">
          <cell r="AD286">
            <v>5711.311</v>
          </cell>
        </row>
        <row r="286">
          <cell r="AF286">
            <v>450</v>
          </cell>
          <cell r="AG286">
            <v>450</v>
          </cell>
          <cell r="AH286">
            <v>21370.906</v>
          </cell>
          <cell r="AI286">
            <v>21370.906</v>
          </cell>
          <cell r="AJ286">
            <v>14737.115</v>
          </cell>
          <cell r="AK286">
            <v>14737.115</v>
          </cell>
          <cell r="AL286">
            <v>21370.906</v>
          </cell>
          <cell r="AM286">
            <v>21370.906</v>
          </cell>
        </row>
        <row r="287">
          <cell r="I287" t="str">
            <v>13.3.1.</v>
          </cell>
          <cell r="J287" t="str">
            <v>в т.ч. с Ярактинского ЯНГКМ</v>
          </cell>
        </row>
        <row r="287">
          <cell r="M287" t="str">
            <v>ЦПТГ - ДКС-3 ЯНГКМ</v>
          </cell>
        </row>
        <row r="287">
          <cell r="O287" t="str">
            <v>тыс.м3</v>
          </cell>
          <cell r="P287">
            <v>25602.319</v>
          </cell>
        </row>
        <row r="287">
          <cell r="R287">
            <v>17284.366</v>
          </cell>
        </row>
        <row r="287">
          <cell r="T287">
            <v>18780.654</v>
          </cell>
        </row>
        <row r="287">
          <cell r="V287">
            <v>12055.646</v>
          </cell>
        </row>
        <row r="287">
          <cell r="X287">
            <v>10654.288</v>
          </cell>
        </row>
        <row r="287">
          <cell r="Z287">
            <v>9104.636</v>
          </cell>
        </row>
        <row r="287">
          <cell r="AB287">
            <v>10508.206</v>
          </cell>
        </row>
        <row r="287">
          <cell r="AD287">
            <v>2934.881</v>
          </cell>
        </row>
        <row r="287">
          <cell r="AF287">
            <v>450</v>
          </cell>
        </row>
        <row r="287">
          <cell r="AH287">
            <v>0</v>
          </cell>
        </row>
        <row r="287">
          <cell r="AJ287">
            <v>0</v>
          </cell>
        </row>
        <row r="287">
          <cell r="AL287">
            <v>0</v>
          </cell>
        </row>
        <row r="288">
          <cell r="I288" t="str">
            <v>13.3.2.</v>
          </cell>
          <cell r="J288" t="str">
            <v>в скважины ИНК (Ярактинское)</v>
          </cell>
        </row>
        <row r="288">
          <cell r="O288" t="str">
            <v>тыс.м3</v>
          </cell>
          <cell r="P288">
            <v>11126.837</v>
          </cell>
        </row>
        <row r="288">
          <cell r="R288">
            <v>11400.319</v>
          </cell>
        </row>
        <row r="288">
          <cell r="T288">
            <v>18000.691</v>
          </cell>
        </row>
        <row r="288">
          <cell r="V288">
            <v>12055.646</v>
          </cell>
        </row>
        <row r="288">
          <cell r="X288">
            <v>8664.499</v>
          </cell>
        </row>
        <row r="288">
          <cell r="Z288">
            <v>7281.479</v>
          </cell>
        </row>
        <row r="288">
          <cell r="AB288">
            <v>10508.206</v>
          </cell>
        </row>
        <row r="288">
          <cell r="AD288">
            <v>2934.881</v>
          </cell>
        </row>
        <row r="288">
          <cell r="AF288">
            <v>450</v>
          </cell>
          <cell r="AG288">
            <v>450</v>
          </cell>
          <cell r="AH288">
            <v>0</v>
          </cell>
          <cell r="AI288">
            <v>5095.906</v>
          </cell>
          <cell r="AJ288">
            <v>0</v>
          </cell>
          <cell r="AK288">
            <v>2500</v>
          </cell>
          <cell r="AL288">
            <v>0</v>
          </cell>
          <cell r="AM288">
            <v>5095.906</v>
          </cell>
        </row>
        <row r="289">
          <cell r="I289" t="str">
            <v>13.3.3.</v>
          </cell>
          <cell r="J289" t="str">
            <v>в скважины ТОТ  (АЗ)</v>
          </cell>
        </row>
        <row r="289">
          <cell r="O289" t="str">
            <v>тыс.м3</v>
          </cell>
          <cell r="P289">
            <v>14475.482</v>
          </cell>
        </row>
        <row r="289">
          <cell r="R289">
            <v>5884.047</v>
          </cell>
        </row>
        <row r="289">
          <cell r="T289">
            <v>779.963</v>
          </cell>
        </row>
        <row r="289">
          <cell r="V289">
            <v>0</v>
          </cell>
        </row>
        <row r="289">
          <cell r="X289">
            <v>1989.789</v>
          </cell>
        </row>
        <row r="289">
          <cell r="Z289">
            <v>1823.157</v>
          </cell>
        </row>
        <row r="289">
          <cell r="AB289">
            <v>0</v>
          </cell>
        </row>
        <row r="289">
          <cell r="AD289">
            <v>0</v>
          </cell>
        </row>
        <row r="289">
          <cell r="AF289">
            <v>0</v>
          </cell>
        </row>
        <row r="289">
          <cell r="AH289">
            <v>0</v>
          </cell>
        </row>
        <row r="289">
          <cell r="AJ289">
            <v>0</v>
          </cell>
        </row>
        <row r="289">
          <cell r="AL289">
            <v>0</v>
          </cell>
        </row>
        <row r="290">
          <cell r="I290" t="str">
            <v>13.3.4.</v>
          </cell>
          <cell r="J290" t="str">
            <v>в скважины НГГ (Аянский УН))</v>
          </cell>
        </row>
        <row r="290">
          <cell r="O290" t="str">
            <v>тыс.м3</v>
          </cell>
          <cell r="P290">
            <v>0</v>
          </cell>
        </row>
        <row r="290">
          <cell r="R290">
            <v>0</v>
          </cell>
        </row>
        <row r="290">
          <cell r="T290">
            <v>0</v>
          </cell>
        </row>
        <row r="290">
          <cell r="V290">
            <v>0</v>
          </cell>
        </row>
        <row r="290">
          <cell r="X290">
            <v>0</v>
          </cell>
        </row>
        <row r="290">
          <cell r="Z290">
            <v>0</v>
          </cell>
        </row>
        <row r="290">
          <cell r="AB290">
            <v>0</v>
          </cell>
        </row>
        <row r="290">
          <cell r="AD290">
            <v>0</v>
          </cell>
        </row>
        <row r="290">
          <cell r="AF290">
            <v>0</v>
          </cell>
        </row>
        <row r="290">
          <cell r="AH290">
            <v>0</v>
          </cell>
        </row>
        <row r="290">
          <cell r="AJ290">
            <v>0</v>
          </cell>
        </row>
        <row r="290">
          <cell r="AL290">
            <v>0</v>
          </cell>
        </row>
        <row r="291">
          <cell r="I291" t="str">
            <v>13.3.5.</v>
          </cell>
          <cell r="J291" t="str">
            <v>в т.ч. с Аянского (Западного) ЛУ</v>
          </cell>
        </row>
        <row r="291">
          <cell r="M291" t="str">
            <v>ЦПТГ - ДКС-3 ЯНГКМ</v>
          </cell>
        </row>
        <row r="291">
          <cell r="O291" t="str">
            <v>тыс.м3</v>
          </cell>
          <cell r="P291">
            <v>0</v>
          </cell>
        </row>
        <row r="291">
          <cell r="R291">
            <v>0</v>
          </cell>
        </row>
        <row r="291">
          <cell r="T291">
            <v>0</v>
          </cell>
        </row>
        <row r="291">
          <cell r="V291">
            <v>4803.25</v>
          </cell>
        </row>
        <row r="291">
          <cell r="X291">
            <v>0</v>
          </cell>
        </row>
        <row r="291">
          <cell r="Z291">
            <v>0</v>
          </cell>
        </row>
        <row r="291">
          <cell r="AB291">
            <v>1455.642</v>
          </cell>
        </row>
        <row r="291">
          <cell r="AD291">
            <v>255.161</v>
          </cell>
        </row>
        <row r="291">
          <cell r="AF291">
            <v>0</v>
          </cell>
        </row>
        <row r="291">
          <cell r="AH291">
            <v>8525</v>
          </cell>
        </row>
        <row r="291">
          <cell r="AJ291">
            <v>8250</v>
          </cell>
        </row>
        <row r="291">
          <cell r="AL291">
            <v>8525</v>
          </cell>
        </row>
        <row r="292">
          <cell r="I292" t="str">
            <v>13.3.6.</v>
          </cell>
          <cell r="J292" t="str">
            <v>в скважины ТОТ  (АЗ)</v>
          </cell>
        </row>
        <row r="292">
          <cell r="O292" t="str">
            <v>тыс.м3</v>
          </cell>
          <cell r="P292">
            <v>0</v>
          </cell>
          <cell r="Q292">
            <v>14475.482</v>
          </cell>
          <cell r="R292">
            <v>0</v>
          </cell>
          <cell r="S292">
            <v>5884.047</v>
          </cell>
          <cell r="T292">
            <v>0</v>
          </cell>
          <cell r="U292">
            <v>779.963</v>
          </cell>
          <cell r="V292">
            <v>4803.25</v>
          </cell>
          <cell r="W292">
            <v>4803.25</v>
          </cell>
          <cell r="X292">
            <v>0</v>
          </cell>
          <cell r="Y292">
            <v>1989.789</v>
          </cell>
          <cell r="Z292">
            <v>0</v>
          </cell>
          <cell r="AA292">
            <v>1823.157</v>
          </cell>
          <cell r="AB292">
            <v>1455.642</v>
          </cell>
          <cell r="AC292">
            <v>1455.642</v>
          </cell>
          <cell r="AD292">
            <v>255.161</v>
          </cell>
          <cell r="AE292">
            <v>255.161</v>
          </cell>
          <cell r="AF292">
            <v>0</v>
          </cell>
          <cell r="AG292">
            <v>0</v>
          </cell>
          <cell r="AH292">
            <v>8525</v>
          </cell>
          <cell r="AI292">
            <v>8525</v>
          </cell>
          <cell r="AJ292">
            <v>8250</v>
          </cell>
          <cell r="AK292">
            <v>8250</v>
          </cell>
          <cell r="AL292">
            <v>8525</v>
          </cell>
          <cell r="AM292">
            <v>8525</v>
          </cell>
        </row>
        <row r="293">
          <cell r="I293" t="str">
            <v>13.3.7.</v>
          </cell>
          <cell r="J293" t="str">
            <v>в скважины ИНК (Ярактинское)</v>
          </cell>
        </row>
        <row r="293">
          <cell r="O293" t="str">
            <v>тыс.м3</v>
          </cell>
          <cell r="P293">
            <v>0</v>
          </cell>
        </row>
        <row r="293">
          <cell r="R293">
            <v>0</v>
          </cell>
        </row>
        <row r="293">
          <cell r="T293">
            <v>0</v>
          </cell>
        </row>
        <row r="293">
          <cell r="V293">
            <v>0</v>
          </cell>
        </row>
        <row r="293">
          <cell r="X293">
            <v>0</v>
          </cell>
        </row>
        <row r="293">
          <cell r="Z293">
            <v>0</v>
          </cell>
        </row>
        <row r="293">
          <cell r="AB293">
            <v>0</v>
          </cell>
        </row>
        <row r="293">
          <cell r="AD293">
            <v>0</v>
          </cell>
        </row>
        <row r="293">
          <cell r="AF293">
            <v>0</v>
          </cell>
        </row>
        <row r="293">
          <cell r="AH293">
            <v>0</v>
          </cell>
        </row>
        <row r="293">
          <cell r="AJ293">
            <v>0</v>
          </cell>
        </row>
        <row r="293">
          <cell r="AL293">
            <v>0</v>
          </cell>
        </row>
        <row r="294">
          <cell r="I294" t="str">
            <v>13.3.8.</v>
          </cell>
          <cell r="J294" t="str">
            <v>в т.ч. с Аянский ЛУ (Ярактинское НГКМ)</v>
          </cell>
        </row>
        <row r="294">
          <cell r="L294" t="str">
            <v>Аянский УН (ЯНГКМ)</v>
          </cell>
          <cell r="M294" t="str">
            <v>ЦПТГ - ДКС-3 ЯНГКМ</v>
          </cell>
          <cell r="N294" t="str">
            <v>ПНГ</v>
          </cell>
          <cell r="O294" t="str">
            <v>тыс.м3</v>
          </cell>
          <cell r="P294">
            <v>0</v>
          </cell>
        </row>
        <row r="294">
          <cell r="R294">
            <v>0</v>
          </cell>
        </row>
        <row r="294">
          <cell r="T294">
            <v>0</v>
          </cell>
        </row>
        <row r="294">
          <cell r="V294">
            <v>0</v>
          </cell>
        </row>
        <row r="294">
          <cell r="X294">
            <v>0</v>
          </cell>
        </row>
        <row r="294">
          <cell r="Z294">
            <v>0</v>
          </cell>
        </row>
        <row r="294">
          <cell r="AB294">
            <v>0</v>
          </cell>
        </row>
        <row r="294">
          <cell r="AD294">
            <v>0</v>
          </cell>
        </row>
        <row r="294">
          <cell r="AF294">
            <v>0</v>
          </cell>
        </row>
        <row r="294">
          <cell r="AH294">
            <v>-21876.561</v>
          </cell>
        </row>
        <row r="294">
          <cell r="AJ294">
            <v>-25573.914</v>
          </cell>
        </row>
        <row r="294">
          <cell r="AL294">
            <v>-8851.19499999999</v>
          </cell>
        </row>
        <row r="295">
          <cell r="I295" t="str">
            <v>13.3.9.</v>
          </cell>
          <cell r="J295" t="str">
            <v>в скважины ИНК (Ярактинское)</v>
          </cell>
        </row>
        <row r="295">
          <cell r="O295" t="str">
            <v>тыс.м3</v>
          </cell>
          <cell r="P295">
            <v>0</v>
          </cell>
        </row>
        <row r="295">
          <cell r="R295">
            <v>0</v>
          </cell>
        </row>
        <row r="295">
          <cell r="T295">
            <v>0</v>
          </cell>
        </row>
        <row r="295">
          <cell r="V295">
            <v>0</v>
          </cell>
        </row>
        <row r="295">
          <cell r="X295">
            <v>0</v>
          </cell>
        </row>
        <row r="295">
          <cell r="Z295">
            <v>0</v>
          </cell>
        </row>
        <row r="295">
          <cell r="AB295">
            <v>0</v>
          </cell>
        </row>
        <row r="295">
          <cell r="AD295">
            <v>0</v>
          </cell>
        </row>
        <row r="295">
          <cell r="AF295">
            <v>0</v>
          </cell>
        </row>
        <row r="295">
          <cell r="AH295">
            <v>0</v>
          </cell>
        </row>
        <row r="295">
          <cell r="AJ295">
            <v>0</v>
          </cell>
        </row>
        <row r="295">
          <cell r="AL295">
            <v>0</v>
          </cell>
        </row>
        <row r="296">
          <cell r="I296" t="str">
            <v>13.3.10.</v>
          </cell>
          <cell r="J296" t="str">
            <v>в скважины НГГ (Аянский УН))</v>
          </cell>
        </row>
        <row r="296">
          <cell r="O296" t="str">
            <v>тыс.м3</v>
          </cell>
          <cell r="P296">
            <v>0</v>
          </cell>
        </row>
        <row r="296">
          <cell r="R296">
            <v>0</v>
          </cell>
        </row>
        <row r="296">
          <cell r="T296">
            <v>0</v>
          </cell>
        </row>
        <row r="296">
          <cell r="V296">
            <v>0</v>
          </cell>
        </row>
        <row r="296">
          <cell r="X296">
            <v>0</v>
          </cell>
        </row>
        <row r="296">
          <cell r="Z296">
            <v>0</v>
          </cell>
        </row>
        <row r="296">
          <cell r="AB296">
            <v>0</v>
          </cell>
        </row>
        <row r="296">
          <cell r="AD296">
            <v>0</v>
          </cell>
        </row>
        <row r="296">
          <cell r="AF296">
            <v>0</v>
          </cell>
          <cell r="AG296">
            <v>0</v>
          </cell>
          <cell r="AH296">
            <v>-21876.561</v>
          </cell>
          <cell r="AI296">
            <v>7750</v>
          </cell>
          <cell r="AJ296">
            <v>-25573.914</v>
          </cell>
          <cell r="AK296">
            <v>3987.115</v>
          </cell>
          <cell r="AL296">
            <v>-8851.19499999999</v>
          </cell>
          <cell r="AM296">
            <v>7750</v>
          </cell>
        </row>
        <row r="297">
          <cell r="I297" t="str">
            <v>13.3.11.</v>
          </cell>
          <cell r="J297" t="str">
            <v>в т.ч. с Аянский ЛУ (Западно-Аянского НГКМ)</v>
          </cell>
        </row>
        <row r="297">
          <cell r="L297" t="str">
            <v>Аянский УН (ЯНГКМ)</v>
          </cell>
          <cell r="M297" t="str">
            <v>ЦПТГ - ДКС-3 ЯНГКМ</v>
          </cell>
          <cell r="N297" t="str">
            <v>ПНГ</v>
          </cell>
          <cell r="O297" t="str">
            <v>тыс.м3</v>
          </cell>
        </row>
        <row r="297">
          <cell r="AD297">
            <v>2521.269</v>
          </cell>
        </row>
        <row r="297">
          <cell r="AF297">
            <v>0</v>
          </cell>
        </row>
        <row r="297">
          <cell r="AH297">
            <v>34722.467</v>
          </cell>
        </row>
        <row r="297">
          <cell r="AJ297">
            <v>32061.029</v>
          </cell>
        </row>
        <row r="297">
          <cell r="AL297">
            <v>21697.101</v>
          </cell>
        </row>
        <row r="298">
          <cell r="I298" t="str">
            <v>13.3.12.</v>
          </cell>
          <cell r="J298" t="str">
            <v>в скважины ИНК (Ярактинское)</v>
          </cell>
        </row>
        <row r="298">
          <cell r="O298" t="str">
            <v>тыс.м3</v>
          </cell>
        </row>
        <row r="298">
          <cell r="AD298">
            <v>2521.269</v>
          </cell>
        </row>
        <row r="298">
          <cell r="AF298">
            <v>0</v>
          </cell>
        </row>
        <row r="298">
          <cell r="AH298">
            <v>5095.906</v>
          </cell>
        </row>
        <row r="298">
          <cell r="AJ298">
            <v>2500</v>
          </cell>
        </row>
        <row r="298">
          <cell r="AL298">
            <v>5095.906</v>
          </cell>
        </row>
        <row r="299">
          <cell r="I299" t="str">
            <v>13.3.13.</v>
          </cell>
          <cell r="J299" t="str">
            <v>в скважины НГГ (Аянский УН))</v>
          </cell>
        </row>
        <row r="299">
          <cell r="O299" t="str">
            <v>тыс.м3</v>
          </cell>
        </row>
        <row r="299">
          <cell r="AF299">
            <v>0</v>
          </cell>
        </row>
        <row r="299">
          <cell r="AH299">
            <v>29626.561</v>
          </cell>
        </row>
        <row r="299">
          <cell r="AJ299">
            <v>29561.029</v>
          </cell>
        </row>
        <row r="299">
          <cell r="AL299">
            <v>16601.195</v>
          </cell>
        </row>
        <row r="300">
          <cell r="I300" t="str">
            <v>13.4.</v>
          </cell>
          <cell r="J300" t="str">
            <v>ЦПТГ - ДКС ДНГКМ (ПНГ)</v>
          </cell>
        </row>
        <row r="300">
          <cell r="M300" t="str">
            <v>ЦПТГ - ДКС ДНГКМ</v>
          </cell>
          <cell r="N300" t="str">
            <v>ПНГ</v>
          </cell>
          <cell r="O300" t="str">
            <v>тыс.м3</v>
          </cell>
          <cell r="P300">
            <v>5482.773</v>
          </cell>
        </row>
        <row r="300">
          <cell r="R300">
            <v>4633.554</v>
          </cell>
        </row>
        <row r="300">
          <cell r="T300">
            <v>0</v>
          </cell>
        </row>
        <row r="300">
          <cell r="V300">
            <v>2311.385</v>
          </cell>
        </row>
        <row r="300">
          <cell r="X300">
            <v>5656.668</v>
          </cell>
        </row>
        <row r="300">
          <cell r="Z300">
            <v>5148.202</v>
          </cell>
        </row>
        <row r="300">
          <cell r="AB300">
            <v>5617.843</v>
          </cell>
        </row>
        <row r="300">
          <cell r="AD300">
            <v>4772.407</v>
          </cell>
        </row>
        <row r="300">
          <cell r="AF300">
            <v>4826.8</v>
          </cell>
        </row>
        <row r="300">
          <cell r="AH300">
            <v>3780</v>
          </cell>
        </row>
        <row r="300">
          <cell r="AJ300">
            <v>3960</v>
          </cell>
        </row>
        <row r="300">
          <cell r="AL300">
            <v>3020</v>
          </cell>
        </row>
        <row r="301">
          <cell r="I301" t="str">
            <v>13.5.</v>
          </cell>
          <cell r="J301" t="str">
            <v>ЦПТГ - ДКС МНГКМ (ГГП)</v>
          </cell>
        </row>
        <row r="301">
          <cell r="M301" t="str">
            <v>ЦПТГ - ДКС МНГКМ</v>
          </cell>
          <cell r="N301" t="str">
            <v>ГГП (ГС)</v>
          </cell>
          <cell r="O301" t="str">
            <v>тыс.м3</v>
          </cell>
          <cell r="P301">
            <v>67680.632</v>
          </cell>
        </row>
        <row r="301">
          <cell r="R301">
            <v>41895.54</v>
          </cell>
        </row>
        <row r="301">
          <cell r="T301">
            <v>0</v>
          </cell>
        </row>
        <row r="301">
          <cell r="V301">
            <v>34690.105</v>
          </cell>
        </row>
        <row r="301">
          <cell r="X301">
            <v>66287.546</v>
          </cell>
        </row>
        <row r="301">
          <cell r="Z301">
            <v>72774.001</v>
          </cell>
        </row>
        <row r="301">
          <cell r="AB301">
            <v>82211.426</v>
          </cell>
        </row>
        <row r="301">
          <cell r="AD301">
            <v>87267.555</v>
          </cell>
        </row>
        <row r="301">
          <cell r="AF301">
            <v>106535.563</v>
          </cell>
        </row>
        <row r="301">
          <cell r="AH301">
            <v>186687.678</v>
          </cell>
        </row>
        <row r="301">
          <cell r="AJ301">
            <v>191850.276</v>
          </cell>
        </row>
        <row r="301">
          <cell r="AL301">
            <v>197167.651</v>
          </cell>
        </row>
        <row r="302">
          <cell r="I302" t="str">
            <v>13.6.</v>
          </cell>
          <cell r="J302" t="str">
            <v>ЦПТГ - ДКС ИНМ (ПНГ)</v>
          </cell>
        </row>
        <row r="302">
          <cell r="M302" t="str">
            <v>ЦПТГ - ДКС ИНМ</v>
          </cell>
          <cell r="N302" t="str">
            <v>ПНГ</v>
          </cell>
          <cell r="O302" t="str">
            <v>тыс.м3</v>
          </cell>
          <cell r="P302">
            <v>9316.715</v>
          </cell>
        </row>
        <row r="302">
          <cell r="R302">
            <v>949.705</v>
          </cell>
        </row>
        <row r="302">
          <cell r="T302">
            <v>20585.042</v>
          </cell>
        </row>
        <row r="302">
          <cell r="V302">
            <v>29999.547</v>
          </cell>
        </row>
        <row r="302">
          <cell r="X302">
            <v>23663.791</v>
          </cell>
        </row>
        <row r="302">
          <cell r="Z302">
            <v>12766.64</v>
          </cell>
        </row>
        <row r="302">
          <cell r="AB302">
            <v>24237.516</v>
          </cell>
        </row>
        <row r="302">
          <cell r="AD302">
            <v>7912.494</v>
          </cell>
        </row>
        <row r="302">
          <cell r="AF302">
            <v>45137.91179</v>
          </cell>
          <cell r="AG302">
            <v>69985</v>
          </cell>
          <cell r="AH302">
            <v>70860.177</v>
          </cell>
          <cell r="AI302">
            <v>73110.151</v>
          </cell>
          <cell r="AJ302">
            <v>58634.788</v>
          </cell>
          <cell r="AK302">
            <v>60868.238</v>
          </cell>
          <cell r="AL302">
            <v>63529.432</v>
          </cell>
          <cell r="AM302">
            <v>64385.796</v>
          </cell>
        </row>
        <row r="303">
          <cell r="I303" t="str">
            <v>15.20.</v>
          </cell>
          <cell r="J303" t="str">
            <v>в т.ч. с Ичёдинского НМ</v>
          </cell>
        </row>
        <row r="303">
          <cell r="O303" t="str">
            <v>тыс.м3</v>
          </cell>
          <cell r="P303">
            <v>9316.715</v>
          </cell>
        </row>
        <row r="303">
          <cell r="R303">
            <v>949.705</v>
          </cell>
        </row>
        <row r="303">
          <cell r="T303">
            <v>13921.27</v>
          </cell>
        </row>
        <row r="303">
          <cell r="V303">
            <v>16487.475</v>
          </cell>
        </row>
        <row r="303">
          <cell r="X303">
            <v>12702.545</v>
          </cell>
        </row>
        <row r="303">
          <cell r="Z303">
            <v>6885.549</v>
          </cell>
        </row>
        <row r="303">
          <cell r="AB303">
            <v>10867.646</v>
          </cell>
        </row>
        <row r="303">
          <cell r="AD303">
            <v>7912.494</v>
          </cell>
        </row>
        <row r="303">
          <cell r="AF303">
            <v>16787.91179</v>
          </cell>
          <cell r="AG303">
            <v>41635</v>
          </cell>
          <cell r="AH303">
            <v>0</v>
          </cell>
          <cell r="AI303">
            <v>0</v>
          </cell>
          <cell r="AJ303">
            <v>5400</v>
          </cell>
          <cell r="AK303">
            <v>5400</v>
          </cell>
          <cell r="AL303">
            <v>7877.836</v>
          </cell>
          <cell r="AM303">
            <v>19697.555</v>
          </cell>
        </row>
        <row r="304">
          <cell r="I304" t="str">
            <v>15.21.</v>
          </cell>
          <cell r="J304" t="str">
            <v>в скважины ИНК Запад (Ичединские)</v>
          </cell>
        </row>
        <row r="304">
          <cell r="O304" t="str">
            <v>тыс.м3</v>
          </cell>
          <cell r="P304">
            <v>9316.715</v>
          </cell>
        </row>
        <row r="304">
          <cell r="R304">
            <v>949.705</v>
          </cell>
        </row>
        <row r="304">
          <cell r="T304">
            <v>13921.27</v>
          </cell>
        </row>
        <row r="304">
          <cell r="V304">
            <v>16487.475</v>
          </cell>
        </row>
        <row r="304">
          <cell r="X304">
            <v>12702.545</v>
          </cell>
        </row>
        <row r="304">
          <cell r="Z304">
            <v>6885.549</v>
          </cell>
        </row>
        <row r="304">
          <cell r="AB304">
            <v>10867.646</v>
          </cell>
        </row>
        <row r="304">
          <cell r="AD304">
            <v>7912.494</v>
          </cell>
        </row>
        <row r="304">
          <cell r="AF304">
            <v>16787.91179</v>
          </cell>
        </row>
        <row r="304">
          <cell r="AH304">
            <v>0</v>
          </cell>
        </row>
        <row r="304">
          <cell r="AJ304">
            <v>5400</v>
          </cell>
        </row>
        <row r="304">
          <cell r="AL304">
            <v>7877.836</v>
          </cell>
        </row>
        <row r="305">
          <cell r="I305" t="str">
            <v>15.22.</v>
          </cell>
          <cell r="J305" t="str">
            <v>в скважины ИНК  (В-тирские)</v>
          </cell>
        </row>
        <row r="305">
          <cell r="O305" t="str">
            <v>тыс.м3</v>
          </cell>
        </row>
        <row r="305">
          <cell r="T305">
            <v>0</v>
          </cell>
        </row>
        <row r="305">
          <cell r="V305">
            <v>0</v>
          </cell>
        </row>
        <row r="305">
          <cell r="X305">
            <v>0</v>
          </cell>
        </row>
        <row r="305">
          <cell r="Z305">
            <v>0</v>
          </cell>
        </row>
        <row r="305">
          <cell r="AB305">
            <v>0</v>
          </cell>
        </row>
        <row r="305">
          <cell r="AD305">
            <v>0</v>
          </cell>
        </row>
        <row r="305">
          <cell r="AF305">
            <v>0</v>
          </cell>
        </row>
        <row r="305">
          <cell r="AH305">
            <v>0</v>
          </cell>
        </row>
        <row r="305">
          <cell r="AJ305">
            <v>0</v>
          </cell>
        </row>
        <row r="305">
          <cell r="AL305">
            <v>0</v>
          </cell>
        </row>
        <row r="306">
          <cell r="I306" t="str">
            <v>15.23.</v>
          </cell>
          <cell r="J306" t="str">
            <v>в т.ч. ПНГ Верхнетирского УН ИНМ</v>
          </cell>
        </row>
        <row r="306">
          <cell r="O306" t="str">
            <v>тыс.м3</v>
          </cell>
        </row>
        <row r="306">
          <cell r="T306">
            <v>6663.772</v>
          </cell>
        </row>
        <row r="306">
          <cell r="V306">
            <v>13512.072</v>
          </cell>
        </row>
        <row r="306">
          <cell r="X306">
            <v>10961.246</v>
          </cell>
        </row>
        <row r="306">
          <cell r="Z306">
            <v>5881.091</v>
          </cell>
        </row>
        <row r="306">
          <cell r="AB306">
            <v>13369.87</v>
          </cell>
        </row>
        <row r="306">
          <cell r="AD306">
            <v>0</v>
          </cell>
        </row>
        <row r="306">
          <cell r="AF306">
            <v>28350</v>
          </cell>
        </row>
        <row r="306">
          <cell r="AH306">
            <v>44090.551</v>
          </cell>
        </row>
        <row r="306">
          <cell r="AJ306">
            <v>25729.994</v>
          </cell>
        </row>
        <row r="306">
          <cell r="AL306">
            <v>26958.892</v>
          </cell>
        </row>
        <row r="307">
          <cell r="I307" t="str">
            <v>15.23.1</v>
          </cell>
          <cell r="J307" t="str">
            <v>в скважины ИНК  (В-тирские Ичединское)</v>
          </cell>
        </row>
        <row r="307">
          <cell r="O307" t="str">
            <v>тыс.м3</v>
          </cell>
        </row>
        <row r="307">
          <cell r="T307">
            <v>6663.772</v>
          </cell>
        </row>
        <row r="307">
          <cell r="V307">
            <v>13512.072</v>
          </cell>
        </row>
        <row r="307">
          <cell r="X307">
            <v>10961.246</v>
          </cell>
        </row>
        <row r="307">
          <cell r="Z307">
            <v>5881.091</v>
          </cell>
        </row>
        <row r="307">
          <cell r="AB307">
            <v>13369.87</v>
          </cell>
        </row>
        <row r="307">
          <cell r="AD307">
            <v>0</v>
          </cell>
        </row>
        <row r="307">
          <cell r="AF307">
            <v>28350</v>
          </cell>
          <cell r="AG307">
            <v>28350</v>
          </cell>
          <cell r="AH307">
            <v>29842.004</v>
          </cell>
          <cell r="AI307">
            <v>29842.004</v>
          </cell>
          <cell r="AJ307">
            <v>25186.957</v>
          </cell>
          <cell r="AK307">
            <v>25186.957</v>
          </cell>
          <cell r="AL307">
            <v>23671.773</v>
          </cell>
          <cell r="AM307">
            <v>23671.773</v>
          </cell>
        </row>
        <row r="308">
          <cell r="I308" t="str">
            <v>15.23.2</v>
          </cell>
          <cell r="J308" t="str">
            <v>в скважины ИНК  (В-тирские Большетирское)</v>
          </cell>
        </row>
        <row r="308">
          <cell r="O308" t="str">
            <v>тыс.м3</v>
          </cell>
        </row>
        <row r="308">
          <cell r="AF308">
            <v>0</v>
          </cell>
        </row>
        <row r="308">
          <cell r="AH308">
            <v>14248.547</v>
          </cell>
        </row>
        <row r="308">
          <cell r="AJ308">
            <v>543.037</v>
          </cell>
        </row>
        <row r="308">
          <cell r="AL308">
            <v>3287.119</v>
          </cell>
        </row>
        <row r="309">
          <cell r="I309" t="str">
            <v>15.23.3</v>
          </cell>
          <cell r="J309" t="str">
            <v>в скважины ИНК Запад (Ичединские)</v>
          </cell>
        </row>
        <row r="309">
          <cell r="O309" t="str">
            <v>тыс.м3</v>
          </cell>
        </row>
        <row r="309">
          <cell r="AF309">
            <v>0</v>
          </cell>
        </row>
        <row r="309">
          <cell r="AH309">
            <v>0</v>
          </cell>
        </row>
        <row r="309">
          <cell r="AJ309">
            <v>0</v>
          </cell>
        </row>
        <row r="309">
          <cell r="AL309">
            <v>0</v>
          </cell>
        </row>
        <row r="310">
          <cell r="I310" t="str">
            <v>15.24.</v>
          </cell>
          <cell r="J310" t="str">
            <v>в т.ч. ПНГ Верхнетирского УН БНМ</v>
          </cell>
        </row>
        <row r="310">
          <cell r="O310" t="str">
            <v>тыс.м3</v>
          </cell>
        </row>
        <row r="310">
          <cell r="AF310">
            <v>24847.088</v>
          </cell>
        </row>
        <row r="310">
          <cell r="AH310">
            <v>26769.626</v>
          </cell>
        </row>
        <row r="310">
          <cell r="AJ310">
            <v>27504.794</v>
          </cell>
        </row>
        <row r="310">
          <cell r="AL310">
            <v>28692.704</v>
          </cell>
        </row>
        <row r="311">
          <cell r="I311" t="str">
            <v>15.25.</v>
          </cell>
          <cell r="J311" t="str">
            <v>в скважины ИНК  (В-тирские Большетирское)</v>
          </cell>
        </row>
        <row r="311">
          <cell r="O311" t="str">
            <v>тыс.м3</v>
          </cell>
        </row>
        <row r="311">
          <cell r="AF311">
            <v>0</v>
          </cell>
          <cell r="AG311">
            <v>0</v>
          </cell>
          <cell r="AH311">
            <v>26769.626</v>
          </cell>
          <cell r="AI311">
            <v>43268.147</v>
          </cell>
          <cell r="AJ311">
            <v>27504.794</v>
          </cell>
          <cell r="AK311">
            <v>30281.281</v>
          </cell>
          <cell r="AL311">
            <v>21016.468</v>
          </cell>
          <cell r="AM311">
            <v>21016.468</v>
          </cell>
        </row>
        <row r="312">
          <cell r="I312" t="str">
            <v>15.25.1</v>
          </cell>
          <cell r="J312" t="str">
            <v>в скважины ИНК  (В-тирские Ичединское)</v>
          </cell>
        </row>
        <row r="312">
          <cell r="O312" t="str">
            <v>тыс.м3</v>
          </cell>
        </row>
        <row r="312">
          <cell r="AF312">
            <v>0</v>
          </cell>
        </row>
        <row r="312">
          <cell r="AH312">
            <v>0</v>
          </cell>
        </row>
        <row r="312">
          <cell r="AJ312">
            <v>0</v>
          </cell>
        </row>
        <row r="312">
          <cell r="AL312">
            <v>0</v>
          </cell>
        </row>
        <row r="313">
          <cell r="I313" t="str">
            <v>15.26.</v>
          </cell>
          <cell r="J313" t="str">
            <v>в скважины ИНК Запад (Ичединские)</v>
          </cell>
        </row>
        <row r="313">
          <cell r="O313" t="str">
            <v>тыс.м3</v>
          </cell>
        </row>
        <row r="313">
          <cell r="AF313">
            <v>24847.088</v>
          </cell>
        </row>
        <row r="313">
          <cell r="AH313">
            <v>0</v>
          </cell>
        </row>
        <row r="313">
          <cell r="AJ313">
            <v>0</v>
          </cell>
        </row>
        <row r="313">
          <cell r="AL313">
            <v>7676.236</v>
          </cell>
        </row>
        <row r="314">
          <cell r="I314">
            <v>19</v>
          </cell>
          <cell r="J314" t="str">
            <v>Релизация ПНГ</v>
          </cell>
        </row>
        <row r="314">
          <cell r="O314" t="str">
            <v>тыс.м3</v>
          </cell>
        </row>
        <row r="314">
          <cell r="V314">
            <v>122.86</v>
          </cell>
        </row>
        <row r="314">
          <cell r="X314">
            <v>743.568</v>
          </cell>
        </row>
        <row r="314">
          <cell r="Z314">
            <v>708.786</v>
          </cell>
        </row>
        <row r="314">
          <cell r="AB314">
            <v>444.237</v>
          </cell>
        </row>
        <row r="314">
          <cell r="AD314">
            <v>368.991</v>
          </cell>
        </row>
        <row r="314">
          <cell r="AF314">
            <v>444.237</v>
          </cell>
        </row>
        <row r="314">
          <cell r="AH314">
            <v>5952</v>
          </cell>
        </row>
        <row r="314">
          <cell r="AJ314">
            <v>6840</v>
          </cell>
        </row>
        <row r="314">
          <cell r="AL314">
            <v>7068</v>
          </cell>
        </row>
        <row r="315">
          <cell r="I315" t="str">
            <v>19.1.</v>
          </cell>
          <cell r="J315" t="str">
            <v>Агреко с БУОСА 43</v>
          </cell>
        </row>
        <row r="315">
          <cell r="O315" t="str">
            <v>тыс.м3</v>
          </cell>
        </row>
        <row r="315">
          <cell r="V315">
            <v>122.86</v>
          </cell>
        </row>
        <row r="315">
          <cell r="X315">
            <v>743.568</v>
          </cell>
        </row>
        <row r="315">
          <cell r="Z315">
            <v>708.786</v>
          </cell>
        </row>
        <row r="315">
          <cell r="AB315">
            <v>444.237</v>
          </cell>
        </row>
        <row r="315">
          <cell r="AD315">
            <v>368.991</v>
          </cell>
        </row>
        <row r="315">
          <cell r="AF315">
            <v>444.237</v>
          </cell>
        </row>
        <row r="315">
          <cell r="AH315">
            <v>5952</v>
          </cell>
        </row>
        <row r="315">
          <cell r="AJ315">
            <v>5760</v>
          </cell>
        </row>
        <row r="315">
          <cell r="AL315">
            <v>5952</v>
          </cell>
        </row>
        <row r="316">
          <cell r="I316" t="str">
            <v>19.1.1.</v>
          </cell>
          <cell r="J316" t="str">
            <v>ЦДНГ – Западно-Аянское НГКМ Аянский ЛУ</v>
          </cell>
        </row>
        <row r="316">
          <cell r="O316" t="str">
            <v>тыс.м3</v>
          </cell>
        </row>
        <row r="316">
          <cell r="V316">
            <v>122.86</v>
          </cell>
        </row>
        <row r="316">
          <cell r="X316">
            <v>743.568</v>
          </cell>
        </row>
        <row r="316">
          <cell r="Z316">
            <v>708.786</v>
          </cell>
        </row>
        <row r="316">
          <cell r="AB316">
            <v>444.237</v>
          </cell>
        </row>
        <row r="316">
          <cell r="AD316">
            <v>368.991</v>
          </cell>
        </row>
        <row r="316">
          <cell r="AF316">
            <v>444.237</v>
          </cell>
        </row>
        <row r="316">
          <cell r="AH316">
            <v>5952</v>
          </cell>
        </row>
        <row r="316">
          <cell r="AJ316">
            <v>5760</v>
          </cell>
        </row>
        <row r="316">
          <cell r="AL316">
            <v>5732.224</v>
          </cell>
        </row>
        <row r="317">
          <cell r="I317" t="str">
            <v>19.1.2.</v>
          </cell>
          <cell r="J317" t="str">
            <v>ЦДНГ – Западно-Аянское НГКМ Аянское месторождение</v>
          </cell>
        </row>
        <row r="317">
          <cell r="O317" t="str">
            <v>тыс.м3</v>
          </cell>
        </row>
        <row r="317">
          <cell r="AH317">
            <v>0</v>
          </cell>
        </row>
        <row r="317">
          <cell r="AJ317">
            <v>0</v>
          </cell>
        </row>
        <row r="317">
          <cell r="AL317">
            <v>219.775999999999</v>
          </cell>
        </row>
        <row r="318">
          <cell r="I318" t="str">
            <v>19.2.</v>
          </cell>
          <cell r="J318" t="str">
            <v>Агреко с Маччобы</v>
          </cell>
        </row>
        <row r="318">
          <cell r="O318" t="str">
            <v>тыс.м3</v>
          </cell>
        </row>
        <row r="318">
          <cell r="AH318">
            <v>0</v>
          </cell>
        </row>
        <row r="318">
          <cell r="AJ318">
            <v>1080</v>
          </cell>
        </row>
        <row r="318">
          <cell r="AL318">
            <v>1116</v>
          </cell>
        </row>
        <row r="319">
          <cell r="I319">
            <v>36941</v>
          </cell>
          <cell r="J319" t="str">
            <v>ЦДНГ – Маччобинское месторождение</v>
          </cell>
        </row>
        <row r="319">
          <cell r="O319" t="str">
            <v>тыс.м3</v>
          </cell>
        </row>
        <row r="319">
          <cell r="AH319">
            <v>0</v>
          </cell>
        </row>
        <row r="319">
          <cell r="AJ319">
            <v>1080</v>
          </cell>
        </row>
        <row r="319">
          <cell r="AL319">
            <v>1116</v>
          </cell>
        </row>
        <row r="320">
          <cell r="I320">
            <v>14</v>
          </cell>
          <cell r="J320" t="str">
            <v>Закачка в пласт ПНГ</v>
          </cell>
          <cell r="K320">
            <v>1</v>
          </cell>
        </row>
        <row r="320">
          <cell r="O320" t="str">
            <v>тыс.м3</v>
          </cell>
          <cell r="P320">
            <v>44507.495</v>
          </cell>
        </row>
        <row r="320">
          <cell r="R320">
            <v>22895.063</v>
          </cell>
        </row>
        <row r="320">
          <cell r="T320">
            <v>39388.821</v>
          </cell>
        </row>
        <row r="320">
          <cell r="V320">
            <v>50084.453</v>
          </cell>
        </row>
        <row r="320">
          <cell r="X320">
            <v>40425.31</v>
          </cell>
        </row>
        <row r="320">
          <cell r="Z320">
            <v>36688.166</v>
          </cell>
        </row>
        <row r="320">
          <cell r="AB320">
            <v>43899.605</v>
          </cell>
        </row>
        <row r="320">
          <cell r="AD320">
            <v>21602.84</v>
          </cell>
        </row>
        <row r="320">
          <cell r="AF320">
            <v>50414.71179</v>
          </cell>
        </row>
        <row r="320">
          <cell r="AH320">
            <v>96011.083</v>
          </cell>
        </row>
        <row r="320">
          <cell r="AJ320">
            <v>77331.903</v>
          </cell>
        </row>
        <row r="320">
          <cell r="AL320">
            <v>87920.338</v>
          </cell>
        </row>
        <row r="321">
          <cell r="I321" t="str">
            <v>14.1.</v>
          </cell>
          <cell r="J321" t="str">
            <v>ЦПТГ - УКПГ ЯНГКМ</v>
          </cell>
        </row>
        <row r="321">
          <cell r="L321" t="str">
            <v>ЯНГКМ</v>
          </cell>
          <cell r="M321" t="str">
            <v>ЦПТГ - УКПГ ЯНГКМ</v>
          </cell>
          <cell r="N321" t="str">
            <v>ПНГ</v>
          </cell>
          <cell r="O321" t="str">
            <v>тыс.м3</v>
          </cell>
          <cell r="P321">
            <v>4105.688</v>
          </cell>
        </row>
        <row r="321">
          <cell r="R321">
            <v>27.438</v>
          </cell>
        </row>
        <row r="321">
          <cell r="T321">
            <v>23.125</v>
          </cell>
        </row>
        <row r="321">
          <cell r="V321">
            <v>914.625</v>
          </cell>
        </row>
        <row r="321">
          <cell r="X321">
            <v>450.563</v>
          </cell>
        </row>
        <row r="321">
          <cell r="Z321">
            <v>9668.688</v>
          </cell>
        </row>
        <row r="321">
          <cell r="AB321">
            <v>2080.398</v>
          </cell>
        </row>
        <row r="321">
          <cell r="AD321">
            <v>3206.628</v>
          </cell>
        </row>
        <row r="321">
          <cell r="AF321">
            <v>0</v>
          </cell>
        </row>
        <row r="321">
          <cell r="AH321">
            <v>0</v>
          </cell>
        </row>
        <row r="321">
          <cell r="AJ321">
            <v>0</v>
          </cell>
        </row>
        <row r="321">
          <cell r="AL321">
            <v>0</v>
          </cell>
        </row>
        <row r="322">
          <cell r="I322" t="str">
            <v>14.2.</v>
          </cell>
          <cell r="J322" t="str">
            <v>ЦПТГ - ДКС-3 ЯНГКМ (ПНГ)</v>
          </cell>
        </row>
        <row r="322">
          <cell r="O322" t="str">
            <v>тыс.м3</v>
          </cell>
          <cell r="P322">
            <v>25602.319</v>
          </cell>
        </row>
        <row r="322">
          <cell r="R322">
            <v>17284.366</v>
          </cell>
        </row>
        <row r="322">
          <cell r="T322">
            <v>18780.654</v>
          </cell>
        </row>
        <row r="322">
          <cell r="V322">
            <v>16858.896</v>
          </cell>
        </row>
        <row r="322">
          <cell r="X322">
            <v>10654.288</v>
          </cell>
        </row>
        <row r="322">
          <cell r="Z322">
            <v>9104.636</v>
          </cell>
        </row>
        <row r="322">
          <cell r="AB322">
            <v>11963.848</v>
          </cell>
        </row>
        <row r="322">
          <cell r="AD322">
            <v>5711.311</v>
          </cell>
        </row>
        <row r="322">
          <cell r="AF322">
            <v>450</v>
          </cell>
        </row>
        <row r="322">
          <cell r="AH322">
            <v>21370.906</v>
          </cell>
        </row>
        <row r="322">
          <cell r="AJ322">
            <v>14737.115</v>
          </cell>
        </row>
        <row r="322">
          <cell r="AL322">
            <v>21370.906</v>
          </cell>
        </row>
        <row r="323">
          <cell r="I323" t="str">
            <v>14.6.</v>
          </cell>
          <cell r="J323" t="str">
            <v>ЦПТГ - ДКС ДНГКМ</v>
          </cell>
        </row>
        <row r="323">
          <cell r="L323" t="str">
            <v>ДНГКМ</v>
          </cell>
          <cell r="M323" t="str">
            <v>ЦПТГ - ДКС ДНГКМ</v>
          </cell>
          <cell r="N323" t="str">
            <v>ПНГ</v>
          </cell>
          <cell r="O323" t="str">
            <v>тыс.м3</v>
          </cell>
          <cell r="P323">
            <v>5482.773</v>
          </cell>
        </row>
        <row r="323">
          <cell r="R323">
            <v>4633.554</v>
          </cell>
        </row>
        <row r="323">
          <cell r="T323">
            <v>0</v>
          </cell>
        </row>
        <row r="323">
          <cell r="V323">
            <v>2311.385</v>
          </cell>
        </row>
        <row r="323">
          <cell r="X323">
            <v>5656.668</v>
          </cell>
        </row>
        <row r="323">
          <cell r="Z323">
            <v>5148.202</v>
          </cell>
        </row>
        <row r="323">
          <cell r="AB323">
            <v>5617.843</v>
          </cell>
        </row>
        <row r="323">
          <cell r="AD323">
            <v>4772.407</v>
          </cell>
        </row>
        <row r="323">
          <cell r="AF323">
            <v>4826.8</v>
          </cell>
        </row>
        <row r="323">
          <cell r="AH323">
            <v>3780</v>
          </cell>
        </row>
        <row r="323">
          <cell r="AJ323">
            <v>3960</v>
          </cell>
        </row>
        <row r="323">
          <cell r="AL323">
            <v>3020</v>
          </cell>
        </row>
        <row r="324">
          <cell r="I324" t="str">
            <v>14.7.</v>
          </cell>
          <cell r="J324" t="str">
            <v>ЦПТГ - ДКС ИНМ</v>
          </cell>
        </row>
        <row r="324">
          <cell r="O324" t="str">
            <v>тыс.м3</v>
          </cell>
          <cell r="P324">
            <v>9316.715</v>
          </cell>
        </row>
        <row r="324">
          <cell r="R324">
            <v>949.705</v>
          </cell>
        </row>
        <row r="324">
          <cell r="T324">
            <v>20585.042</v>
          </cell>
        </row>
        <row r="324">
          <cell r="V324">
            <v>29999.547</v>
          </cell>
        </row>
        <row r="324">
          <cell r="X324">
            <v>23663.791</v>
          </cell>
        </row>
        <row r="324">
          <cell r="Z324">
            <v>12766.64</v>
          </cell>
        </row>
        <row r="324">
          <cell r="AB324">
            <v>24237.516</v>
          </cell>
        </row>
        <row r="324">
          <cell r="AD324">
            <v>7912.494</v>
          </cell>
        </row>
        <row r="324">
          <cell r="AF324">
            <v>45137.91179</v>
          </cell>
        </row>
        <row r="324">
          <cell r="AH324">
            <v>70860.177</v>
          </cell>
        </row>
        <row r="324">
          <cell r="AJ324">
            <v>58634.788</v>
          </cell>
        </row>
        <row r="324">
          <cell r="AL324">
            <v>63529.432</v>
          </cell>
        </row>
        <row r="325">
          <cell r="I325">
            <v>15</v>
          </cell>
          <cell r="J325" t="str">
            <v>Закачка в пласт в систему ВГВ</v>
          </cell>
          <cell r="K325">
            <v>1</v>
          </cell>
        </row>
        <row r="325">
          <cell r="O325" t="str">
            <v>тыс.м3</v>
          </cell>
          <cell r="P325">
            <v>59265.28</v>
          </cell>
        </row>
        <row r="325">
          <cell r="R325">
            <v>39240.069</v>
          </cell>
        </row>
        <row r="325">
          <cell r="T325">
            <v>57852.857</v>
          </cell>
        </row>
        <row r="325">
          <cell r="V325">
            <v>59646.552</v>
          </cell>
        </row>
        <row r="325">
          <cell r="X325">
            <v>56190.132</v>
          </cell>
        </row>
        <row r="325">
          <cell r="Z325">
            <v>37093.828</v>
          </cell>
        </row>
        <row r="325">
          <cell r="AB325">
            <v>43864.958</v>
          </cell>
        </row>
        <row r="325">
          <cell r="AD325">
            <v>18396.212</v>
          </cell>
        </row>
        <row r="325">
          <cell r="AF325">
            <v>53153.71179</v>
          </cell>
        </row>
        <row r="325">
          <cell r="AH325">
            <v>96011.083</v>
          </cell>
        </row>
        <row r="325">
          <cell r="AJ325">
            <v>77331.903</v>
          </cell>
        </row>
        <row r="325">
          <cell r="AL325">
            <v>87920.338</v>
          </cell>
        </row>
        <row r="326">
          <cell r="I326" t="str">
            <v>15.1.</v>
          </cell>
          <cell r="J326" t="str">
            <v>ЦПТГ - УКПГ ЯНГКМ</v>
          </cell>
        </row>
        <row r="326">
          <cell r="O326" t="str">
            <v>тыс.м3</v>
          </cell>
          <cell r="P326">
            <v>18863.473</v>
          </cell>
          <cell r="Q326">
            <v>1</v>
          </cell>
          <cell r="R326">
            <v>16372.444</v>
          </cell>
          <cell r="S326">
            <v>1</v>
          </cell>
          <cell r="T326">
            <v>18487.161</v>
          </cell>
          <cell r="U326">
            <v>1</v>
          </cell>
          <cell r="V326">
            <v>10476.724</v>
          </cell>
          <cell r="W326">
            <v>1</v>
          </cell>
          <cell r="X326">
            <v>16215.385</v>
          </cell>
          <cell r="Y326">
            <v>1</v>
          </cell>
          <cell r="Z326">
            <v>10074.35</v>
          </cell>
          <cell r="AA326">
            <v>1</v>
          </cell>
          <cell r="AB326">
            <v>2045.751</v>
          </cell>
          <cell r="AC326">
            <v>1</v>
          </cell>
          <cell r="AD326">
            <v>0</v>
          </cell>
          <cell r="AE326">
            <v>1</v>
          </cell>
          <cell r="AF326">
            <v>2739</v>
          </cell>
          <cell r="AG326">
            <v>1</v>
          </cell>
          <cell r="AH326">
            <v>0</v>
          </cell>
          <cell r="AI326">
            <v>1</v>
          </cell>
          <cell r="AJ326">
            <v>0</v>
          </cell>
          <cell r="AK326">
            <v>1</v>
          </cell>
          <cell r="AL326">
            <v>0</v>
          </cell>
          <cell r="AM326">
            <v>1</v>
          </cell>
        </row>
        <row r="327">
          <cell r="I327" t="str">
            <v>15.2.</v>
          </cell>
          <cell r="J327" t="str">
            <v>в т.ч. ПНГ</v>
          </cell>
        </row>
        <row r="327">
          <cell r="L327" t="str">
            <v>ЯНГКМ</v>
          </cell>
          <cell r="M327" t="str">
            <v>ЦПТГ - УКПГ ЯНГКМ</v>
          </cell>
          <cell r="N327" t="str">
            <v>ПНГ</v>
          </cell>
          <cell r="O327" t="str">
            <v>тыс.м3</v>
          </cell>
          <cell r="P327">
            <v>0</v>
          </cell>
        </row>
        <row r="327">
          <cell r="R327">
            <v>0</v>
          </cell>
        </row>
        <row r="327">
          <cell r="T327">
            <v>0</v>
          </cell>
        </row>
        <row r="327">
          <cell r="V327">
            <v>0</v>
          </cell>
        </row>
        <row r="327">
          <cell r="X327">
            <v>0</v>
          </cell>
        </row>
        <row r="327">
          <cell r="Z327">
            <v>0</v>
          </cell>
        </row>
        <row r="327">
          <cell r="AB327">
            <v>0</v>
          </cell>
        </row>
        <row r="327">
          <cell r="AD327">
            <v>0</v>
          </cell>
        </row>
        <row r="327">
          <cell r="AF327">
            <v>0</v>
          </cell>
        </row>
        <row r="327">
          <cell r="AH327">
            <v>0</v>
          </cell>
        </row>
        <row r="327">
          <cell r="AJ327">
            <v>0</v>
          </cell>
        </row>
        <row r="327">
          <cell r="AL327">
            <v>0</v>
          </cell>
        </row>
        <row r="328">
          <cell r="I328" t="str">
            <v>15.3.</v>
          </cell>
          <cell r="J328" t="str">
            <v>в т.ч. ГГП (ПНГ)</v>
          </cell>
        </row>
        <row r="328">
          <cell r="L328" t="str">
            <v>ЯНГКМ</v>
          </cell>
          <cell r="M328" t="str">
            <v>ЦПТГ - УКПГ ЯНГКМ</v>
          </cell>
          <cell r="N328" t="str">
            <v>ГГП(ПНГ)</v>
          </cell>
          <cell r="O328" t="str">
            <v>тыс.м3</v>
          </cell>
          <cell r="P328">
            <v>5337.493</v>
          </cell>
        </row>
        <row r="328">
          <cell r="R328">
            <v>4679.059</v>
          </cell>
        </row>
        <row r="328">
          <cell r="T328">
            <v>5085.873</v>
          </cell>
        </row>
        <row r="328">
          <cell r="V328">
            <v>3006.742</v>
          </cell>
        </row>
        <row r="328">
          <cell r="X328">
            <v>4666.499</v>
          </cell>
        </row>
        <row r="328">
          <cell r="Z328">
            <v>4486.81</v>
          </cell>
        </row>
        <row r="328">
          <cell r="AB328">
            <v>657.084</v>
          </cell>
        </row>
        <row r="328">
          <cell r="AD328">
            <v>0</v>
          </cell>
        </row>
        <row r="328">
          <cell r="AF328">
            <v>149.532</v>
          </cell>
        </row>
        <row r="328">
          <cell r="AH328">
            <v>0</v>
          </cell>
        </row>
        <row r="328">
          <cell r="AJ328">
            <v>0</v>
          </cell>
        </row>
        <row r="328">
          <cell r="AL328">
            <v>0</v>
          </cell>
        </row>
        <row r="329">
          <cell r="I329" t="str">
            <v>15.4.</v>
          </cell>
          <cell r="J329" t="str">
            <v>в т.ч. ГГП (ГС)</v>
          </cell>
        </row>
        <row r="329">
          <cell r="L329" t="str">
            <v>ЯНГКМ</v>
          </cell>
          <cell r="M329" t="str">
            <v>ЦПТГ - УКПГ ЯНГКМ</v>
          </cell>
          <cell r="N329" t="str">
            <v>ГГП(ГС)</v>
          </cell>
          <cell r="O329" t="str">
            <v>тыс.м3</v>
          </cell>
          <cell r="P329">
            <v>13525.98</v>
          </cell>
        </row>
        <row r="329">
          <cell r="R329">
            <v>11693.385</v>
          </cell>
        </row>
        <row r="329">
          <cell r="T329">
            <v>13401.288</v>
          </cell>
        </row>
        <row r="329">
          <cell r="V329">
            <v>7469.982</v>
          </cell>
        </row>
        <row r="329">
          <cell r="X329">
            <v>11548.886</v>
          </cell>
        </row>
        <row r="329">
          <cell r="Z329">
            <v>5587.54</v>
          </cell>
        </row>
        <row r="329">
          <cell r="AB329">
            <v>1388.667</v>
          </cell>
        </row>
        <row r="329">
          <cell r="AD329">
            <v>0</v>
          </cell>
        </row>
        <row r="329">
          <cell r="AF329">
            <v>2589.468</v>
          </cell>
        </row>
        <row r="329">
          <cell r="AH329">
            <v>0</v>
          </cell>
        </row>
        <row r="329">
          <cell r="AJ329">
            <v>0</v>
          </cell>
        </row>
        <row r="329">
          <cell r="AL329">
            <v>0</v>
          </cell>
        </row>
        <row r="330">
          <cell r="I330" t="str">
            <v>15.5.</v>
          </cell>
          <cell r="J330" t="str">
            <v>в т.ч. ГГП (ПНГ) без гелия</v>
          </cell>
        </row>
        <row r="330">
          <cell r="L330" t="str">
            <v>ЯНГКМ</v>
          </cell>
          <cell r="M330" t="str">
            <v>ЦПТГ - УКПГ ЯНГКМ</v>
          </cell>
          <cell r="N330" t="str">
            <v>ГГП(ПНГ)без гелия</v>
          </cell>
          <cell r="O330" t="str">
            <v>тыс.м3</v>
          </cell>
          <cell r="P330">
            <v>0</v>
          </cell>
        </row>
        <row r="330">
          <cell r="R330">
            <v>0</v>
          </cell>
        </row>
        <row r="330">
          <cell r="T330">
            <v>0</v>
          </cell>
        </row>
        <row r="330">
          <cell r="V330">
            <v>0</v>
          </cell>
        </row>
        <row r="330">
          <cell r="X330">
            <v>0</v>
          </cell>
        </row>
        <row r="330">
          <cell r="Z330">
            <v>0</v>
          </cell>
        </row>
        <row r="330">
          <cell r="AB330">
            <v>0</v>
          </cell>
        </row>
        <row r="330">
          <cell r="AD330">
            <v>0</v>
          </cell>
        </row>
        <row r="330">
          <cell r="AF330">
            <v>0</v>
          </cell>
        </row>
        <row r="330">
          <cell r="AH330">
            <v>0</v>
          </cell>
        </row>
        <row r="330">
          <cell r="AJ330">
            <v>0</v>
          </cell>
        </row>
        <row r="330">
          <cell r="AL330">
            <v>0</v>
          </cell>
        </row>
        <row r="331">
          <cell r="I331" t="str">
            <v>15.6.</v>
          </cell>
          <cell r="J331" t="str">
            <v>в т.ч. ГГП (ГС) без гелия</v>
          </cell>
        </row>
        <row r="331">
          <cell r="L331" t="str">
            <v>ЯНГКМ</v>
          </cell>
          <cell r="M331" t="str">
            <v>ЦПТГ - УКПГ ЯНГКМ</v>
          </cell>
          <cell r="N331" t="str">
            <v>ГГП(ГС)без гелия</v>
          </cell>
          <cell r="O331" t="str">
            <v>тыс.м3</v>
          </cell>
          <cell r="P331">
            <v>0</v>
          </cell>
        </row>
        <row r="331">
          <cell r="R331">
            <v>0</v>
          </cell>
        </row>
        <row r="331">
          <cell r="T331">
            <v>0</v>
          </cell>
        </row>
        <row r="331">
          <cell r="V331">
            <v>0</v>
          </cell>
        </row>
        <row r="331">
          <cell r="X331">
            <v>0</v>
          </cell>
        </row>
        <row r="331">
          <cell r="Z331">
            <v>0</v>
          </cell>
        </row>
        <row r="331">
          <cell r="AB331">
            <v>0</v>
          </cell>
        </row>
        <row r="331">
          <cell r="AD331">
            <v>0</v>
          </cell>
        </row>
        <row r="331">
          <cell r="AF331">
            <v>0</v>
          </cell>
        </row>
        <row r="331">
          <cell r="AH331">
            <v>0</v>
          </cell>
        </row>
        <row r="331">
          <cell r="AJ331">
            <v>0</v>
          </cell>
        </row>
        <row r="331">
          <cell r="AL331">
            <v>0</v>
          </cell>
        </row>
        <row r="332">
          <cell r="I332" t="str">
            <v>15.7.</v>
          </cell>
          <cell r="J332" t="str">
            <v>ЦПТГ - ДКС-3 ЯНГКМ (ПНГ)</v>
          </cell>
        </row>
        <row r="332">
          <cell r="O332" t="str">
            <v>тыс.м3</v>
          </cell>
          <cell r="P332">
            <v>25602.319</v>
          </cell>
        </row>
        <row r="332">
          <cell r="R332">
            <v>17284.366</v>
          </cell>
        </row>
        <row r="332">
          <cell r="T332">
            <v>18780.654</v>
          </cell>
        </row>
        <row r="332">
          <cell r="V332">
            <v>16858.896</v>
          </cell>
        </row>
        <row r="332">
          <cell r="X332">
            <v>10654.288</v>
          </cell>
        </row>
        <row r="332">
          <cell r="Z332">
            <v>9104.636</v>
          </cell>
        </row>
        <row r="332">
          <cell r="AB332">
            <v>11963.848</v>
          </cell>
        </row>
        <row r="332">
          <cell r="AD332">
            <v>5711.311</v>
          </cell>
        </row>
        <row r="332">
          <cell r="AF332">
            <v>450</v>
          </cell>
        </row>
        <row r="332">
          <cell r="AH332">
            <v>21370.906</v>
          </cell>
        </row>
        <row r="332">
          <cell r="AJ332">
            <v>14737.115</v>
          </cell>
        </row>
        <row r="332">
          <cell r="AL332">
            <v>21370.906</v>
          </cell>
        </row>
        <row r="333">
          <cell r="I333" t="str">
            <v>15.12.</v>
          </cell>
          <cell r="J333" t="str">
            <v>ЦПТГ - ДКС ДНГКМ (ПНГ)</v>
          </cell>
        </row>
        <row r="333">
          <cell r="L333" t="str">
            <v>ДНГКМ</v>
          </cell>
          <cell r="M333" t="str">
            <v>ЦПТГ - ДКС ДНГКМ</v>
          </cell>
          <cell r="N333" t="str">
            <v>ПНГ</v>
          </cell>
          <cell r="O333" t="str">
            <v>тыс.м3</v>
          </cell>
          <cell r="P333">
            <v>5482.773</v>
          </cell>
        </row>
        <row r="333">
          <cell r="R333">
            <v>4633.554</v>
          </cell>
        </row>
        <row r="333">
          <cell r="T333">
            <v>0</v>
          </cell>
        </row>
        <row r="333">
          <cell r="V333">
            <v>2311.385</v>
          </cell>
        </row>
        <row r="333">
          <cell r="X333">
            <v>5656.668</v>
          </cell>
        </row>
        <row r="333">
          <cell r="Z333">
            <v>5148.202</v>
          </cell>
        </row>
        <row r="333">
          <cell r="AB333">
            <v>5617.843</v>
          </cell>
        </row>
        <row r="333">
          <cell r="AD333">
            <v>4772.407</v>
          </cell>
        </row>
        <row r="333">
          <cell r="AF333">
            <v>4826.8</v>
          </cell>
        </row>
        <row r="333">
          <cell r="AH333">
            <v>3780</v>
          </cell>
        </row>
        <row r="333">
          <cell r="AJ333">
            <v>3960</v>
          </cell>
        </row>
        <row r="333">
          <cell r="AL333">
            <v>3020</v>
          </cell>
        </row>
        <row r="334">
          <cell r="I334" t="str">
            <v>15.13.</v>
          </cell>
          <cell r="J334" t="str">
            <v>ЦПТГ - ДКС ИНМ (ПНГ)</v>
          </cell>
        </row>
        <row r="334">
          <cell r="O334" t="str">
            <v>тыс.м3</v>
          </cell>
          <cell r="P334">
            <v>9316.715</v>
          </cell>
        </row>
        <row r="334">
          <cell r="R334">
            <v>949.705</v>
          </cell>
        </row>
        <row r="334">
          <cell r="T334">
            <v>20585.042</v>
          </cell>
        </row>
        <row r="334">
          <cell r="V334">
            <v>29999.547</v>
          </cell>
        </row>
        <row r="334">
          <cell r="X334">
            <v>23663.791</v>
          </cell>
        </row>
        <row r="334">
          <cell r="Z334">
            <v>12766.64</v>
          </cell>
        </row>
        <row r="334">
          <cell r="AB334">
            <v>24237.516</v>
          </cell>
        </row>
        <row r="334">
          <cell r="AD334">
            <v>7912.494</v>
          </cell>
        </row>
        <row r="334">
          <cell r="AF334">
            <v>45137.91179</v>
          </cell>
        </row>
        <row r="334">
          <cell r="AH334">
            <v>70860.177</v>
          </cell>
        </row>
        <row r="334">
          <cell r="AJ334">
            <v>58634.788</v>
          </cell>
        </row>
        <row r="334">
          <cell r="AL334">
            <v>63529.432</v>
          </cell>
        </row>
        <row r="335">
          <cell r="I335" t="str">
            <v>15.14.</v>
          </cell>
          <cell r="J335" t="str">
            <v>Закачка в газонагнетательные скважины</v>
          </cell>
        </row>
        <row r="335">
          <cell r="O335" t="str">
            <v>тыс.м3</v>
          </cell>
          <cell r="P335">
            <v>340918.614</v>
          </cell>
        </row>
        <row r="335">
          <cell r="R335">
            <v>340879.736</v>
          </cell>
        </row>
        <row r="335">
          <cell r="T335">
            <v>365737.972</v>
          </cell>
        </row>
        <row r="335">
          <cell r="V335">
            <v>393786.706</v>
          </cell>
        </row>
        <row r="335">
          <cell r="X335">
            <v>371936.029</v>
          </cell>
        </row>
        <row r="335">
          <cell r="Z335">
            <v>249433.833</v>
          </cell>
        </row>
        <row r="335">
          <cell r="AB335">
            <v>119713.783</v>
          </cell>
        </row>
        <row r="335">
          <cell r="AD335">
            <v>339767.137</v>
          </cell>
        </row>
        <row r="335">
          <cell r="AF335">
            <v>358856.619</v>
          </cell>
        </row>
        <row r="335">
          <cell r="AH335">
            <v>427489</v>
          </cell>
        </row>
        <row r="335">
          <cell r="AJ335">
            <v>428780</v>
          </cell>
        </row>
        <row r="335">
          <cell r="AL335">
            <v>435952</v>
          </cell>
        </row>
        <row r="336">
          <cell r="I336" t="str">
            <v>15.16.</v>
          </cell>
          <cell r="J336" t="str">
            <v>ЦПТГ - УКПГ ЯНГКМ</v>
          </cell>
        </row>
        <row r="336">
          <cell r="O336" t="str">
            <v>тыс.м3</v>
          </cell>
          <cell r="P336">
            <v>61893.069</v>
          </cell>
        </row>
        <row r="336">
          <cell r="R336">
            <v>50487.026</v>
          </cell>
        </row>
        <row r="336">
          <cell r="T336">
            <v>49108.05</v>
          </cell>
        </row>
        <row r="336">
          <cell r="V336">
            <v>58287.124</v>
          </cell>
        </row>
        <row r="336">
          <cell r="X336">
            <v>60081.751</v>
          </cell>
        </row>
        <row r="336">
          <cell r="Z336">
            <v>44016.154</v>
          </cell>
        </row>
        <row r="336">
          <cell r="AB336">
            <v>22669.01</v>
          </cell>
        </row>
        <row r="336">
          <cell r="AD336">
            <v>81928.174</v>
          </cell>
        </row>
        <row r="336">
          <cell r="AF336">
            <v>66281.315</v>
          </cell>
        </row>
        <row r="336">
          <cell r="AH336">
            <v>107260</v>
          </cell>
        </row>
        <row r="336">
          <cell r="AJ336">
            <v>99270</v>
          </cell>
        </row>
        <row r="336">
          <cell r="AL336">
            <v>86676</v>
          </cell>
        </row>
        <row r="337">
          <cell r="I337" t="str">
            <v>15.15.</v>
          </cell>
          <cell r="J337" t="str">
            <v>ЦПТГ - ДКС-2 ЯНГКМ (ГГП+ГГП без гелия)</v>
          </cell>
        </row>
        <row r="337">
          <cell r="O337" t="str">
            <v>тыс.м3</v>
          </cell>
          <cell r="P337">
            <v>279025.545</v>
          </cell>
        </row>
        <row r="337">
          <cell r="R337">
            <v>290392.71</v>
          </cell>
        </row>
        <row r="337">
          <cell r="T337">
            <v>316629.922</v>
          </cell>
        </row>
        <row r="337">
          <cell r="V337">
            <v>335499.582</v>
          </cell>
        </row>
        <row r="337">
          <cell r="X337">
            <v>311854.278</v>
          </cell>
        </row>
        <row r="337">
          <cell r="Z337">
            <v>205417.679</v>
          </cell>
        </row>
        <row r="337">
          <cell r="AB337">
            <v>97044.773</v>
          </cell>
        </row>
        <row r="337">
          <cell r="AD337">
            <v>257838.963</v>
          </cell>
        </row>
        <row r="337">
          <cell r="AF337">
            <v>292575.304</v>
          </cell>
        </row>
        <row r="337">
          <cell r="AH337">
            <v>320229</v>
          </cell>
        </row>
        <row r="337">
          <cell r="AJ337">
            <v>329510</v>
          </cell>
        </row>
        <row r="337">
          <cell r="AL337">
            <v>349276</v>
          </cell>
        </row>
        <row r="338">
          <cell r="I338">
            <v>16</v>
          </cell>
          <cell r="J338" t="str">
            <v>Перекачка ПНГ с ДКС1, ДКС3</v>
          </cell>
          <cell r="K338">
            <v>1</v>
          </cell>
        </row>
        <row r="338">
          <cell r="O338" t="str">
            <v>тыс.м3</v>
          </cell>
          <cell r="P338">
            <v>76798.389</v>
          </cell>
        </row>
        <row r="338">
          <cell r="R338">
            <v>70247.671</v>
          </cell>
        </row>
        <row r="338">
          <cell r="T338">
            <v>62697.515</v>
          </cell>
        </row>
        <row r="338">
          <cell r="V338">
            <v>67704.648</v>
          </cell>
        </row>
        <row r="338">
          <cell r="X338">
            <v>66613.11</v>
          </cell>
        </row>
        <row r="338">
          <cell r="Z338">
            <v>60303.977</v>
          </cell>
        </row>
        <row r="338">
          <cell r="AB338">
            <v>20814.823</v>
          </cell>
        </row>
        <row r="338">
          <cell r="AD338">
            <v>65307.331</v>
          </cell>
        </row>
        <row r="338">
          <cell r="AF338">
            <v>55665.197</v>
          </cell>
        </row>
        <row r="338">
          <cell r="AH338">
            <v>77409.643</v>
          </cell>
        </row>
        <row r="338">
          <cell r="AJ338">
            <v>58169.574</v>
          </cell>
        </row>
        <row r="338">
          <cell r="AL338">
            <v>79114.641</v>
          </cell>
        </row>
        <row r="339">
          <cell r="I339" t="str">
            <v>16.1.</v>
          </cell>
          <cell r="J339" t="str">
            <v>ДКС-1 ЯНГКМ - УКПГ ЯНГКМ</v>
          </cell>
        </row>
        <row r="339">
          <cell r="L339" t="str">
            <v>ЯНГКМ</v>
          </cell>
          <cell r="M339" t="str">
            <v>ЦПТГ - УКПГ ЯНГКМ</v>
          </cell>
          <cell r="N339" t="str">
            <v>ПНГ</v>
          </cell>
          <cell r="O339" t="str">
            <v>тыс.м3</v>
          </cell>
          <cell r="P339">
            <v>4105.688</v>
          </cell>
        </row>
        <row r="339">
          <cell r="R339">
            <v>27.438</v>
          </cell>
        </row>
        <row r="339">
          <cell r="T339">
            <v>23.125</v>
          </cell>
        </row>
        <row r="339">
          <cell r="V339">
            <v>914.625</v>
          </cell>
        </row>
        <row r="339">
          <cell r="X339">
            <v>450.563</v>
          </cell>
        </row>
        <row r="339">
          <cell r="Z339">
            <v>9668.688</v>
          </cell>
        </row>
        <row r="339">
          <cell r="AB339">
            <v>2080.398</v>
          </cell>
        </row>
        <row r="339">
          <cell r="AD339">
            <v>3206.628</v>
          </cell>
        </row>
        <row r="339">
          <cell r="AF339">
            <v>0</v>
          </cell>
        </row>
        <row r="339">
          <cell r="AH339">
            <v>0</v>
          </cell>
        </row>
        <row r="339">
          <cell r="AJ339">
            <v>0</v>
          </cell>
        </row>
        <row r="339">
          <cell r="AL339">
            <v>0</v>
          </cell>
        </row>
        <row r="340">
          <cell r="I340" t="str">
            <v>16.2.</v>
          </cell>
          <cell r="J340" t="str">
            <v>ДКС-1 ЯНГКМ - УПППНГ ЯНГКМ</v>
          </cell>
        </row>
        <row r="340">
          <cell r="L340" t="str">
            <v>ЯНГКМ</v>
          </cell>
          <cell r="M340" t="str">
            <v>ЦПТГ - УПППНГ ЯНГКМ</v>
          </cell>
          <cell r="N340" t="str">
            <v>ПНГ</v>
          </cell>
          <cell r="O340" t="str">
            <v>тыс.м3</v>
          </cell>
          <cell r="P340">
            <v>18547.506</v>
          </cell>
        </row>
        <row r="340">
          <cell r="R340">
            <v>20895.845</v>
          </cell>
        </row>
        <row r="340">
          <cell r="T340">
            <v>22167.659</v>
          </cell>
        </row>
        <row r="340">
          <cell r="V340">
            <v>25995.641</v>
          </cell>
        </row>
        <row r="340">
          <cell r="X340">
            <v>27443.687</v>
          </cell>
        </row>
        <row r="340">
          <cell r="Z340">
            <v>25759.981</v>
          </cell>
        </row>
        <row r="340">
          <cell r="AB340">
            <v>10870.854</v>
          </cell>
        </row>
        <row r="340">
          <cell r="AD340">
            <v>8178.677</v>
          </cell>
        </row>
        <row r="340">
          <cell r="AF340">
            <v>5998.983</v>
          </cell>
        </row>
        <row r="340">
          <cell r="AH340">
            <v>9509.209</v>
          </cell>
        </row>
        <row r="340">
          <cell r="AJ340">
            <v>9256.77</v>
          </cell>
        </row>
        <row r="340">
          <cell r="AL340">
            <v>0</v>
          </cell>
        </row>
        <row r="341">
          <cell r="I341" t="str">
            <v>16.2.1.</v>
          </cell>
          <cell r="J341" t="str">
            <v>Попутный нефтяной газ (ИНК) с ДНС</v>
          </cell>
        </row>
        <row r="341">
          <cell r="O341" t="str">
            <v>тыс.м3</v>
          </cell>
          <cell r="P341">
            <v>18547.506</v>
          </cell>
        </row>
        <row r="341">
          <cell r="R341">
            <v>20895.845</v>
          </cell>
        </row>
        <row r="341">
          <cell r="T341">
            <v>22167.659</v>
          </cell>
        </row>
        <row r="341">
          <cell r="V341">
            <v>25995.641</v>
          </cell>
        </row>
        <row r="341">
          <cell r="X341">
            <v>27443.687</v>
          </cell>
        </row>
        <row r="341">
          <cell r="Z341">
            <v>25759.981</v>
          </cell>
        </row>
        <row r="341">
          <cell r="AB341">
            <v>0</v>
          </cell>
        </row>
        <row r="341">
          <cell r="AD341">
            <v>0</v>
          </cell>
        </row>
        <row r="341">
          <cell r="AF341">
            <v>5998.983</v>
          </cell>
        </row>
        <row r="341">
          <cell r="AH341">
            <v>9509.209</v>
          </cell>
        </row>
        <row r="341">
          <cell r="AJ341">
            <v>9256.77</v>
          </cell>
        </row>
        <row r="341">
          <cell r="AL341">
            <v>0</v>
          </cell>
        </row>
        <row r="342">
          <cell r="I342" t="str">
            <v>16.2.0.</v>
          </cell>
          <cell r="J342" t="str">
            <v>Попутный нефтяной газ (ИНК) с УПН</v>
          </cell>
        </row>
        <row r="342">
          <cell r="O342" t="str">
            <v>тыс.м3</v>
          </cell>
        </row>
        <row r="342">
          <cell r="AB342">
            <v>0</v>
          </cell>
        </row>
        <row r="342">
          <cell r="AD342">
            <v>0</v>
          </cell>
        </row>
        <row r="342">
          <cell r="AF342">
            <v>0</v>
          </cell>
        </row>
        <row r="342">
          <cell r="AH342">
            <v>0</v>
          </cell>
        </row>
        <row r="342">
          <cell r="AJ342">
            <v>0</v>
          </cell>
        </row>
        <row r="342">
          <cell r="AL342">
            <v>0</v>
          </cell>
        </row>
        <row r="343">
          <cell r="I343" t="str">
            <v>16.2.2.</v>
          </cell>
          <cell r="J343" t="str">
            <v>Попутный нефтяной газ (ТОТ) с УПН</v>
          </cell>
        </row>
        <row r="343">
          <cell r="O343" t="str">
            <v>тыс.м3</v>
          </cell>
          <cell r="P343">
            <v>0</v>
          </cell>
        </row>
        <row r="343">
          <cell r="R343">
            <v>0</v>
          </cell>
        </row>
        <row r="343">
          <cell r="T343">
            <v>0</v>
          </cell>
        </row>
        <row r="343">
          <cell r="V343">
            <v>0</v>
          </cell>
        </row>
        <row r="343">
          <cell r="X343">
            <v>0</v>
          </cell>
        </row>
        <row r="343">
          <cell r="Z343">
            <v>0</v>
          </cell>
        </row>
        <row r="343">
          <cell r="AB343">
            <v>0</v>
          </cell>
        </row>
        <row r="343">
          <cell r="AD343">
            <v>0</v>
          </cell>
        </row>
        <row r="343">
          <cell r="AF343">
            <v>0</v>
          </cell>
        </row>
        <row r="343">
          <cell r="AH343">
            <v>0</v>
          </cell>
        </row>
        <row r="343">
          <cell r="AJ343">
            <v>0</v>
          </cell>
        </row>
        <row r="343">
          <cell r="AL343">
            <v>0</v>
          </cell>
        </row>
        <row r="344">
          <cell r="I344" t="str">
            <v>16.2.3.</v>
          </cell>
          <cell r="J344" t="str">
            <v>Попутный нефтяной газ (НГГ) с УПН</v>
          </cell>
        </row>
        <row r="344">
          <cell r="O344" t="str">
            <v>тыс.м3</v>
          </cell>
          <cell r="P344">
            <v>0</v>
          </cell>
        </row>
        <row r="344">
          <cell r="R344">
            <v>0</v>
          </cell>
        </row>
        <row r="344">
          <cell r="T344">
            <v>0</v>
          </cell>
        </row>
        <row r="344">
          <cell r="V344">
            <v>0</v>
          </cell>
        </row>
        <row r="344">
          <cell r="X344">
            <v>0</v>
          </cell>
        </row>
        <row r="344">
          <cell r="Z344">
            <v>0</v>
          </cell>
        </row>
        <row r="344">
          <cell r="AB344">
            <v>10870.854</v>
          </cell>
        </row>
        <row r="344">
          <cell r="AD344">
            <v>8178.677</v>
          </cell>
        </row>
        <row r="344">
          <cell r="AF344">
            <v>0</v>
          </cell>
        </row>
        <row r="344">
          <cell r="AH344">
            <v>0</v>
          </cell>
        </row>
        <row r="344">
          <cell r="AJ344">
            <v>0</v>
          </cell>
        </row>
        <row r="344">
          <cell r="AL344">
            <v>0</v>
          </cell>
        </row>
        <row r="345">
          <cell r="I345" t="str">
            <v>16.3.</v>
          </cell>
          <cell r="J345" t="str">
            <v>ДКС-3 ЯНГКМ - УПППНГ ЯНГКМ</v>
          </cell>
        </row>
        <row r="345">
          <cell r="L345" t="str">
            <v>ЯНГКМ</v>
          </cell>
          <cell r="M345" t="str">
            <v>ЦПТГ - ДКС-3 ЯНГКМ</v>
          </cell>
          <cell r="N345" t="str">
            <v>ПНГ</v>
          </cell>
          <cell r="O345" t="str">
            <v>тыс.м3</v>
          </cell>
          <cell r="P345">
            <v>0</v>
          </cell>
        </row>
        <row r="345">
          <cell r="R345">
            <v>0</v>
          </cell>
        </row>
        <row r="345">
          <cell r="T345">
            <v>0</v>
          </cell>
        </row>
        <row r="345">
          <cell r="V345">
            <v>0</v>
          </cell>
        </row>
        <row r="345">
          <cell r="X345">
            <v>0</v>
          </cell>
        </row>
        <row r="345">
          <cell r="Z345">
            <v>0</v>
          </cell>
        </row>
        <row r="345">
          <cell r="AB345">
            <v>0</v>
          </cell>
        </row>
        <row r="345">
          <cell r="AD345">
            <v>0</v>
          </cell>
        </row>
        <row r="345">
          <cell r="AF345">
            <v>0</v>
          </cell>
        </row>
        <row r="345">
          <cell r="AH345">
            <v>0</v>
          </cell>
        </row>
        <row r="345">
          <cell r="AJ345">
            <v>0</v>
          </cell>
        </row>
        <row r="345">
          <cell r="AL345">
            <v>0</v>
          </cell>
        </row>
        <row r="346">
          <cell r="I346" t="str">
            <v>16.3.1.</v>
          </cell>
          <cell r="J346" t="str">
            <v>Попутный нефтяной газ (ИНК)</v>
          </cell>
        </row>
        <row r="346">
          <cell r="O346" t="str">
            <v>тыс.м3</v>
          </cell>
        </row>
        <row r="346">
          <cell r="R346">
            <v>0</v>
          </cell>
        </row>
        <row r="346">
          <cell r="T346">
            <v>0</v>
          </cell>
        </row>
        <row r="346">
          <cell r="V346">
            <v>0</v>
          </cell>
        </row>
        <row r="346">
          <cell r="X346">
            <v>0</v>
          </cell>
        </row>
        <row r="346">
          <cell r="Z346">
            <v>0</v>
          </cell>
        </row>
        <row r="346">
          <cell r="AB346">
            <v>0</v>
          </cell>
        </row>
        <row r="346">
          <cell r="AD346">
            <v>0</v>
          </cell>
        </row>
        <row r="346">
          <cell r="AF346">
            <v>0</v>
          </cell>
        </row>
        <row r="346">
          <cell r="AH346">
            <v>0</v>
          </cell>
        </row>
        <row r="346">
          <cell r="AJ346">
            <v>0</v>
          </cell>
        </row>
        <row r="346">
          <cell r="AL346">
            <v>0</v>
          </cell>
        </row>
        <row r="347">
          <cell r="I347" t="str">
            <v>16.3.2.</v>
          </cell>
          <cell r="J347" t="str">
            <v>Попутный нефтяной газ (ТОТ)</v>
          </cell>
        </row>
        <row r="347">
          <cell r="O347" t="str">
            <v>тыс.м3</v>
          </cell>
          <cell r="P347">
            <v>0</v>
          </cell>
        </row>
        <row r="347">
          <cell r="R347">
            <v>0</v>
          </cell>
        </row>
        <row r="347">
          <cell r="T347">
            <v>0</v>
          </cell>
        </row>
        <row r="347">
          <cell r="V347">
            <v>0</v>
          </cell>
        </row>
        <row r="347">
          <cell r="X347">
            <v>0</v>
          </cell>
        </row>
        <row r="347">
          <cell r="Z347">
            <v>0</v>
          </cell>
        </row>
        <row r="347">
          <cell r="AB347">
            <v>0</v>
          </cell>
        </row>
        <row r="347">
          <cell r="AD347">
            <v>0</v>
          </cell>
        </row>
        <row r="347">
          <cell r="AF347">
            <v>0</v>
          </cell>
        </row>
        <row r="347">
          <cell r="AH347">
            <v>0</v>
          </cell>
        </row>
        <row r="347">
          <cell r="AJ347">
            <v>0</v>
          </cell>
        </row>
        <row r="347">
          <cell r="AL347">
            <v>0</v>
          </cell>
        </row>
        <row r="348">
          <cell r="I348" t="str">
            <v>16.3.3.</v>
          </cell>
          <cell r="J348" t="str">
            <v>Попутный нефтяной газ (НГГ)</v>
          </cell>
        </row>
        <row r="348">
          <cell r="O348" t="str">
            <v>тыс.м3</v>
          </cell>
        </row>
        <row r="348">
          <cell r="R348">
            <v>0</v>
          </cell>
        </row>
        <row r="348">
          <cell r="T348">
            <v>0</v>
          </cell>
        </row>
        <row r="348">
          <cell r="V348">
            <v>0</v>
          </cell>
        </row>
        <row r="348">
          <cell r="X348">
            <v>0</v>
          </cell>
        </row>
        <row r="348">
          <cell r="Z348">
            <v>0</v>
          </cell>
        </row>
        <row r="348">
          <cell r="AB348">
            <v>0</v>
          </cell>
        </row>
        <row r="348">
          <cell r="AD348">
            <v>0</v>
          </cell>
        </row>
        <row r="348">
          <cell r="AF348">
            <v>0</v>
          </cell>
        </row>
        <row r="348">
          <cell r="AH348">
            <v>0</v>
          </cell>
        </row>
        <row r="348">
          <cell r="AJ348">
            <v>0</v>
          </cell>
        </row>
        <row r="348">
          <cell r="AL348">
            <v>0</v>
          </cell>
        </row>
        <row r="349">
          <cell r="I349" t="str">
            <v>16.4.</v>
          </cell>
          <cell r="J349" t="str">
            <v>ДКС-1 ЯНГКМ - УКПГ-2 ЯНГКМ</v>
          </cell>
        </row>
        <row r="349">
          <cell r="L349" t="str">
            <v>ЯНГКМ</v>
          </cell>
          <cell r="M349" t="str">
            <v>ЦПТГ - УКПГ-2 ЯНГКМ</v>
          </cell>
          <cell r="N349" t="str">
            <v>ПНГ</v>
          </cell>
          <cell r="O349" t="str">
            <v>тыс.м3</v>
          </cell>
          <cell r="P349">
            <v>54145.194</v>
          </cell>
        </row>
        <row r="349">
          <cell r="R349">
            <v>49324.388</v>
          </cell>
        </row>
        <row r="349">
          <cell r="T349">
            <v>40506.731</v>
          </cell>
        </row>
        <row r="349">
          <cell r="V349">
            <v>40794.382</v>
          </cell>
        </row>
        <row r="349">
          <cell r="X349">
            <v>32268.553</v>
          </cell>
        </row>
        <row r="349">
          <cell r="Z349">
            <v>24875.308</v>
          </cell>
        </row>
        <row r="349">
          <cell r="AB349">
            <v>7863.571</v>
          </cell>
        </row>
        <row r="349">
          <cell r="AD349">
            <v>50028.458</v>
          </cell>
        </row>
        <row r="349">
          <cell r="AF349">
            <v>49666.214</v>
          </cell>
        </row>
        <row r="349">
          <cell r="AH349">
            <v>67900.434</v>
          </cell>
        </row>
        <row r="349">
          <cell r="AJ349">
            <v>48912.804</v>
          </cell>
        </row>
        <row r="349">
          <cell r="AL349">
            <v>79114.641</v>
          </cell>
        </row>
        <row r="350">
          <cell r="I350" t="str">
            <v>16.4.1.</v>
          </cell>
          <cell r="J350" t="str">
            <v>Попутный нефтяной газ (ИНК) с ДНС</v>
          </cell>
        </row>
        <row r="350">
          <cell r="O350" t="str">
            <v>тыс.м3</v>
          </cell>
          <cell r="P350">
            <v>37878.385</v>
          </cell>
        </row>
        <row r="350">
          <cell r="R350">
            <v>29848.084</v>
          </cell>
        </row>
        <row r="350">
          <cell r="T350">
            <v>19403.805</v>
          </cell>
        </row>
        <row r="350">
          <cell r="V350">
            <v>28078.167</v>
          </cell>
        </row>
        <row r="350">
          <cell r="X350">
            <v>25538.582</v>
          </cell>
        </row>
        <row r="350">
          <cell r="Z350">
            <v>10332.65</v>
          </cell>
        </row>
        <row r="350">
          <cell r="AB350">
            <v>4236.412</v>
          </cell>
        </row>
        <row r="350">
          <cell r="AD350">
            <v>21898.345</v>
          </cell>
        </row>
        <row r="350">
          <cell r="AF350">
            <v>19344.34</v>
          </cell>
        </row>
        <row r="350">
          <cell r="AH350">
            <v>46699.261</v>
          </cell>
        </row>
        <row r="350">
          <cell r="AJ350">
            <v>40198.075</v>
          </cell>
        </row>
        <row r="350">
          <cell r="AL350">
            <v>70399.903</v>
          </cell>
        </row>
        <row r="351">
          <cell r="I351" t="str">
            <v>16.4.0.</v>
          </cell>
          <cell r="J351" t="str">
            <v>Попутный нефтяной газ (ИНК) с УПН</v>
          </cell>
        </row>
        <row r="351">
          <cell r="O351" t="str">
            <v>тыс.м3</v>
          </cell>
          <cell r="P351">
            <v>0</v>
          </cell>
        </row>
        <row r="351">
          <cell r="R351">
            <v>0</v>
          </cell>
        </row>
        <row r="351">
          <cell r="T351">
            <v>0</v>
          </cell>
        </row>
        <row r="351">
          <cell r="V351">
            <v>0</v>
          </cell>
        </row>
        <row r="351">
          <cell r="X351">
            <v>6729.971</v>
          </cell>
        </row>
        <row r="351">
          <cell r="Z351">
            <v>0</v>
          </cell>
        </row>
        <row r="351">
          <cell r="AB351">
            <v>0</v>
          </cell>
        </row>
        <row r="351">
          <cell r="AD351">
            <v>22142.424</v>
          </cell>
        </row>
        <row r="351">
          <cell r="AF351">
            <v>30321.874</v>
          </cell>
        </row>
        <row r="351">
          <cell r="AH351">
            <v>0</v>
          </cell>
        </row>
        <row r="351">
          <cell r="AJ351">
            <v>0</v>
          </cell>
        </row>
        <row r="351">
          <cell r="AL351">
            <v>0</v>
          </cell>
        </row>
        <row r="352">
          <cell r="I352" t="str">
            <v>16.4.2.</v>
          </cell>
          <cell r="J352" t="str">
            <v>Попутный нефтяной газ (ТОТ)</v>
          </cell>
        </row>
        <row r="352">
          <cell r="O352" t="str">
            <v>тыс.м3</v>
          </cell>
          <cell r="P352">
            <v>16266.809</v>
          </cell>
        </row>
        <row r="352">
          <cell r="R352">
            <v>19476.304</v>
          </cell>
        </row>
        <row r="352">
          <cell r="T352">
            <v>21102.926</v>
          </cell>
        </row>
        <row r="352">
          <cell r="V352">
            <v>12716.215</v>
          </cell>
        </row>
        <row r="352">
          <cell r="X352">
            <v>0</v>
          </cell>
        </row>
        <row r="352">
          <cell r="Z352">
            <v>14542.658</v>
          </cell>
        </row>
        <row r="352">
          <cell r="AB352">
            <v>3627.159</v>
          </cell>
        </row>
        <row r="352">
          <cell r="AD352">
            <v>4114.774</v>
          </cell>
        </row>
        <row r="352">
          <cell r="AF352">
            <v>0</v>
          </cell>
        </row>
        <row r="352">
          <cell r="AH352">
            <v>21201.173</v>
          </cell>
        </row>
        <row r="352">
          <cell r="AJ352">
            <v>8714.729</v>
          </cell>
        </row>
        <row r="352">
          <cell r="AL352">
            <v>8714.738</v>
          </cell>
        </row>
        <row r="353">
          <cell r="I353" t="str">
            <v>16.4.3.</v>
          </cell>
          <cell r="J353" t="str">
            <v>Попутный нефтяной газ (НГГ)</v>
          </cell>
        </row>
        <row r="353">
          <cell r="O353" t="str">
            <v>тыс.м3</v>
          </cell>
          <cell r="P353">
            <v>0</v>
          </cell>
        </row>
        <row r="353">
          <cell r="R353">
            <v>0</v>
          </cell>
        </row>
        <row r="353">
          <cell r="T353">
            <v>0</v>
          </cell>
        </row>
        <row r="353">
          <cell r="V353">
            <v>0</v>
          </cell>
        </row>
        <row r="353">
          <cell r="X353">
            <v>0</v>
          </cell>
        </row>
        <row r="353">
          <cell r="Z353">
            <v>0</v>
          </cell>
        </row>
        <row r="353">
          <cell r="AB353">
            <v>0</v>
          </cell>
        </row>
        <row r="353">
          <cell r="AD353">
            <v>1872.915</v>
          </cell>
        </row>
        <row r="353">
          <cell r="AF353">
            <v>0</v>
          </cell>
        </row>
        <row r="353">
          <cell r="AH353">
            <v>0</v>
          </cell>
        </row>
        <row r="353">
          <cell r="AJ353">
            <v>0</v>
          </cell>
        </row>
        <row r="353">
          <cell r="AL353">
            <v>0</v>
          </cell>
        </row>
        <row r="354">
          <cell r="I354" t="str">
            <v>16.5.</v>
          </cell>
          <cell r="J354" t="str">
            <v>ДКС-3 ЯНГКМ - УКПГ-2 ЯНГКМ</v>
          </cell>
        </row>
        <row r="354">
          <cell r="L354" t="str">
            <v>ЯНГКМ</v>
          </cell>
          <cell r="M354" t="str">
            <v>ЦПТГ - УКПГ-2 ЯНГКМ</v>
          </cell>
          <cell r="N354" t="str">
            <v>ПНГ</v>
          </cell>
          <cell r="O354" t="str">
            <v>тыс.м3</v>
          </cell>
          <cell r="P354">
            <v>67108.893</v>
          </cell>
        </row>
        <row r="354">
          <cell r="R354">
            <v>71209.732</v>
          </cell>
        </row>
        <row r="354">
          <cell r="T354">
            <v>76449.456</v>
          </cell>
        </row>
        <row r="354">
          <cell r="V354">
            <v>89160.785</v>
          </cell>
        </row>
        <row r="354">
          <cell r="X354">
            <v>81035.697</v>
          </cell>
        </row>
        <row r="354">
          <cell r="Z354">
            <v>22915.008</v>
          </cell>
        </row>
        <row r="354">
          <cell r="AB354">
            <v>8391.857</v>
          </cell>
        </row>
        <row r="354">
          <cell r="AD354">
            <v>32524.412</v>
          </cell>
        </row>
        <row r="354">
          <cell r="AF354">
            <v>73155.753</v>
          </cell>
        </row>
        <row r="354">
          <cell r="AH354">
            <v>94147.567</v>
          </cell>
        </row>
        <row r="354">
          <cell r="AJ354">
            <v>108990.645</v>
          </cell>
        </row>
        <row r="354">
          <cell r="AL354">
            <v>99616.643</v>
          </cell>
        </row>
        <row r="355">
          <cell r="I355" t="str">
            <v>16.5.1.</v>
          </cell>
          <cell r="J355" t="str">
            <v>Попутный нефтяной газ (ИНК)</v>
          </cell>
        </row>
        <row r="355">
          <cell r="O355" t="str">
            <v>тыс.м3</v>
          </cell>
          <cell r="P355">
            <v>0</v>
          </cell>
        </row>
        <row r="355">
          <cell r="R355">
            <v>0</v>
          </cell>
        </row>
        <row r="355">
          <cell r="T355">
            <v>0</v>
          </cell>
        </row>
        <row r="355">
          <cell r="V355">
            <v>20000</v>
          </cell>
        </row>
        <row r="355">
          <cell r="X355">
            <v>12120.142</v>
          </cell>
        </row>
        <row r="355">
          <cell r="Z355">
            <v>0</v>
          </cell>
        </row>
        <row r="355">
          <cell r="AB355">
            <v>0</v>
          </cell>
        </row>
        <row r="355">
          <cell r="AD355">
            <v>1398.465</v>
          </cell>
        </row>
        <row r="355">
          <cell r="AF355">
            <v>0</v>
          </cell>
        </row>
        <row r="355">
          <cell r="AH355">
            <v>8987.995</v>
          </cell>
        </row>
        <row r="355">
          <cell r="AJ355">
            <v>7744.292</v>
          </cell>
        </row>
        <row r="355">
          <cell r="AL355">
            <v>4452.537</v>
          </cell>
        </row>
        <row r="356">
          <cell r="I356" t="str">
            <v>16.5.2.</v>
          </cell>
          <cell r="J356" t="str">
            <v>Попутный нефтяной газ (ТОТ)</v>
          </cell>
        </row>
        <row r="356">
          <cell r="O356" t="str">
            <v>тыс.м3</v>
          </cell>
          <cell r="P356">
            <v>67108.893</v>
          </cell>
        </row>
        <row r="356">
          <cell r="R356">
            <v>71209.732</v>
          </cell>
        </row>
        <row r="356">
          <cell r="T356">
            <v>76449.456</v>
          </cell>
        </row>
        <row r="356">
          <cell r="V356">
            <v>69160.785</v>
          </cell>
        </row>
        <row r="356">
          <cell r="X356">
            <v>68915.555</v>
          </cell>
        </row>
        <row r="356">
          <cell r="Z356">
            <v>22915.008</v>
          </cell>
        </row>
        <row r="356">
          <cell r="AB356">
            <v>8391.857</v>
          </cell>
        </row>
        <row r="356">
          <cell r="AD356">
            <v>18087.712</v>
          </cell>
        </row>
        <row r="356">
          <cell r="AF356">
            <v>73155.753</v>
          </cell>
        </row>
        <row r="356">
          <cell r="AH356">
            <v>39021.543</v>
          </cell>
        </row>
        <row r="356">
          <cell r="AJ356">
            <v>52001.353</v>
          </cell>
        </row>
        <row r="356">
          <cell r="AL356">
            <v>63027.212</v>
          </cell>
        </row>
        <row r="357">
          <cell r="I357" t="str">
            <v>16.5.3.</v>
          </cell>
          <cell r="J357" t="str">
            <v>Попутный нефтяной газ (НГГ)</v>
          </cell>
        </row>
        <row r="357">
          <cell r="O357" t="str">
            <v>тыс.м3</v>
          </cell>
          <cell r="P357">
            <v>0</v>
          </cell>
        </row>
        <row r="357">
          <cell r="R357">
            <v>0</v>
          </cell>
        </row>
        <row r="357">
          <cell r="T357">
            <v>0</v>
          </cell>
        </row>
        <row r="357">
          <cell r="V357">
            <v>0</v>
          </cell>
        </row>
        <row r="357">
          <cell r="X357">
            <v>0</v>
          </cell>
        </row>
        <row r="357">
          <cell r="Z357">
            <v>0</v>
          </cell>
        </row>
        <row r="357">
          <cell r="AB357">
            <v>0</v>
          </cell>
        </row>
        <row r="357">
          <cell r="AD357">
            <v>13038.235</v>
          </cell>
        </row>
        <row r="357">
          <cell r="AF357">
            <v>0</v>
          </cell>
        </row>
        <row r="357">
          <cell r="AH357">
            <v>46138.029</v>
          </cell>
        </row>
        <row r="357">
          <cell r="AJ357">
            <v>49245</v>
          </cell>
        </row>
        <row r="357">
          <cell r="AL357">
            <v>32136.894</v>
          </cell>
        </row>
        <row r="358">
          <cell r="I358">
            <v>17</v>
          </cell>
          <cell r="J358" t="str">
            <v>Перекачка ПНГ с УПН (трубопровод Ду820)</v>
          </cell>
          <cell r="K358">
            <v>1</v>
          </cell>
        </row>
        <row r="358">
          <cell r="O358" t="str">
            <v>тыс.м3</v>
          </cell>
          <cell r="P358">
            <v>20339.299</v>
          </cell>
        </row>
        <row r="358">
          <cell r="R358">
            <v>19503.742</v>
          </cell>
        </row>
        <row r="358">
          <cell r="T358">
            <v>21126.051</v>
          </cell>
        </row>
        <row r="358">
          <cell r="V358">
            <v>13630.84</v>
          </cell>
        </row>
        <row r="358">
          <cell r="X358">
            <v>13630.84</v>
          </cell>
        </row>
        <row r="358">
          <cell r="Z358">
            <v>24211.346</v>
          </cell>
        </row>
        <row r="358">
          <cell r="AB358">
            <v>14498.013</v>
          </cell>
        </row>
        <row r="358">
          <cell r="AD358">
            <v>39085.22</v>
          </cell>
        </row>
        <row r="358">
          <cell r="AF358">
            <v>103477.335</v>
          </cell>
        </row>
        <row r="358">
          <cell r="AH358">
            <v>115348.73</v>
          </cell>
        </row>
        <row r="358">
          <cell r="AJ358">
            <v>117705.378</v>
          </cell>
        </row>
        <row r="358">
          <cell r="AL358">
            <v>133087.496</v>
          </cell>
        </row>
        <row r="359">
          <cell r="I359" t="str">
            <v>17.1.</v>
          </cell>
          <cell r="J359" t="str">
            <v>УПН ЯНГКМ - ДКС ЯНГКМ</v>
          </cell>
        </row>
        <row r="359">
          <cell r="L359" t="str">
            <v>ЯНГКМ</v>
          </cell>
          <cell r="M359" t="str">
            <v>ЦППНГ - УПН</v>
          </cell>
          <cell r="N359" t="str">
            <v>ПНГ</v>
          </cell>
          <cell r="O359" t="str">
            <v>тыс.м3</v>
          </cell>
          <cell r="P359">
            <v>6235.681</v>
          </cell>
        </row>
        <row r="359">
          <cell r="R359">
            <v>6539.389</v>
          </cell>
        </row>
        <row r="359">
          <cell r="T359">
            <v>5350.041</v>
          </cell>
        </row>
        <row r="359">
          <cell r="V359">
            <v>13630.84</v>
          </cell>
        </row>
        <row r="359">
          <cell r="X359">
            <v>7180.53300000001</v>
          </cell>
        </row>
        <row r="359">
          <cell r="Z359">
            <v>24211.346</v>
          </cell>
        </row>
        <row r="359">
          <cell r="AB359">
            <v>11215.361</v>
          </cell>
        </row>
        <row r="359">
          <cell r="AD359">
            <v>19982.178</v>
          </cell>
        </row>
        <row r="359">
          <cell r="AF359">
            <v>88477.335</v>
          </cell>
        </row>
        <row r="359">
          <cell r="AH359">
            <v>106668.73</v>
          </cell>
        </row>
        <row r="359">
          <cell r="AJ359">
            <v>109025.378</v>
          </cell>
        </row>
        <row r="359">
          <cell r="AL359">
            <v>124407.496</v>
          </cell>
        </row>
        <row r="360">
          <cell r="I360" t="str">
            <v>17.11.</v>
          </cell>
          <cell r="J360" t="str">
            <v>в т.ч. ВКУ УПН-ДКС ЯНГКМ</v>
          </cell>
        </row>
        <row r="360">
          <cell r="O360" t="str">
            <v>тыс.м3</v>
          </cell>
          <cell r="P360">
            <v>1040.813</v>
          </cell>
        </row>
        <row r="360">
          <cell r="R360">
            <v>980.382</v>
          </cell>
        </row>
        <row r="360">
          <cell r="T360">
            <v>861.273</v>
          </cell>
        </row>
        <row r="360">
          <cell r="V360">
            <v>952.016</v>
          </cell>
        </row>
        <row r="360">
          <cell r="X360">
            <v>822.788</v>
          </cell>
        </row>
        <row r="360">
          <cell r="Z360">
            <v>661.146</v>
          </cell>
        </row>
        <row r="360">
          <cell r="AB360">
            <v>267.628</v>
          </cell>
        </row>
        <row r="360">
          <cell r="AD360">
            <v>572.186</v>
          </cell>
        </row>
        <row r="360">
          <cell r="AF360">
            <v>0</v>
          </cell>
        </row>
        <row r="360">
          <cell r="AH360">
            <v>34.73</v>
          </cell>
        </row>
        <row r="360">
          <cell r="AJ360">
            <v>34.73</v>
          </cell>
        </row>
        <row r="360">
          <cell r="AL360">
            <v>34.73</v>
          </cell>
        </row>
        <row r="361">
          <cell r="I361" t="str">
            <v>17.2.</v>
          </cell>
          <cell r="J361" t="str">
            <v>УСГ ЯНГКМ - ДКС ЯНГКМ</v>
          </cell>
        </row>
        <row r="361">
          <cell r="L361" t="str">
            <v>ЯНГКМ</v>
          </cell>
          <cell r="M361" t="str">
            <v>ЦППНГ - УСГ ЯНГКМ</v>
          </cell>
          <cell r="N361" t="str">
            <v>ПНГ</v>
          </cell>
          <cell r="O361" t="str">
            <v>тыс.м3</v>
          </cell>
          <cell r="P361">
            <v>14103.618</v>
          </cell>
        </row>
        <row r="361">
          <cell r="R361">
            <v>12964.353</v>
          </cell>
        </row>
        <row r="361">
          <cell r="T361">
            <v>15776.01</v>
          </cell>
        </row>
        <row r="361">
          <cell r="V361">
            <v>0</v>
          </cell>
        </row>
        <row r="361">
          <cell r="X361">
            <v>0</v>
          </cell>
        </row>
        <row r="361">
          <cell r="Z361">
            <v>0</v>
          </cell>
        </row>
        <row r="361">
          <cell r="AB361">
            <v>3282.652</v>
          </cell>
        </row>
        <row r="361">
          <cell r="AD361">
            <v>19103.042</v>
          </cell>
        </row>
        <row r="361">
          <cell r="AF361">
            <v>15000</v>
          </cell>
        </row>
        <row r="361">
          <cell r="AH361">
            <v>8680</v>
          </cell>
        </row>
        <row r="361">
          <cell r="AJ361">
            <v>8680</v>
          </cell>
        </row>
        <row r="361">
          <cell r="AL361">
            <v>8680</v>
          </cell>
        </row>
        <row r="362">
          <cell r="I362" t="str">
            <v>17.3.</v>
          </cell>
          <cell r="J362" t="str">
            <v>УПН, УПСНГ ЯНГКМ - ДКС-3</v>
          </cell>
        </row>
        <row r="362">
          <cell r="L362" t="str">
            <v>ЯНГКМ</v>
          </cell>
          <cell r="M362" t="str">
            <v>ЦПТГ - ДКС ЯНГКМ</v>
          </cell>
          <cell r="N362" t="str">
            <v>ПНГ</v>
          </cell>
          <cell r="O362" t="str">
            <v>тыс.м3</v>
          </cell>
          <cell r="P362">
            <v>97574.659</v>
          </cell>
        </row>
        <row r="362">
          <cell r="R362">
            <v>93264.594</v>
          </cell>
        </row>
        <row r="362">
          <cell r="T362">
            <v>100204.518</v>
          </cell>
        </row>
        <row r="362">
          <cell r="V362">
            <v>111306.828</v>
          </cell>
        </row>
        <row r="362">
          <cell r="X362">
            <v>96284.656</v>
          </cell>
        </row>
        <row r="362">
          <cell r="Z362">
            <v>34277.831</v>
          </cell>
        </row>
        <row r="362">
          <cell r="AB362">
            <v>19075.866</v>
          </cell>
        </row>
        <row r="362">
          <cell r="AD362">
            <v>40555.564</v>
          </cell>
        </row>
        <row r="362">
          <cell r="AF362">
            <v>79365.753</v>
          </cell>
        </row>
        <row r="362">
          <cell r="AH362">
            <v>121470.473</v>
          </cell>
        </row>
        <row r="362">
          <cell r="AJ362">
            <v>129487.76</v>
          </cell>
        </row>
        <row r="362">
          <cell r="AL362">
            <v>126939.549</v>
          </cell>
        </row>
        <row r="363">
          <cell r="I363" t="str">
            <v>17.5.</v>
          </cell>
          <cell r="J363" t="str">
            <v>Перекачка ПНГ с ДНС</v>
          </cell>
        </row>
        <row r="363">
          <cell r="O363" t="str">
            <v>тыс.м3</v>
          </cell>
          <cell r="P363">
            <v>56459.09</v>
          </cell>
        </row>
        <row r="363">
          <cell r="R363">
            <v>50743.929</v>
          </cell>
        </row>
        <row r="363">
          <cell r="T363">
            <v>41571.464</v>
          </cell>
        </row>
        <row r="363">
          <cell r="V363">
            <v>54073.808</v>
          </cell>
        </row>
        <row r="363">
          <cell r="X363">
            <v>52982.27</v>
          </cell>
        </row>
        <row r="363">
          <cell r="Z363">
            <v>36092.631</v>
          </cell>
        </row>
        <row r="363">
          <cell r="AB363">
            <v>6316.81</v>
          </cell>
        </row>
        <row r="363">
          <cell r="AD363">
            <v>26222.111</v>
          </cell>
        </row>
        <row r="363">
          <cell r="AF363">
            <v>25343.323</v>
          </cell>
        </row>
        <row r="363">
          <cell r="AH363">
            <v>56208.47</v>
          </cell>
        </row>
        <row r="363">
          <cell r="AJ363">
            <v>49454.845</v>
          </cell>
        </row>
        <row r="363">
          <cell r="AL363">
            <v>70399.903</v>
          </cell>
        </row>
        <row r="364">
          <cell r="I364" t="str">
            <v>17.4.</v>
          </cell>
          <cell r="J364" t="str">
            <v>ДНС-ДКС (ИНК)</v>
          </cell>
        </row>
        <row r="364">
          <cell r="O364" t="str">
            <v>тыс.м3</v>
          </cell>
          <cell r="P364">
            <v>56459.09</v>
          </cell>
        </row>
        <row r="364">
          <cell r="R364">
            <v>50743.929</v>
          </cell>
        </row>
        <row r="364">
          <cell r="T364">
            <v>41571.464</v>
          </cell>
        </row>
        <row r="364">
          <cell r="V364">
            <v>54073.808</v>
          </cell>
        </row>
        <row r="364">
          <cell r="X364">
            <v>52982.27</v>
          </cell>
        </row>
        <row r="364">
          <cell r="Z364">
            <v>36092.631</v>
          </cell>
        </row>
        <row r="364">
          <cell r="AB364">
            <v>6316.81</v>
          </cell>
        </row>
        <row r="364">
          <cell r="AD364">
            <v>26222.111</v>
          </cell>
        </row>
        <row r="364">
          <cell r="AF364">
            <v>25343.323</v>
          </cell>
        </row>
        <row r="364">
          <cell r="AH364">
            <v>56208.47</v>
          </cell>
        </row>
        <row r="364">
          <cell r="AJ364">
            <v>49454.845</v>
          </cell>
        </row>
        <row r="364">
          <cell r="AL364">
            <v>70399.903</v>
          </cell>
        </row>
        <row r="365">
          <cell r="I365" t="str">
            <v>17.3.1.</v>
          </cell>
          <cell r="J365" t="str">
            <v>в т.ч. ВКУ ДНС-ДКС ЯНГКМ</v>
          </cell>
        </row>
        <row r="365">
          <cell r="O365" t="str">
            <v>тыс.м3</v>
          </cell>
          <cell r="P365">
            <v>478.647</v>
          </cell>
        </row>
        <row r="365">
          <cell r="R365">
            <v>424.129</v>
          </cell>
        </row>
        <row r="365">
          <cell r="T365">
            <v>396.253</v>
          </cell>
        </row>
        <row r="365">
          <cell r="V365">
            <v>445.576</v>
          </cell>
        </row>
        <row r="365">
          <cell r="X365">
            <v>362.802</v>
          </cell>
        </row>
        <row r="365">
          <cell r="Z365">
            <v>280.11</v>
          </cell>
        </row>
        <row r="365">
          <cell r="AB365">
            <v>82.158</v>
          </cell>
        </row>
        <row r="365">
          <cell r="AD365">
            <v>212.609</v>
          </cell>
        </row>
        <row r="365">
          <cell r="AF365">
            <v>0</v>
          </cell>
        </row>
        <row r="365">
          <cell r="AH365">
            <v>670.53</v>
          </cell>
        </row>
        <row r="365">
          <cell r="AJ365">
            <v>21.63</v>
          </cell>
        </row>
        <row r="365">
          <cell r="AL365">
            <v>21.63</v>
          </cell>
        </row>
        <row r="366">
          <cell r="I366">
            <v>18</v>
          </cell>
          <cell r="J366" t="str">
            <v>Перекачка ПНГ между участками</v>
          </cell>
          <cell r="K366">
            <v>1</v>
          </cell>
        </row>
        <row r="366">
          <cell r="O366" t="str">
            <v>тыс.м3</v>
          </cell>
        </row>
        <row r="366">
          <cell r="AH366">
            <v>70860.177</v>
          </cell>
        </row>
        <row r="366">
          <cell r="AJ366">
            <v>53234.788</v>
          </cell>
        </row>
        <row r="366">
          <cell r="AL366">
            <v>55651.596</v>
          </cell>
        </row>
        <row r="367">
          <cell r="I367" t="str">
            <v>18.1.</v>
          </cell>
          <cell r="J367" t="str">
            <v>ЦДНГ Верхнетирского УН - ДКС ИНМ</v>
          </cell>
        </row>
        <row r="367">
          <cell r="L367" t="str">
            <v>Верхнетирский УН (ИНМ)</v>
          </cell>
          <cell r="M367" t="str">
            <v>ЦПТГ - ДКС ИНМ</v>
          </cell>
          <cell r="N367" t="str">
            <v>ПНГ</v>
          </cell>
          <cell r="O367" t="str">
            <v>тыс.м3</v>
          </cell>
        </row>
        <row r="367">
          <cell r="AH367">
            <v>70860.177</v>
          </cell>
        </row>
        <row r="367">
          <cell r="AJ367">
            <v>53234.788</v>
          </cell>
        </row>
        <row r="367">
          <cell r="AL367">
            <v>55651.596</v>
          </cell>
        </row>
        <row r="368">
          <cell r="I368" t="str">
            <v>18.2.</v>
          </cell>
          <cell r="J368" t="str">
            <v>ЦДНГ Аянского (Западного) ЛУ - ДКС-3</v>
          </cell>
        </row>
        <row r="368">
          <cell r="O368" t="str">
            <v>тыс.м3</v>
          </cell>
        </row>
        <row r="368">
          <cell r="AH368">
            <v>8525</v>
          </cell>
        </row>
        <row r="368">
          <cell r="AJ368">
            <v>8250</v>
          </cell>
        </row>
        <row r="368">
          <cell r="AL368">
            <v>8525</v>
          </cell>
        </row>
        <row r="369">
          <cell r="I369" t="str">
            <v>18.3.</v>
          </cell>
          <cell r="J369" t="str">
            <v>ЦДНГ Аянского УН УН ИНМ - ДКС-3</v>
          </cell>
        </row>
        <row r="369">
          <cell r="O369" t="str">
            <v>тыс.м3</v>
          </cell>
        </row>
        <row r="369">
          <cell r="AH369">
            <v>12845.906</v>
          </cell>
        </row>
        <row r="369">
          <cell r="AJ369">
            <v>6487.115</v>
          </cell>
        </row>
        <row r="369">
          <cell r="AL369">
            <v>12845.906</v>
          </cell>
        </row>
        <row r="370">
          <cell r="I370">
            <v>21</v>
          </cell>
          <cell r="J370" t="str">
            <v>Подача сырья на подготовку/переработку</v>
          </cell>
          <cell r="K370">
            <v>1</v>
          </cell>
        </row>
        <row r="370">
          <cell r="O370" t="str">
            <v>тыс.м3</v>
          </cell>
        </row>
        <row r="370">
          <cell r="Q370">
            <v>36467.8291</v>
          </cell>
        </row>
        <row r="370">
          <cell r="S370">
            <v>27154.0897</v>
          </cell>
        </row>
        <row r="370">
          <cell r="U370">
            <v>13675.6578</v>
          </cell>
        </row>
        <row r="370">
          <cell r="W370">
            <v>30044.649</v>
          </cell>
        </row>
        <row r="370">
          <cell r="Y370">
            <v>22470.5197</v>
          </cell>
        </row>
        <row r="371">
          <cell r="I371" t="str">
            <v>21.1.</v>
          </cell>
          <cell r="J371" t="str">
            <v>ЦДНГ - Марковское НГКМ</v>
          </cell>
        </row>
        <row r="371">
          <cell r="O371" t="str">
            <v>тыс.м3</v>
          </cell>
          <cell r="P371">
            <v>139.794</v>
          </cell>
          <cell r="Q371">
            <v>221.372</v>
          </cell>
          <cell r="R371">
            <v>766.823</v>
          </cell>
          <cell r="S371">
            <v>776.072</v>
          </cell>
          <cell r="T371">
            <v>1115.654</v>
          </cell>
          <cell r="U371">
            <v>1087.187</v>
          </cell>
          <cell r="V371">
            <v>774.598</v>
          </cell>
          <cell r="W371">
            <v>743.712</v>
          </cell>
          <cell r="X371">
            <v>567.808</v>
          </cell>
          <cell r="Y371">
            <v>537.566</v>
          </cell>
          <cell r="Z371">
            <v>15.788</v>
          </cell>
          <cell r="AA371">
            <v>14.968</v>
          </cell>
          <cell r="AB371">
            <v>17.455</v>
          </cell>
          <cell r="AC371">
            <v>17.954</v>
          </cell>
          <cell r="AD371">
            <v>50.544</v>
          </cell>
          <cell r="AE371">
            <v>41.988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</row>
        <row r="372">
          <cell r="I372" t="str">
            <v>21.2.</v>
          </cell>
          <cell r="J372" t="str">
            <v>Продукция газовых скважин</v>
          </cell>
        </row>
        <row r="372">
          <cell r="L372" t="str">
            <v>МНГКМ</v>
          </cell>
          <cell r="M372" t="str">
            <v>ЦДНГ – Марковское НГКМ</v>
          </cell>
          <cell r="N372" t="str">
            <v>ПГС</v>
          </cell>
          <cell r="O372" t="str">
            <v>тыс.м3</v>
          </cell>
          <cell r="P372">
            <v>139.794</v>
          </cell>
          <cell r="Q372">
            <v>221.372</v>
          </cell>
          <cell r="R372">
            <v>766.823</v>
          </cell>
          <cell r="S372">
            <v>776.072</v>
          </cell>
          <cell r="T372">
            <v>1115.654</v>
          </cell>
          <cell r="U372">
            <v>1087.187</v>
          </cell>
          <cell r="V372">
            <v>774.598</v>
          </cell>
          <cell r="W372">
            <v>743.712</v>
          </cell>
          <cell r="X372">
            <v>567.808</v>
          </cell>
          <cell r="Y372">
            <v>537.566</v>
          </cell>
          <cell r="Z372">
            <v>15.788</v>
          </cell>
          <cell r="AA372">
            <v>14.968</v>
          </cell>
          <cell r="AB372">
            <v>17.455</v>
          </cell>
          <cell r="AC372">
            <v>17.954</v>
          </cell>
          <cell r="AD372">
            <v>50.544</v>
          </cell>
          <cell r="AE372">
            <v>41.988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</row>
        <row r="372">
          <cell r="AM372">
            <v>0</v>
          </cell>
        </row>
        <row r="373">
          <cell r="I373" t="str">
            <v>21.54.</v>
          </cell>
          <cell r="J373" t="str">
            <v>в т.ч. НГК (за вычетом потерь)</v>
          </cell>
        </row>
        <row r="373">
          <cell r="O373" t="str">
            <v>тонн</v>
          </cell>
        </row>
        <row r="373">
          <cell r="Q373">
            <v>119.832</v>
          </cell>
        </row>
        <row r="373">
          <cell r="S373">
            <v>219.087</v>
          </cell>
        </row>
        <row r="373">
          <cell r="U373">
            <v>262.667</v>
          </cell>
        </row>
        <row r="373">
          <cell r="W373">
            <v>181.08</v>
          </cell>
        </row>
        <row r="373">
          <cell r="Y373">
            <v>125.137</v>
          </cell>
        </row>
        <row r="373">
          <cell r="AA373">
            <v>3.5</v>
          </cell>
        </row>
        <row r="373">
          <cell r="AC373">
            <v>5.275</v>
          </cell>
        </row>
        <row r="373">
          <cell r="AE373">
            <v>5.275</v>
          </cell>
        </row>
        <row r="373">
          <cell r="AI373">
            <v>0</v>
          </cell>
        </row>
        <row r="373">
          <cell r="AK373">
            <v>0</v>
          </cell>
        </row>
        <row r="373">
          <cell r="AM373">
            <v>0</v>
          </cell>
        </row>
        <row r="374">
          <cell r="I374" t="str">
            <v>21.4.</v>
          </cell>
          <cell r="J374" t="str">
            <v>ЦПТГ - УКПГ ЯНГКМ (НТС)</v>
          </cell>
        </row>
        <row r="374">
          <cell r="O374" t="str">
            <v>тыс.м3</v>
          </cell>
        </row>
        <row r="374">
          <cell r="Q374">
            <v>0</v>
          </cell>
        </row>
        <row r="374">
          <cell r="S374">
            <v>0</v>
          </cell>
        </row>
        <row r="374">
          <cell r="U374">
            <v>0</v>
          </cell>
        </row>
        <row r="374">
          <cell r="W374">
            <v>0</v>
          </cell>
        </row>
        <row r="374">
          <cell r="Y374">
            <v>0</v>
          </cell>
        </row>
        <row r="374">
          <cell r="AA374">
            <v>0</v>
          </cell>
        </row>
        <row r="374">
          <cell r="AC374">
            <v>0</v>
          </cell>
        </row>
        <row r="374">
          <cell r="AE374">
            <v>0</v>
          </cell>
        </row>
        <row r="374">
          <cell r="AG374">
            <v>0</v>
          </cell>
        </row>
        <row r="374">
          <cell r="AI374">
            <v>0</v>
          </cell>
        </row>
        <row r="374">
          <cell r="AK374">
            <v>0</v>
          </cell>
        </row>
        <row r="374">
          <cell r="AM374">
            <v>0</v>
          </cell>
        </row>
        <row r="375">
          <cell r="I375" t="str">
            <v>21.5.</v>
          </cell>
          <cell r="J375" t="str">
            <v>Продукция газовых скважин</v>
          </cell>
        </row>
        <row r="375">
          <cell r="L375" t="str">
            <v>ЯНГКМ</v>
          </cell>
          <cell r="M375" t="str">
            <v>ЦПТГ - УКПГ ЯНГКМ</v>
          </cell>
          <cell r="N375" t="str">
            <v>ПГС</v>
          </cell>
          <cell r="O375" t="str">
            <v>тыс.м3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13434.766</v>
          </cell>
          <cell r="AC375">
            <v>11626.345</v>
          </cell>
          <cell r="AD375">
            <v>0</v>
          </cell>
          <cell r="AE375">
            <v>0</v>
          </cell>
        </row>
        <row r="375">
          <cell r="AG375">
            <v>0</v>
          </cell>
        </row>
        <row r="375">
          <cell r="AI375">
            <v>0</v>
          </cell>
        </row>
        <row r="375">
          <cell r="AK375">
            <v>0</v>
          </cell>
        </row>
        <row r="375">
          <cell r="AM375">
            <v>0</v>
          </cell>
        </row>
        <row r="376">
          <cell r="I376" t="str">
            <v>21.55.</v>
          </cell>
          <cell r="J376" t="str">
            <v>в т.ч. НГК (за вычетом потерь)</v>
          </cell>
        </row>
        <row r="376">
          <cell r="O376" t="str">
            <v>тонн</v>
          </cell>
        </row>
        <row r="376">
          <cell r="Q376">
            <v>0</v>
          </cell>
        </row>
        <row r="376">
          <cell r="S376">
            <v>0</v>
          </cell>
        </row>
        <row r="376">
          <cell r="U376">
            <v>0</v>
          </cell>
        </row>
        <row r="376">
          <cell r="W376">
            <v>0</v>
          </cell>
        </row>
        <row r="376">
          <cell r="Y376">
            <v>0</v>
          </cell>
        </row>
        <row r="376">
          <cell r="AA376">
            <v>0</v>
          </cell>
        </row>
        <row r="376">
          <cell r="AC376">
            <v>653.399</v>
          </cell>
        </row>
        <row r="376">
          <cell r="AE376">
            <v>0</v>
          </cell>
        </row>
        <row r="376">
          <cell r="AG376">
            <v>0</v>
          </cell>
        </row>
        <row r="376">
          <cell r="AI376">
            <v>0</v>
          </cell>
        </row>
        <row r="376">
          <cell r="AK376">
            <v>0</v>
          </cell>
        </row>
        <row r="376">
          <cell r="AM376">
            <v>0</v>
          </cell>
        </row>
        <row r="377">
          <cell r="I377" t="str">
            <v>21.3.1.</v>
          </cell>
        </row>
        <row r="377">
          <cell r="O377" t="str">
            <v>тыс.м3</v>
          </cell>
          <cell r="P377">
            <v>90555.673</v>
          </cell>
          <cell r="Q377">
            <v>2921.15074193548</v>
          </cell>
          <cell r="R377">
            <v>77431.057</v>
          </cell>
          <cell r="S377">
            <v>2670.03644827586</v>
          </cell>
          <cell r="T377">
            <v>81053.426</v>
          </cell>
          <cell r="U377">
            <v>2614.62664516129</v>
          </cell>
          <cell r="V377">
            <v>98147.758</v>
          </cell>
          <cell r="W377">
            <v>3271.59193333333</v>
          </cell>
          <cell r="X377">
            <v>96947.301</v>
          </cell>
          <cell r="Y377">
            <v>3231.5767</v>
          </cell>
          <cell r="Z377">
            <v>66835.175</v>
          </cell>
          <cell r="AA377">
            <v>2155.97338709677</v>
          </cell>
          <cell r="AB377">
            <v>32656.326</v>
          </cell>
          <cell r="AC377">
            <v>4665.18942857143</v>
          </cell>
          <cell r="AD377">
            <v>93759.637</v>
          </cell>
          <cell r="AE377">
            <v>3125.32123333333</v>
          </cell>
          <cell r="AF377">
            <v>85038.199</v>
          </cell>
          <cell r="AG377">
            <v>2834.60663333333</v>
          </cell>
          <cell r="AH377">
            <v>99109.18</v>
          </cell>
          <cell r="AI377">
            <v>3197.07032258064</v>
          </cell>
          <cell r="AJ377">
            <v>107900.82</v>
          </cell>
          <cell r="AK377">
            <v>3596.694</v>
          </cell>
          <cell r="AL377">
            <v>52700.021</v>
          </cell>
          <cell r="AM377">
            <v>1700.00067741935</v>
          </cell>
        </row>
        <row r="378">
          <cell r="I378" t="str">
            <v>21.7.</v>
          </cell>
          <cell r="J378" t="str">
            <v>ЦПТГ - УПППНГ ЯНГКМ</v>
          </cell>
        </row>
        <row r="378">
          <cell r="O378" t="str">
            <v>тыс.м3</v>
          </cell>
          <cell r="P378">
            <v>0.82366732435824</v>
          </cell>
          <cell r="Q378">
            <v>0.800700010035483</v>
          </cell>
          <cell r="R378">
            <v>0.824919515830769</v>
          </cell>
          <cell r="S378">
            <v>0.83939998200249</v>
          </cell>
          <cell r="T378">
            <v>0.823563578567338</v>
          </cell>
          <cell r="U378">
            <v>0.840300011130705</v>
          </cell>
          <cell r="V378">
            <v>0.824058854619288</v>
          </cell>
          <cell r="W378">
            <v>0.836399970419023</v>
          </cell>
          <cell r="X378">
            <v>0.824372118894874</v>
          </cell>
          <cell r="Y378">
            <v>0.842300021358253</v>
          </cell>
          <cell r="Z378">
            <v>0.822944573936663</v>
          </cell>
          <cell r="AA378">
            <v>0.842499987652579</v>
          </cell>
          <cell r="AB378">
            <v>0.823999993395989</v>
          </cell>
          <cell r="AC378">
            <v>0.855900001797004</v>
          </cell>
          <cell r="AD378">
            <v>0.82467536882737</v>
          </cell>
          <cell r="AE378">
            <v>0.848499951678318</v>
          </cell>
          <cell r="AF378">
            <v>0.832271882156946</v>
          </cell>
          <cell r="AG378">
            <v>0.805849627061017</v>
          </cell>
          <cell r="AH378">
            <v>0.789368549660761</v>
          </cell>
          <cell r="AI378">
            <v>0.794873110393515</v>
          </cell>
          <cell r="AJ378">
            <v>0.784696660126401</v>
          </cell>
          <cell r="AK378">
            <v>0.795083439752386</v>
          </cell>
          <cell r="AL378">
            <v>0.783409403195494</v>
          </cell>
          <cell r="AM378">
            <v>0</v>
          </cell>
        </row>
        <row r="379">
          <cell r="I379" t="str">
            <v>21.7.1.</v>
          </cell>
          <cell r="J379" t="str">
            <v>Попутный нефтяной газ</v>
          </cell>
        </row>
        <row r="379">
          <cell r="O379" t="str">
            <v>тыс.м3</v>
          </cell>
          <cell r="P379">
            <v>18514.306</v>
          </cell>
          <cell r="Q379">
            <v>14824.405</v>
          </cell>
          <cell r="R379">
            <v>20858.441</v>
          </cell>
          <cell r="S379">
            <v>17508.575</v>
          </cell>
          <cell r="T379">
            <v>22127.979</v>
          </cell>
          <cell r="U379">
            <v>18594.141</v>
          </cell>
          <cell r="V379">
            <v>25949.109</v>
          </cell>
          <cell r="W379">
            <v>21703.834</v>
          </cell>
          <cell r="X379">
            <v>27394.563</v>
          </cell>
          <cell r="Y379">
            <v>23074.441</v>
          </cell>
          <cell r="Z379">
            <v>25713.871</v>
          </cell>
          <cell r="AA379">
            <v>21663.936</v>
          </cell>
          <cell r="AB379">
            <v>10851.395</v>
          </cell>
          <cell r="AC379">
            <v>9287.709</v>
          </cell>
          <cell r="AD379">
            <v>8164.037</v>
          </cell>
          <cell r="AE379">
            <v>6927.185</v>
          </cell>
          <cell r="AF379">
            <v>5988.245</v>
          </cell>
          <cell r="AG379">
            <v>4825.625</v>
          </cell>
          <cell r="AH379">
            <v>9492.188</v>
          </cell>
          <cell r="AI379">
            <v>7545.085</v>
          </cell>
          <cell r="AJ379">
            <v>9240.2</v>
          </cell>
          <cell r="AK379">
            <v>7346.73</v>
          </cell>
          <cell r="AL379">
            <v>0</v>
          </cell>
          <cell r="AM379" t="e">
            <v>#VALUE!</v>
          </cell>
        </row>
        <row r="380">
          <cell r="I380" t="str">
            <v>21.8.</v>
          </cell>
          <cell r="J380" t="str">
            <v>Попутный нефтяной газ (ИНК)</v>
          </cell>
        </row>
        <row r="380">
          <cell r="L380" t="str">
            <v>ЯНГКМ</v>
          </cell>
          <cell r="M380" t="str">
            <v>ЦПТГ - УПППНГ ЯНГКМ</v>
          </cell>
          <cell r="N380" t="str">
            <v>ПНГ</v>
          </cell>
          <cell r="O380" t="str">
            <v>тыс.м3</v>
          </cell>
          <cell r="P380">
            <v>18514.306</v>
          </cell>
          <cell r="Q380">
            <v>14824.405</v>
          </cell>
          <cell r="R380">
            <v>20858.441</v>
          </cell>
          <cell r="S380">
            <v>17508.575</v>
          </cell>
          <cell r="T380">
            <v>22127.979</v>
          </cell>
          <cell r="U380">
            <v>18594.141</v>
          </cell>
          <cell r="V380">
            <v>25949.109</v>
          </cell>
          <cell r="W380">
            <v>21703.834</v>
          </cell>
          <cell r="X380">
            <v>27394.563</v>
          </cell>
          <cell r="Y380">
            <v>23074.441</v>
          </cell>
          <cell r="Z380">
            <v>25713.871</v>
          </cell>
          <cell r="AA380">
            <v>21663.936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5988.245</v>
          </cell>
          <cell r="AG380">
            <v>4825.625</v>
          </cell>
          <cell r="AH380">
            <v>9492.188</v>
          </cell>
          <cell r="AI380">
            <v>7545.085</v>
          </cell>
          <cell r="AJ380">
            <v>9240.2</v>
          </cell>
          <cell r="AK380">
            <v>7346.73</v>
          </cell>
          <cell r="AL380">
            <v>0</v>
          </cell>
          <cell r="AM380" t="e">
            <v>#VALUE!</v>
          </cell>
        </row>
        <row r="381">
          <cell r="I381" t="str">
            <v>21.64.</v>
          </cell>
          <cell r="J381" t="str">
            <v>Попутный нефтяной газ (ТОТ)</v>
          </cell>
        </row>
        <row r="381">
          <cell r="L381" t="str">
            <v>Аянский (Западный) УН (ЯНГКМ)</v>
          </cell>
          <cell r="M381" t="str">
            <v>ЦПТГ - УПППНГ ЯНГКМ</v>
          </cell>
          <cell r="N381" t="str">
            <v>ПНГ</v>
          </cell>
          <cell r="O381" t="str">
            <v>тыс.м3</v>
          </cell>
        </row>
        <row r="381"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 t="e">
            <v>#VALUE!</v>
          </cell>
        </row>
        <row r="382">
          <cell r="I382" t="str">
            <v>21.8.2.</v>
          </cell>
          <cell r="J382" t="str">
            <v>Попутный нефтяной газ (НГГ)</v>
          </cell>
        </row>
        <row r="382">
          <cell r="L382" t="str">
            <v>Аянский (Западный) УН (ЯНГКМ)</v>
          </cell>
          <cell r="M382" t="str">
            <v>ЦПТГ - УПППНГ ЯНГКМ</v>
          </cell>
          <cell r="N382" t="str">
            <v>ПНГ</v>
          </cell>
          <cell r="O382" t="str">
            <v>тыс.м3</v>
          </cell>
        </row>
        <row r="382">
          <cell r="AB382">
            <v>10851.395</v>
          </cell>
          <cell r="AC382">
            <v>9287.709</v>
          </cell>
          <cell r="AD382">
            <v>8164.037</v>
          </cell>
          <cell r="AE382">
            <v>6927.185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 t="e">
            <v>#VALUE!</v>
          </cell>
        </row>
        <row r="383">
          <cell r="I383" t="str">
            <v>21.9.</v>
          </cell>
          <cell r="J383" t="str">
            <v>Продукция газовых скважин</v>
          </cell>
        </row>
        <row r="383">
          <cell r="L383" t="str">
            <v>ЯНГКМ</v>
          </cell>
          <cell r="M383" t="str">
            <v>ЦПТГ - УПППНГ ЯНГКМ</v>
          </cell>
          <cell r="N383" t="str">
            <v>ПГС</v>
          </cell>
          <cell r="O383" t="str">
            <v>тыс.м3</v>
          </cell>
          <cell r="P383">
            <v>72041.367</v>
          </cell>
          <cell r="Q383">
            <v>59338.12</v>
          </cell>
          <cell r="R383">
            <v>56572.616</v>
          </cell>
          <cell r="S383">
            <v>46667.855</v>
          </cell>
          <cell r="T383">
            <v>58925.447</v>
          </cell>
          <cell r="U383">
            <v>48528.852</v>
          </cell>
          <cell r="V383">
            <v>72198.649</v>
          </cell>
          <cell r="W383">
            <v>59495.936</v>
          </cell>
          <cell r="X383">
            <v>69552.738</v>
          </cell>
          <cell r="Y383">
            <v>57337.338</v>
          </cell>
          <cell r="Z383">
            <v>41121.304</v>
          </cell>
          <cell r="AA383">
            <v>33840.554</v>
          </cell>
          <cell r="AB383">
            <v>21804.931</v>
          </cell>
          <cell r="AC383">
            <v>17967.263</v>
          </cell>
          <cell r="AD383">
            <v>85595.6</v>
          </cell>
          <cell r="AE383">
            <v>70588.583</v>
          </cell>
          <cell r="AF383">
            <v>79049.954</v>
          </cell>
          <cell r="AG383">
            <v>65791.054</v>
          </cell>
          <cell r="AH383">
            <v>89616.992</v>
          </cell>
          <cell r="AI383">
            <v>70740.835</v>
          </cell>
          <cell r="AJ383">
            <v>98660.62</v>
          </cell>
          <cell r="AK383">
            <v>77418.659</v>
          </cell>
          <cell r="AL383">
            <v>52700.021</v>
          </cell>
          <cell r="AM383">
            <v>41285.692</v>
          </cell>
        </row>
        <row r="384">
          <cell r="I384" t="str">
            <v>21.56.</v>
          </cell>
          <cell r="J384" t="str">
            <v>в т.ч. НГК (за вычетом потерь)</v>
          </cell>
        </row>
        <row r="384">
          <cell r="L384" t="str">
            <v>ЯНГКМ</v>
          </cell>
          <cell r="M384" t="str">
            <v>ЦПТГ - УПППНГ ЯНГКМ</v>
          </cell>
          <cell r="N384" t="str">
            <v>НГК</v>
          </cell>
          <cell r="O384" t="str">
            <v>тонн</v>
          </cell>
        </row>
        <row r="384">
          <cell r="Q384">
            <v>9809.023</v>
          </cell>
        </row>
        <row r="384">
          <cell r="S384">
            <v>8489.251</v>
          </cell>
        </row>
        <row r="384">
          <cell r="U384">
            <v>8783.021</v>
          </cell>
        </row>
        <row r="384">
          <cell r="W384">
            <v>10979.037</v>
          </cell>
        </row>
        <row r="384">
          <cell r="Y384">
            <v>10292.168</v>
          </cell>
        </row>
        <row r="384">
          <cell r="AA384">
            <v>6085.325</v>
          </cell>
        </row>
        <row r="384">
          <cell r="AC384">
            <v>2742.231</v>
          </cell>
        </row>
        <row r="384">
          <cell r="AE384">
            <v>13585.112</v>
          </cell>
        </row>
        <row r="384">
          <cell r="AG384">
            <v>12929.332</v>
          </cell>
        </row>
        <row r="384">
          <cell r="AI384">
            <v>9580.623</v>
          </cell>
        </row>
        <row r="384">
          <cell r="AK384">
            <v>9955.198</v>
          </cell>
        </row>
        <row r="384">
          <cell r="AM384">
            <v>5081.237</v>
          </cell>
        </row>
        <row r="385">
          <cell r="I385" t="str">
            <v>21.11.</v>
          </cell>
          <cell r="J385" t="str">
            <v>НГК с НТС ЯНГКМ</v>
          </cell>
        </row>
        <row r="385">
          <cell r="L385" t="str">
            <v>ЯНГКМ</v>
          </cell>
          <cell r="M385" t="str">
            <v>ЦПТГ - УПППНГ ЯНГКМ</v>
          </cell>
          <cell r="N385" t="str">
            <v>НГК УКПГ</v>
          </cell>
          <cell r="O385" t="str">
            <v>тонн</v>
          </cell>
        </row>
        <row r="385">
          <cell r="Q385">
            <v>0</v>
          </cell>
        </row>
        <row r="385">
          <cell r="S385">
            <v>0</v>
          </cell>
        </row>
        <row r="385">
          <cell r="U385">
            <v>0</v>
          </cell>
        </row>
        <row r="385">
          <cell r="W385">
            <v>0</v>
          </cell>
        </row>
        <row r="385">
          <cell r="Y385">
            <v>0</v>
          </cell>
        </row>
        <row r="385">
          <cell r="AA385">
            <v>0</v>
          </cell>
        </row>
        <row r="385">
          <cell r="AC385">
            <v>653.399</v>
          </cell>
        </row>
        <row r="385">
          <cell r="AE385">
            <v>0</v>
          </cell>
        </row>
        <row r="385">
          <cell r="AG385">
            <v>0</v>
          </cell>
        </row>
        <row r="385">
          <cell r="AI385">
            <v>0</v>
          </cell>
        </row>
        <row r="385">
          <cell r="AK385">
            <v>0</v>
          </cell>
        </row>
        <row r="385">
          <cell r="AM385">
            <v>0</v>
          </cell>
        </row>
        <row r="386">
          <cell r="I386" t="str">
            <v>21.12.</v>
          </cell>
          <cell r="J386" t="str">
            <v>ДЭК МНГКМ</v>
          </cell>
        </row>
        <row r="386">
          <cell r="L386" t="str">
            <v>МНГКМ</v>
          </cell>
          <cell r="M386" t="str">
            <v>ЦПТГ - УПППНГ ЯНГКМ</v>
          </cell>
          <cell r="N386" t="str">
            <v>ДЭК</v>
          </cell>
          <cell r="O386" t="str">
            <v>тонн</v>
          </cell>
        </row>
        <row r="386">
          <cell r="Q386">
            <v>113.329</v>
          </cell>
        </row>
        <row r="386">
          <cell r="S386">
            <v>294.781</v>
          </cell>
        </row>
        <row r="386">
          <cell r="U386">
            <v>278.617</v>
          </cell>
        </row>
        <row r="386">
          <cell r="W386">
            <v>208.981</v>
          </cell>
        </row>
        <row r="386">
          <cell r="Y386">
            <v>371.77</v>
          </cell>
        </row>
        <row r="386">
          <cell r="AA386">
            <v>26.41</v>
          </cell>
        </row>
        <row r="386">
          <cell r="AC386">
            <v>0</v>
          </cell>
        </row>
        <row r="386">
          <cell r="AE386">
            <v>0</v>
          </cell>
        </row>
        <row r="386">
          <cell r="AG386">
            <v>5.275</v>
          </cell>
        </row>
        <row r="386">
          <cell r="AI386">
            <v>0</v>
          </cell>
        </row>
        <row r="386">
          <cell r="AK386">
            <v>0</v>
          </cell>
        </row>
        <row r="386">
          <cell r="AM386">
            <v>0</v>
          </cell>
        </row>
        <row r="387">
          <cell r="I387" t="str">
            <v>21.13.</v>
          </cell>
          <cell r="J387" t="str">
            <v>ШФЛУ МУППНГ ИНМ</v>
          </cell>
        </row>
        <row r="387">
          <cell r="L387" t="str">
            <v>Западно-Ярактинский УН (ИНМ)</v>
          </cell>
          <cell r="M387" t="str">
            <v>ЦПТГ - УПППНГ ЯНГКМ</v>
          </cell>
          <cell r="N387" t="str">
            <v>ШФЛУ</v>
          </cell>
          <cell r="O387" t="str">
            <v>тонн</v>
          </cell>
        </row>
        <row r="387">
          <cell r="Q387">
            <v>4399.824</v>
          </cell>
        </row>
        <row r="387">
          <cell r="S387">
            <v>4285.52</v>
          </cell>
        </row>
        <row r="387">
          <cell r="U387">
            <v>3966.616</v>
          </cell>
        </row>
        <row r="387">
          <cell r="W387">
            <v>4659.817</v>
          </cell>
        </row>
        <row r="387">
          <cell r="Y387">
            <v>3834.897</v>
          </cell>
        </row>
        <row r="387">
          <cell r="AA387">
            <v>1638.264</v>
          </cell>
        </row>
        <row r="387">
          <cell r="AC387">
            <v>1056.831</v>
          </cell>
        </row>
        <row r="387">
          <cell r="AE387">
            <v>1037.274</v>
          </cell>
        </row>
        <row r="387">
          <cell r="AG387">
            <v>0</v>
          </cell>
        </row>
        <row r="387">
          <cell r="AI387">
            <v>4666.665</v>
          </cell>
        </row>
        <row r="387">
          <cell r="AK387">
            <v>4677.416</v>
          </cell>
        </row>
        <row r="387">
          <cell r="AM387">
            <v>4844.445</v>
          </cell>
        </row>
        <row r="388">
          <cell r="I388" t="str">
            <v>21.14.1.</v>
          </cell>
        </row>
        <row r="388">
          <cell r="O388" t="str">
            <v>тонн</v>
          </cell>
          <cell r="P388">
            <v>387598.661</v>
          </cell>
          <cell r="Q388">
            <v>12503.1826129032</v>
          </cell>
          <cell r="R388">
            <v>399507.933</v>
          </cell>
          <cell r="S388">
            <v>13776.1356206897</v>
          </cell>
          <cell r="T388">
            <v>415484.009</v>
          </cell>
          <cell r="U388">
            <v>13402.7099677419</v>
          </cell>
          <cell r="V388">
            <v>416901.798</v>
          </cell>
          <cell r="W388">
            <v>13896.7266</v>
          </cell>
          <cell r="X388">
            <v>396111.39</v>
          </cell>
          <cell r="Y388">
            <v>13203.713</v>
          </cell>
          <cell r="Z388">
            <v>254519.515</v>
          </cell>
          <cell r="AA388">
            <v>12119.9769047619</v>
          </cell>
          <cell r="AB388">
            <v>138563.747</v>
          </cell>
          <cell r="AC388">
            <v>9897.4105</v>
          </cell>
          <cell r="AD388">
            <v>330108.269</v>
          </cell>
          <cell r="AE388">
            <v>10648.6538387097</v>
          </cell>
          <cell r="AF388">
            <v>335773.181</v>
          </cell>
          <cell r="AG388">
            <v>11192.4393666667</v>
          </cell>
          <cell r="AH388">
            <v>469680.055</v>
          </cell>
          <cell r="AI388">
            <v>15150.969516129</v>
          </cell>
          <cell r="AJ388">
            <v>478813.577</v>
          </cell>
          <cell r="AK388">
            <v>15960.4525666667</v>
          </cell>
          <cell r="AL388">
            <v>495450.92</v>
          </cell>
          <cell r="AM388">
            <v>15982.2877419355</v>
          </cell>
        </row>
        <row r="389">
          <cell r="I389" t="str">
            <v>21.15.</v>
          </cell>
          <cell r="J389" t="str">
            <v>ЦПТГ - УКПГ-2 ЯНГКМ</v>
          </cell>
        </row>
        <row r="389">
          <cell r="O389" t="str">
            <v>тыс.м3</v>
          </cell>
          <cell r="P389">
            <v>0.828999996823664</v>
          </cell>
          <cell r="Q389">
            <v>0.78527288733781</v>
          </cell>
          <cell r="R389">
            <v>0.819999994049621</v>
          </cell>
          <cell r="S389">
            <v>0.83607111413764</v>
          </cell>
          <cell r="T389">
            <v>0.828000001286312</v>
          </cell>
          <cell r="U389">
            <v>0.826668425843945</v>
          </cell>
          <cell r="V389">
            <v>0.839506002076045</v>
          </cell>
          <cell r="W389">
            <v>0.828192848999994</v>
          </cell>
          <cell r="X389">
            <v>0.833200003366252</v>
          </cell>
          <cell r="Y389">
            <v>0.830312605220016</v>
          </cell>
          <cell r="Z389">
            <v>0.830999998215056</v>
          </cell>
          <cell r="AA389">
            <v>0.816099772179786</v>
          </cell>
          <cell r="AB389">
            <v>0.832199999412959</v>
          </cell>
          <cell r="AC389">
            <v>0.838746848129745</v>
          </cell>
          <cell r="AD389">
            <v>0.845000003413377</v>
          </cell>
          <cell r="AE389">
            <v>0.840418472504839</v>
          </cell>
          <cell r="AF389">
            <v>0.824058608090396</v>
          </cell>
          <cell r="AG389">
            <v>0.812929216927068</v>
          </cell>
          <cell r="AH389">
            <v>0.78146554910042</v>
          </cell>
          <cell r="AI389">
            <v>0.788752121375595</v>
          </cell>
          <cell r="AJ389">
            <v>0.805084375523355</v>
          </cell>
          <cell r="AK389">
            <v>0.789427585264807</v>
          </cell>
          <cell r="AL389">
            <v>0.807029170114353</v>
          </cell>
          <cell r="AM389">
            <v>0.796174065522334</v>
          </cell>
        </row>
        <row r="390">
          <cell r="I390" t="str">
            <v>21.15.1.</v>
          </cell>
          <cell r="J390" t="str">
            <v>Попутный нефтяной газ</v>
          </cell>
        </row>
        <row r="390">
          <cell r="O390" t="str">
            <v>тыс.м3</v>
          </cell>
          <cell r="P390">
            <v>121254.087</v>
          </cell>
          <cell r="Q390">
            <v>95217.547</v>
          </cell>
          <cell r="R390">
            <v>120534.12</v>
          </cell>
          <cell r="S390">
            <v>100775.096</v>
          </cell>
          <cell r="T390">
            <v>116956.187</v>
          </cell>
          <cell r="U390">
            <v>96683.987</v>
          </cell>
          <cell r="V390">
            <v>129955.167</v>
          </cell>
          <cell r="W390">
            <v>107627.94</v>
          </cell>
          <cell r="X390">
            <v>113304.25</v>
          </cell>
          <cell r="Y390">
            <v>94077.947</v>
          </cell>
          <cell r="Z390">
            <v>47790.316</v>
          </cell>
          <cell r="AA390">
            <v>39001.666</v>
          </cell>
          <cell r="AB390">
            <v>16255.428</v>
          </cell>
          <cell r="AC390">
            <v>13634.189</v>
          </cell>
          <cell r="AD390">
            <v>82552.87</v>
          </cell>
          <cell r="AE390">
            <v>69378.957</v>
          </cell>
          <cell r="AF390">
            <v>122821.967</v>
          </cell>
          <cell r="AG390">
            <v>99836.518</v>
          </cell>
          <cell r="AH390">
            <v>162048.001</v>
          </cell>
          <cell r="AI390">
            <v>127800.39</v>
          </cell>
          <cell r="AJ390">
            <v>157903.449</v>
          </cell>
          <cell r="AK390">
            <v>124633.924</v>
          </cell>
          <cell r="AL390">
            <v>178731.284</v>
          </cell>
          <cell r="AM390">
            <v>142328.549</v>
          </cell>
        </row>
        <row r="391">
          <cell r="I391" t="str">
            <v>21.16.</v>
          </cell>
          <cell r="J391" t="str">
            <v>Попутный нефтяной газ (ТОТ)</v>
          </cell>
        </row>
        <row r="391">
          <cell r="L391" t="str">
            <v>ЯНГКМ</v>
          </cell>
          <cell r="M391" t="str">
            <v>ЦПТГ - УКПГ-2 ЯНГКМ</v>
          </cell>
          <cell r="N391" t="str">
            <v>ПНГ</v>
          </cell>
          <cell r="O391" t="str">
            <v>тыс.м3</v>
          </cell>
          <cell r="P391">
            <v>83375.702</v>
          </cell>
          <cell r="Q391">
            <v>65472.678</v>
          </cell>
          <cell r="R391">
            <v>90686.036</v>
          </cell>
          <cell r="S391">
            <v>75819.976</v>
          </cell>
          <cell r="T391">
            <v>97552.382</v>
          </cell>
          <cell r="U391">
            <v>80643.474</v>
          </cell>
          <cell r="V391">
            <v>81877</v>
          </cell>
          <cell r="W391">
            <v>67809.945</v>
          </cell>
          <cell r="X391">
            <v>68915.555</v>
          </cell>
          <cell r="Y391">
            <v>57221.454</v>
          </cell>
          <cell r="Z391">
            <v>37457.666</v>
          </cell>
          <cell r="AA391">
            <v>30569.193</v>
          </cell>
          <cell r="AB391">
            <v>12019.016</v>
          </cell>
          <cell r="AC391">
            <v>10080.912</v>
          </cell>
          <cell r="AD391">
            <v>22202.486</v>
          </cell>
          <cell r="AE391">
            <v>18659.379</v>
          </cell>
          <cell r="AF391">
            <v>73155.753</v>
          </cell>
          <cell r="AG391">
            <v>59470.449</v>
          </cell>
          <cell r="AH391">
            <v>60222.716</v>
          </cell>
          <cell r="AI391">
            <v>47500.795</v>
          </cell>
          <cell r="AJ391">
            <v>60716.082</v>
          </cell>
          <cell r="AK391">
            <v>47930.95</v>
          </cell>
          <cell r="AL391">
            <v>71741.95</v>
          </cell>
          <cell r="AM391">
            <v>57119.08</v>
          </cell>
        </row>
        <row r="392">
          <cell r="I392" t="str">
            <v>21.65.</v>
          </cell>
          <cell r="J392" t="str">
            <v>Попутный нефтяной газ (ИНК)</v>
          </cell>
        </row>
        <row r="392">
          <cell r="O392" t="str">
            <v>тыс.м3</v>
          </cell>
          <cell r="P392">
            <v>37878.385</v>
          </cell>
          <cell r="Q392">
            <v>29744.869</v>
          </cell>
          <cell r="R392">
            <v>29848.084</v>
          </cell>
          <cell r="S392">
            <v>24955.12</v>
          </cell>
          <cell r="T392">
            <v>19403.805</v>
          </cell>
          <cell r="U392">
            <v>16040.513</v>
          </cell>
          <cell r="V392">
            <v>48078.167</v>
          </cell>
          <cell r="W392">
            <v>39817.995</v>
          </cell>
          <cell r="X392">
            <v>44388.695</v>
          </cell>
          <cell r="Y392">
            <v>36856.493</v>
          </cell>
          <cell r="Z392">
            <v>10332.65</v>
          </cell>
          <cell r="AA392">
            <v>8432.473</v>
          </cell>
          <cell r="AB392">
            <v>4236.412</v>
          </cell>
          <cell r="AC392">
            <v>3553.277</v>
          </cell>
          <cell r="AD392">
            <v>45439.234</v>
          </cell>
          <cell r="AE392">
            <v>38187.972</v>
          </cell>
          <cell r="AF392">
            <v>49666.214</v>
          </cell>
          <cell r="AG392">
            <v>40366.069</v>
          </cell>
          <cell r="AH392">
            <v>55687.256</v>
          </cell>
          <cell r="AI392">
            <v>43908.094</v>
          </cell>
          <cell r="AJ392">
            <v>47942.367</v>
          </cell>
          <cell r="AK392">
            <v>37831.637</v>
          </cell>
          <cell r="AL392">
            <v>74852.44</v>
          </cell>
          <cell r="AM392">
            <v>59612.602</v>
          </cell>
        </row>
        <row r="393">
          <cell r="I393" t="str">
            <v>21.65.1.</v>
          </cell>
          <cell r="J393" t="str">
            <v>Попутный нефтяной газ (НГГ)</v>
          </cell>
        </row>
        <row r="393">
          <cell r="O393" t="str">
            <v>тыс.м3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14911.15</v>
          </cell>
          <cell r="AE393">
            <v>12531.606</v>
          </cell>
          <cell r="AF393">
            <v>0</v>
          </cell>
          <cell r="AG393">
            <v>0</v>
          </cell>
          <cell r="AH393">
            <v>46138.029</v>
          </cell>
          <cell r="AI393">
            <v>36391.501</v>
          </cell>
          <cell r="AJ393">
            <v>49245</v>
          </cell>
          <cell r="AK393">
            <v>38871.337</v>
          </cell>
          <cell r="AL393">
            <v>32136.894</v>
          </cell>
          <cell r="AM393">
            <v>25596.867</v>
          </cell>
        </row>
        <row r="394">
          <cell r="I394" t="str">
            <v>21.17.</v>
          </cell>
          <cell r="J394" t="str">
            <v>Продукция газовых скважин</v>
          </cell>
        </row>
        <row r="394">
          <cell r="O394" t="str">
            <v>тыс.м3</v>
          </cell>
          <cell r="P394">
            <v>266344.574</v>
          </cell>
          <cell r="Q394">
            <v>220799.651</v>
          </cell>
          <cell r="R394">
            <v>278973.813</v>
          </cell>
          <cell r="S394">
            <v>228758.525</v>
          </cell>
          <cell r="T394">
            <v>298527.822</v>
          </cell>
          <cell r="U394">
            <v>247181.037</v>
          </cell>
          <cell r="V394">
            <v>286946.631</v>
          </cell>
          <cell r="W394">
            <v>240893.419</v>
          </cell>
          <cell r="X394">
            <v>282807.14</v>
          </cell>
          <cell r="Y394">
            <v>235634.91</v>
          </cell>
          <cell r="Z394">
            <v>206729.199</v>
          </cell>
          <cell r="AA394">
            <v>171791.964</v>
          </cell>
          <cell r="AB394">
            <v>122308.319</v>
          </cell>
          <cell r="AC394">
            <v>101784.983</v>
          </cell>
          <cell r="AD394">
            <v>247555.399</v>
          </cell>
          <cell r="AE394">
            <v>209184.313</v>
          </cell>
          <cell r="AF394">
            <v>212951.214</v>
          </cell>
          <cell r="AG394">
            <v>175484.281</v>
          </cell>
          <cell r="AH394">
            <v>307632.054</v>
          </cell>
          <cell r="AI394">
            <v>240403.852</v>
          </cell>
          <cell r="AJ394">
            <v>320910.128</v>
          </cell>
          <cell r="AK394">
            <v>258359.73</v>
          </cell>
          <cell r="AL394">
            <v>316719.636</v>
          </cell>
          <cell r="AM394">
            <v>255601.985</v>
          </cell>
        </row>
        <row r="395">
          <cell r="I395" t="str">
            <v>21.18.</v>
          </cell>
          <cell r="J395" t="str">
            <v>в т.ч. Ярактинского НГКМ</v>
          </cell>
        </row>
        <row r="395">
          <cell r="L395" t="str">
            <v>ЯНГКМ</v>
          </cell>
          <cell r="M395" t="str">
            <v>ЦПТГ - УКПГ-2 ЯНГКМ</v>
          </cell>
          <cell r="N395" t="str">
            <v>ПГС</v>
          </cell>
          <cell r="O395" t="str">
            <v>тыс.м3</v>
          </cell>
          <cell r="P395">
            <v>213256.163</v>
          </cell>
          <cell r="Q395">
            <v>176789.358</v>
          </cell>
          <cell r="R395">
            <v>239772.894</v>
          </cell>
          <cell r="S395">
            <v>196613.771</v>
          </cell>
          <cell r="T395">
            <v>255739.552</v>
          </cell>
          <cell r="U395">
            <v>211752.348</v>
          </cell>
          <cell r="V395">
            <v>250993.065</v>
          </cell>
          <cell r="W395">
            <v>210710.185</v>
          </cell>
          <cell r="X395">
            <v>243520.27</v>
          </cell>
          <cell r="Y395">
            <v>202901.088</v>
          </cell>
          <cell r="Z395">
            <v>175126.493</v>
          </cell>
          <cell r="AA395">
            <v>145530.115</v>
          </cell>
          <cell r="AB395">
            <v>96935.699</v>
          </cell>
          <cell r="AC395">
            <v>80669.888</v>
          </cell>
          <cell r="AD395">
            <v>218986.071</v>
          </cell>
          <cell r="AE395">
            <v>185043.232</v>
          </cell>
          <cell r="AF395">
            <v>196780.755</v>
          </cell>
          <cell r="AG395">
            <v>162442.333</v>
          </cell>
          <cell r="AH395">
            <v>273793.184</v>
          </cell>
          <cell r="AI395">
            <v>214365.022</v>
          </cell>
          <cell r="AJ395">
            <v>283754.977</v>
          </cell>
          <cell r="AK395">
            <v>228971.172</v>
          </cell>
          <cell r="AL395">
            <v>278508.965</v>
          </cell>
          <cell r="AM395">
            <v>226936.107</v>
          </cell>
        </row>
        <row r="396">
          <cell r="I396" t="str">
            <v>21.19.</v>
          </cell>
          <cell r="J396" t="str">
            <v>в т.ч. Аянского (Западного) ЛУ</v>
          </cell>
        </row>
        <row r="396">
          <cell r="L396" t="str">
            <v>Аянский (Западный) УН (ЯНГКМ)</v>
          </cell>
          <cell r="M396" t="str">
            <v>ЦПТГ - УКПГ-2 ЯНГКМ</v>
          </cell>
          <cell r="N396" t="str">
            <v>ПГС</v>
          </cell>
          <cell r="O396" t="str">
            <v>тыс.м3</v>
          </cell>
          <cell r="P396">
            <v>52377.648</v>
          </cell>
          <cell r="Q396">
            <v>43421.07</v>
          </cell>
          <cell r="R396">
            <v>39200.919</v>
          </cell>
          <cell r="S396">
            <v>32144.754</v>
          </cell>
          <cell r="T396">
            <v>42788.27</v>
          </cell>
          <cell r="U396">
            <v>35428.689</v>
          </cell>
          <cell r="V396">
            <v>35953.566</v>
          </cell>
          <cell r="W396">
            <v>30183.234</v>
          </cell>
          <cell r="X396">
            <v>39286.87</v>
          </cell>
          <cell r="Y396">
            <v>32733.822</v>
          </cell>
          <cell r="Z396">
            <v>31602.706</v>
          </cell>
          <cell r="AA396">
            <v>26261.849</v>
          </cell>
          <cell r="AB396">
            <v>25372.62</v>
          </cell>
          <cell r="AC396">
            <v>21115.095</v>
          </cell>
          <cell r="AD396">
            <v>28569.328</v>
          </cell>
          <cell r="AE396">
            <v>24141.081</v>
          </cell>
          <cell r="AF396">
            <v>16170.459</v>
          </cell>
          <cell r="AG396">
            <v>13041.948</v>
          </cell>
          <cell r="AH396">
            <v>33838.87</v>
          </cell>
          <cell r="AI396">
            <v>26038.83</v>
          </cell>
          <cell r="AJ396">
            <v>37155.151</v>
          </cell>
          <cell r="AK396">
            <v>29388.558</v>
          </cell>
          <cell r="AL396">
            <v>38210.671</v>
          </cell>
          <cell r="AM396">
            <v>28665.878</v>
          </cell>
        </row>
        <row r="397">
          <cell r="I397" t="str">
            <v>21.20.</v>
          </cell>
          <cell r="J397" t="str">
            <v>в т.ч. Западно-Ярактинского УН (Ярактинское НГКМ)</v>
          </cell>
        </row>
        <row r="397">
          <cell r="L397" t="str">
            <v>Западно-Ярактинский УН (ЯНГКМ)</v>
          </cell>
          <cell r="M397" t="str">
            <v>ЦПТГ - УКПГ-2 ЯНГКМ</v>
          </cell>
          <cell r="N397" t="str">
            <v>ПГС</v>
          </cell>
          <cell r="O397" t="str">
            <v>тыс.м3</v>
          </cell>
        </row>
        <row r="398">
          <cell r="I398" t="str">
            <v>21.21.</v>
          </cell>
          <cell r="J398" t="str">
            <v>в т.ч. Кийского УН (Ярактинское НГКМ)</v>
          </cell>
        </row>
        <row r="398">
          <cell r="L398" t="str">
            <v>Кийский УН (Ярактинское НГКМ)</v>
          </cell>
          <cell r="M398" t="str">
            <v>ЦПТГ - УКПГ-2 ЯНГКМ</v>
          </cell>
          <cell r="N398" t="str">
            <v>ПГС</v>
          </cell>
          <cell r="O398" t="str">
            <v>тыс.м3</v>
          </cell>
          <cell r="P398">
            <v>710.763</v>
          </cell>
          <cell r="Q398">
            <v>589.223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</row>
        <row r="399">
          <cell r="I399" t="str">
            <v>21.22.</v>
          </cell>
          <cell r="J399" t="str">
            <v>в т.ч. Западно-Ярактинского УН (Токминское НГКМ)</v>
          </cell>
        </row>
        <row r="399">
          <cell r="L399" t="str">
            <v>Западно-Ярактинский УН (ТНГКМ)</v>
          </cell>
          <cell r="M399" t="str">
            <v>ЦПТГ - УКПГ-2 ЯНГКМ</v>
          </cell>
          <cell r="N399" t="str">
            <v>ПГС</v>
          </cell>
          <cell r="O399" t="str">
            <v>тыс.м3</v>
          </cell>
        </row>
        <row r="400">
          <cell r="I400" t="str">
            <v>21.23.</v>
          </cell>
          <cell r="J400" t="str">
            <v>в т.ч. Аянского ЛУ</v>
          </cell>
        </row>
        <row r="400">
          <cell r="L400" t="str">
            <v>Аянский УН (ЯНГКМ)</v>
          </cell>
          <cell r="M400" t="str">
            <v>ЦПТГ - УКПГ-2 ЯНГКМ</v>
          </cell>
          <cell r="N400" t="str">
            <v>ПГС</v>
          </cell>
          <cell r="O400" t="str">
            <v>тыс.м3</v>
          </cell>
        </row>
        <row r="400">
          <cell r="AI400">
            <v>0</v>
          </cell>
        </row>
        <row r="400">
          <cell r="AK400">
            <v>0</v>
          </cell>
        </row>
        <row r="400">
          <cell r="AM400">
            <v>0</v>
          </cell>
        </row>
        <row r="401">
          <cell r="I401" t="str">
            <v>21.57.</v>
          </cell>
          <cell r="J401" t="str">
            <v>в т.ч. НГК (за вычетом потерь)</v>
          </cell>
        </row>
        <row r="401">
          <cell r="O401" t="str">
            <v>тонн</v>
          </cell>
        </row>
        <row r="401">
          <cell r="Q401">
            <v>38691.734</v>
          </cell>
        </row>
        <row r="401">
          <cell r="S401">
            <v>40053.554</v>
          </cell>
        </row>
        <row r="401">
          <cell r="U401">
            <v>43105.178</v>
          </cell>
        </row>
        <row r="401">
          <cell r="W401">
            <v>40565.753</v>
          </cell>
        </row>
        <row r="401">
          <cell r="Y401">
            <v>39317.314</v>
          </cell>
        </row>
        <row r="401">
          <cell r="AA401">
            <v>29646.627</v>
          </cell>
        </row>
        <row r="401">
          <cell r="AC401">
            <v>16091.896</v>
          </cell>
        </row>
        <row r="401">
          <cell r="AE401">
            <v>32430.63</v>
          </cell>
        </row>
        <row r="401">
          <cell r="AG401">
            <v>27587.219</v>
          </cell>
        </row>
        <row r="401">
          <cell r="AI401">
            <v>33029.673</v>
          </cell>
        </row>
        <row r="401">
          <cell r="AK401">
            <v>33831.23</v>
          </cell>
        </row>
        <row r="401">
          <cell r="AM401">
            <v>34515.426</v>
          </cell>
        </row>
        <row r="402">
          <cell r="I402" t="str">
            <v>21.52.</v>
          </cell>
          <cell r="J402" t="str">
            <v>в т.ч. Ярактинского НГКМ</v>
          </cell>
        </row>
        <row r="402">
          <cell r="O402" t="str">
            <v>тонн</v>
          </cell>
        </row>
        <row r="402">
          <cell r="Q402">
            <v>29900.946</v>
          </cell>
        </row>
        <row r="402">
          <cell r="S402">
            <v>33547.177</v>
          </cell>
        </row>
        <row r="402">
          <cell r="U402">
            <v>36185.291</v>
          </cell>
        </row>
        <row r="402">
          <cell r="W402">
            <v>34858.705</v>
          </cell>
        </row>
        <row r="402">
          <cell r="Y402">
            <v>33191.013</v>
          </cell>
        </row>
        <row r="402">
          <cell r="AA402">
            <v>24564.468</v>
          </cell>
        </row>
        <row r="402">
          <cell r="AC402">
            <v>12564.823</v>
          </cell>
        </row>
        <row r="402">
          <cell r="AE402">
            <v>28210.508</v>
          </cell>
        </row>
        <row r="402">
          <cell r="AG402">
            <v>25891.666</v>
          </cell>
        </row>
        <row r="402">
          <cell r="AI402">
            <v>30006.01</v>
          </cell>
        </row>
        <row r="402">
          <cell r="AK402">
            <v>30499.89</v>
          </cell>
        </row>
        <row r="402">
          <cell r="AM402">
            <v>29951.456</v>
          </cell>
        </row>
        <row r="403">
          <cell r="I403" t="str">
            <v>21.53.</v>
          </cell>
          <cell r="J403" t="str">
            <v>в т.ч. Аянского (Западного) ЛУ</v>
          </cell>
        </row>
        <row r="403">
          <cell r="O403" t="str">
            <v>тонн</v>
          </cell>
        </row>
        <row r="403">
          <cell r="Q403">
            <v>8679.622</v>
          </cell>
        </row>
        <row r="403">
          <cell r="S403">
            <v>6506.377</v>
          </cell>
        </row>
        <row r="403">
          <cell r="U403">
            <v>6919.887</v>
          </cell>
        </row>
        <row r="403">
          <cell r="W403">
            <v>5707.048</v>
          </cell>
        </row>
        <row r="403">
          <cell r="Y403">
            <v>6126.301</v>
          </cell>
        </row>
        <row r="403">
          <cell r="AA403">
            <v>5082.159</v>
          </cell>
        </row>
        <row r="403">
          <cell r="AC403">
            <v>3527.073</v>
          </cell>
        </row>
        <row r="403">
          <cell r="AE403">
            <v>4220.122</v>
          </cell>
        </row>
        <row r="403">
          <cell r="AG403">
            <v>1695.553</v>
          </cell>
        </row>
        <row r="403">
          <cell r="AI403">
            <v>3023.663</v>
          </cell>
        </row>
        <row r="403">
          <cell r="AK403">
            <v>3331.34</v>
          </cell>
        </row>
        <row r="403">
          <cell r="AM403">
            <v>4563.97</v>
          </cell>
        </row>
        <row r="404">
          <cell r="I404" t="str">
            <v>21.60.</v>
          </cell>
          <cell r="J404" t="str">
            <v>в т.ч. Западно-Ярактинского УН (Ярактинское НГКМ)</v>
          </cell>
        </row>
        <row r="404">
          <cell r="O404" t="str">
            <v>тонн</v>
          </cell>
        </row>
        <row r="405">
          <cell r="I405" t="str">
            <v>21.61.</v>
          </cell>
          <cell r="J405" t="str">
            <v>в т.ч. Кийского УН (Ярактинское НГКМ)</v>
          </cell>
        </row>
        <row r="405">
          <cell r="O405" t="str">
            <v>тонн</v>
          </cell>
        </row>
        <row r="405">
          <cell r="Q405">
            <v>111.166</v>
          </cell>
        </row>
        <row r="405">
          <cell r="S405">
            <v>0</v>
          </cell>
        </row>
        <row r="405">
          <cell r="U405">
            <v>0</v>
          </cell>
        </row>
        <row r="405">
          <cell r="W405">
            <v>0</v>
          </cell>
        </row>
        <row r="405">
          <cell r="Y405">
            <v>0</v>
          </cell>
        </row>
        <row r="405">
          <cell r="AA405">
            <v>0</v>
          </cell>
        </row>
        <row r="405">
          <cell r="AC405">
            <v>0</v>
          </cell>
        </row>
        <row r="405">
          <cell r="AE405">
            <v>0</v>
          </cell>
        </row>
        <row r="405">
          <cell r="AG405">
            <v>0</v>
          </cell>
        </row>
        <row r="405">
          <cell r="AI405">
            <v>0</v>
          </cell>
        </row>
        <row r="405">
          <cell r="AK405">
            <v>0</v>
          </cell>
        </row>
        <row r="405">
          <cell r="AM405">
            <v>0</v>
          </cell>
        </row>
        <row r="406">
          <cell r="I406" t="str">
            <v>21.62.</v>
          </cell>
          <cell r="J406" t="str">
            <v>в т.ч. Западно-Ярактинского УН (Токминское НГКМ)</v>
          </cell>
        </row>
        <row r="406">
          <cell r="O406" t="str">
            <v>тонн</v>
          </cell>
        </row>
        <row r="407">
          <cell r="I407" t="str">
            <v>21.58.</v>
          </cell>
          <cell r="J407" t="str">
            <v>в т.ч. Аянского ЛУ</v>
          </cell>
        </row>
        <row r="407">
          <cell r="O407" t="str">
            <v>тонн</v>
          </cell>
        </row>
        <row r="407">
          <cell r="AI407">
            <v>0</v>
          </cell>
        </row>
        <row r="407">
          <cell r="AK407">
            <v>0</v>
          </cell>
        </row>
        <row r="407">
          <cell r="AM407">
            <v>0</v>
          </cell>
        </row>
        <row r="408">
          <cell r="I408" t="str">
            <v>21.58.1.</v>
          </cell>
          <cell r="J408" t="str">
            <v>ДЭК МНГКМ</v>
          </cell>
        </row>
        <row r="408">
          <cell r="O408" t="str">
            <v>тонн</v>
          </cell>
        </row>
        <row r="409">
          <cell r="I409" t="str">
            <v>21.58.2.</v>
          </cell>
          <cell r="J409" t="str">
            <v>ШФЛУ МУППНГ ИНМ</v>
          </cell>
        </row>
        <row r="409">
          <cell r="O409" t="str">
            <v>тонн</v>
          </cell>
        </row>
        <row r="409">
          <cell r="U409">
            <v>0</v>
          </cell>
        </row>
        <row r="409">
          <cell r="W409">
            <v>73.722</v>
          </cell>
        </row>
        <row r="409">
          <cell r="Y409">
            <v>0</v>
          </cell>
        </row>
        <row r="409">
          <cell r="AA409">
            <v>0</v>
          </cell>
        </row>
        <row r="409">
          <cell r="AC409">
            <v>1232.782</v>
          </cell>
        </row>
        <row r="409">
          <cell r="AE409">
            <v>2334.193</v>
          </cell>
        </row>
        <row r="409">
          <cell r="AG409">
            <v>3720.683</v>
          </cell>
        </row>
        <row r="409">
          <cell r="AI409">
            <v>0</v>
          </cell>
        </row>
        <row r="409">
          <cell r="AK409">
            <v>0</v>
          </cell>
        </row>
        <row r="409">
          <cell r="AM409">
            <v>0</v>
          </cell>
        </row>
        <row r="410">
          <cell r="I410" t="str">
            <v>21.58.3.</v>
          </cell>
          <cell r="J410" t="str">
            <v>СГК ГФУ</v>
          </cell>
        </row>
        <row r="410">
          <cell r="O410" t="str">
            <v>тонн</v>
          </cell>
        </row>
        <row r="411">
          <cell r="I411" t="str">
            <v>21.31.</v>
          </cell>
          <cell r="J411" t="str">
            <v>ЦПТГ - УКПГ МНГКМ</v>
          </cell>
        </row>
        <row r="411">
          <cell r="O411" t="str">
            <v>тыс.м3</v>
          </cell>
          <cell r="P411">
            <v>3209.11312903226</v>
          </cell>
          <cell r="Q411">
            <v>0.832699109603259</v>
          </cell>
          <cell r="R411">
            <v>1983.05524137931</v>
          </cell>
          <cell r="S411">
            <v>0.840229014782867</v>
          </cell>
          <cell r="T411">
            <v>42.1835806451613</v>
          </cell>
          <cell r="U411">
            <v>0.726400196988432</v>
          </cell>
          <cell r="V411">
            <v>1583.63953333333</v>
          </cell>
          <cell r="W411">
            <v>0.765639007159584</v>
          </cell>
          <cell r="X411">
            <v>2705.66203333333</v>
          </cell>
          <cell r="Y411">
            <v>0.794658709591729</v>
          </cell>
          <cell r="Z411">
            <v>2758.38712903226</v>
          </cell>
          <cell r="AA411">
            <v>0.784722128584702</v>
          </cell>
          <cell r="AB411">
            <v>13226.9248571429</v>
          </cell>
          <cell r="AC411">
            <v>0.810549550692454</v>
          </cell>
          <cell r="AD411">
            <v>3320.09553333333</v>
          </cell>
          <cell r="AE411">
            <v>0.817608180069839</v>
          </cell>
          <cell r="AF411">
            <v>4019.7757</v>
          </cell>
          <cell r="AG411">
            <v>0.719723424700869</v>
          </cell>
          <cell r="AH411">
            <v>7393.50048387097</v>
          </cell>
          <cell r="AI411">
            <v>0.734884669737062</v>
          </cell>
          <cell r="AJ411">
            <v>7996.5302</v>
          </cell>
          <cell r="AK411">
            <v>0.693091661180746</v>
          </cell>
          <cell r="AL411">
            <v>7996.55851612903</v>
          </cell>
          <cell r="AM411">
            <v>0.825724928587626</v>
          </cell>
        </row>
        <row r="412">
          <cell r="I412" t="str">
            <v>21.50.0.</v>
          </cell>
          <cell r="J412" t="str">
            <v>Попутный нефтяной газ</v>
          </cell>
        </row>
        <row r="412">
          <cell r="L412" t="str">
            <v>ЯНГКМ</v>
          </cell>
          <cell r="M412" t="str">
            <v>ЦПТГ - УКПГ-2 ЯНГКМ</v>
          </cell>
          <cell r="N412" t="str">
            <v>ПНГ</v>
          </cell>
          <cell r="O412" t="str">
            <v>тыс.м3</v>
          </cell>
        </row>
        <row r="413">
          <cell r="I413" t="str">
            <v>21.50.</v>
          </cell>
          <cell r="J413" t="str">
            <v>Продукция газовых скважин</v>
          </cell>
        </row>
        <row r="413">
          <cell r="L413" t="str">
            <v>МНГКМ</v>
          </cell>
          <cell r="M413" t="str">
            <v>ЦПТГ - УКПГ МНГКМ</v>
          </cell>
          <cell r="N413" t="str">
            <v>ПГС</v>
          </cell>
          <cell r="O413" t="str">
            <v>тыс.м3</v>
          </cell>
          <cell r="P413">
            <v>99482.507</v>
          </cell>
          <cell r="Q413">
            <v>82838.995</v>
          </cell>
          <cell r="R413">
            <v>57508.602</v>
          </cell>
          <cell r="S413">
            <v>48320.396</v>
          </cell>
          <cell r="T413">
            <v>1307.691</v>
          </cell>
          <cell r="U413">
            <v>949.907</v>
          </cell>
          <cell r="V413">
            <v>47509.186</v>
          </cell>
          <cell r="W413">
            <v>36374.886</v>
          </cell>
          <cell r="X413">
            <v>81169.861</v>
          </cell>
          <cell r="Y413">
            <v>64502.337</v>
          </cell>
          <cell r="Z413">
            <v>85510.001</v>
          </cell>
          <cell r="AA413">
            <v>67101.59</v>
          </cell>
          <cell r="AB413">
            <v>92588.474</v>
          </cell>
          <cell r="AC413">
            <v>75047.546</v>
          </cell>
          <cell r="AD413">
            <v>99602.866</v>
          </cell>
          <cell r="AE413">
            <v>81436.118</v>
          </cell>
          <cell r="AF413">
            <v>120593.271</v>
          </cell>
          <cell r="AG413">
            <v>86793.802</v>
          </cell>
          <cell r="AH413">
            <v>229198.515</v>
          </cell>
          <cell r="AI413">
            <v>168434.475</v>
          </cell>
          <cell r="AJ413">
            <v>239895.906</v>
          </cell>
          <cell r="AK413">
            <v>166269.852</v>
          </cell>
          <cell r="AL413">
            <v>247893.314</v>
          </cell>
          <cell r="AM413">
            <v>204691.689</v>
          </cell>
        </row>
        <row r="414">
          <cell r="I414" t="str">
            <v>21.51</v>
          </cell>
          <cell r="J414" t="str">
            <v>в т.ч. НГК (за вычетом потерь)</v>
          </cell>
        </row>
        <row r="414">
          <cell r="O414" t="str">
            <v>тонн</v>
          </cell>
          <cell r="P414">
            <v>0</v>
          </cell>
          <cell r="Q414">
            <v>14911.721</v>
          </cell>
          <cell r="R414">
            <v>0</v>
          </cell>
          <cell r="S414">
            <v>9867.37</v>
          </cell>
        </row>
        <row r="414">
          <cell r="U414">
            <v>0</v>
          </cell>
        </row>
        <row r="414">
          <cell r="W414">
            <v>5673.15</v>
          </cell>
        </row>
        <row r="414">
          <cell r="Y414">
            <v>10536.067</v>
          </cell>
        </row>
        <row r="414">
          <cell r="AA414">
            <v>10478.932</v>
          </cell>
        </row>
        <row r="414">
          <cell r="AC414">
            <v>11426.578</v>
          </cell>
        </row>
        <row r="414">
          <cell r="AE414">
            <v>12389.68</v>
          </cell>
          <cell r="AF414">
            <v>0</v>
          </cell>
          <cell r="AG414">
            <v>14675.047</v>
          </cell>
          <cell r="AH414">
            <v>0</v>
          </cell>
          <cell r="AI414">
            <v>12416.069</v>
          </cell>
          <cell r="AJ414">
            <v>0</v>
          </cell>
          <cell r="AK414">
            <v>3211.947</v>
          </cell>
          <cell r="AL414">
            <v>0</v>
          </cell>
          <cell r="AM414">
            <v>35777.793</v>
          </cell>
        </row>
        <row r="415">
          <cell r="I415" t="str">
            <v>21.34.</v>
          </cell>
          <cell r="J415" t="str">
            <v>ЦПТГ - МУППНГ ИНМ</v>
          </cell>
        </row>
        <row r="415">
          <cell r="O415" t="str">
            <v>тыс.м3</v>
          </cell>
        </row>
        <row r="415">
          <cell r="Q415">
            <v>1.55803334066958</v>
          </cell>
        </row>
        <row r="415">
          <cell r="S415">
            <v>1.39365995159248</v>
          </cell>
        </row>
        <row r="415">
          <cell r="U415">
            <v>1.56597504128262</v>
          </cell>
        </row>
        <row r="415">
          <cell r="W415">
            <v>1.59640002470368</v>
          </cell>
        </row>
        <row r="415">
          <cell r="Y415">
            <v>1.59905995910079</v>
          </cell>
        </row>
        <row r="415">
          <cell r="AA415">
            <v>1.59085007754642</v>
          </cell>
        </row>
        <row r="415">
          <cell r="AC415">
            <v>1.6165</v>
          </cell>
        </row>
        <row r="415">
          <cell r="AE415">
            <v>1.56397494308954</v>
          </cell>
          <cell r="AF415">
            <v>4376.143</v>
          </cell>
          <cell r="AG415">
            <v>1.39999995429765</v>
          </cell>
          <cell r="AH415">
            <v>4546.727</v>
          </cell>
          <cell r="AI415">
            <v>1.40000004398769</v>
          </cell>
          <cell r="AJ415">
            <v>4602.692</v>
          </cell>
          <cell r="AK415">
            <v>1.40000004345283</v>
          </cell>
          <cell r="AL415">
            <v>4756.115</v>
          </cell>
          <cell r="AM415">
            <v>1.4</v>
          </cell>
        </row>
        <row r="416">
          <cell r="I416" t="str">
            <v>21.35.</v>
          </cell>
          <cell r="J416" t="str">
            <v>Попутный нефтяной газ (ИНМ ИНК Запад)</v>
          </cell>
        </row>
        <row r="416">
          <cell r="L416" t="str">
            <v>Западно-Ярактинский УН (ИНМ)</v>
          </cell>
          <cell r="M416" t="str">
            <v>ЦПТГ - МУППНГ ИНМ</v>
          </cell>
          <cell r="N416" t="str">
            <v>ПНГ</v>
          </cell>
          <cell r="O416" t="str">
            <v>тыс.м3</v>
          </cell>
          <cell r="P416">
            <v>4884.425</v>
          </cell>
          <cell r="Q416">
            <v>7610.097</v>
          </cell>
          <cell r="R416">
            <v>5370.653</v>
          </cell>
          <cell r="S416">
            <v>7484.864</v>
          </cell>
          <cell r="T416">
            <v>3959.899</v>
          </cell>
          <cell r="U416">
            <v>6201.103</v>
          </cell>
          <cell r="V416">
            <v>4436.586</v>
          </cell>
          <cell r="W416">
            <v>7082.566</v>
          </cell>
          <cell r="X416">
            <v>4492.996</v>
          </cell>
          <cell r="Y416">
            <v>7184.57</v>
          </cell>
          <cell r="Z416">
            <v>4868.697</v>
          </cell>
          <cell r="AA416">
            <v>7745.367</v>
          </cell>
          <cell r="AB416">
            <v>3272.725</v>
          </cell>
          <cell r="AC416">
            <v>5290.3599625</v>
          </cell>
          <cell r="AD416">
            <v>4905.952</v>
          </cell>
          <cell r="AE416">
            <v>7672.786</v>
          </cell>
          <cell r="AF416">
            <v>4376.143</v>
          </cell>
          <cell r="AG416">
            <v>6126.6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>
            <v>0</v>
          </cell>
        </row>
        <row r="417">
          <cell r="I417" t="str">
            <v>21.35.1.</v>
          </cell>
          <cell r="J417" t="str">
            <v>Попутный нефтяной газ (В-тира ИНК)</v>
          </cell>
        </row>
        <row r="417">
          <cell r="O417" t="str">
            <v>тыс.м3</v>
          </cell>
        </row>
        <row r="417">
          <cell r="AH417">
            <v>4546.727</v>
          </cell>
          <cell r="AI417">
            <v>6365.418</v>
          </cell>
          <cell r="AJ417">
            <v>4602.692</v>
          </cell>
          <cell r="AK417">
            <v>6443.769</v>
          </cell>
          <cell r="AL417">
            <v>4756.115</v>
          </cell>
          <cell r="AM417">
            <v>6658.561</v>
          </cell>
        </row>
        <row r="418">
          <cell r="I418" t="str">
            <v>21.36.</v>
          </cell>
          <cell r="J418" t="str">
            <v>Метанол</v>
          </cell>
        </row>
        <row r="418">
          <cell r="L418" t="str">
            <v>Западно-Ярактинский УН (ИНМ)</v>
          </cell>
          <cell r="M418" t="str">
            <v>ЦПТГ - МУППНГ ИНМ</v>
          </cell>
          <cell r="N418" t="str">
            <v>Метанол</v>
          </cell>
          <cell r="O418" t="str">
            <v>тонн</v>
          </cell>
        </row>
        <row r="418">
          <cell r="Q418">
            <v>35.959</v>
          </cell>
        </row>
        <row r="418">
          <cell r="S418">
            <v>33.321</v>
          </cell>
        </row>
        <row r="418">
          <cell r="U418">
            <v>30.242</v>
          </cell>
        </row>
        <row r="418">
          <cell r="W418">
            <v>28.603</v>
          </cell>
        </row>
        <row r="418">
          <cell r="Y418">
            <v>22.592</v>
          </cell>
        </row>
        <row r="418">
          <cell r="AA418">
            <v>22.93</v>
          </cell>
        </row>
        <row r="418">
          <cell r="AC418">
            <v>17.034</v>
          </cell>
        </row>
        <row r="418">
          <cell r="AE418">
            <v>24.746</v>
          </cell>
        </row>
        <row r="418">
          <cell r="AG418">
            <v>60</v>
          </cell>
        </row>
        <row r="418">
          <cell r="AI418">
            <v>24.8</v>
          </cell>
        </row>
        <row r="418">
          <cell r="AK418">
            <v>24</v>
          </cell>
        </row>
        <row r="418">
          <cell r="AM418">
            <v>24.8</v>
          </cell>
        </row>
        <row r="419">
          <cell r="I419" t="str">
            <v>21.47.</v>
          </cell>
          <cell r="J419" t="str">
            <v>Усть-Кутский ГПЗ (УК ГПЗ)</v>
          </cell>
        </row>
        <row r="419">
          <cell r="O419" t="str">
            <v>тонн</v>
          </cell>
          <cell r="P419">
            <v>0</v>
          </cell>
          <cell r="Q419">
            <v>66652</v>
          </cell>
          <cell r="R419">
            <v>0</v>
          </cell>
          <cell r="S419">
            <v>64649</v>
          </cell>
          <cell r="T419">
            <v>0</v>
          </cell>
          <cell r="U419">
            <v>64594.362</v>
          </cell>
          <cell r="V419">
            <v>0</v>
          </cell>
          <cell r="W419">
            <v>71366.123</v>
          </cell>
          <cell r="X419">
            <v>0</v>
          </cell>
          <cell r="Y419">
            <v>62693.56</v>
          </cell>
          <cell r="Z419">
            <v>0</v>
          </cell>
          <cell r="AA419">
            <v>37785.994</v>
          </cell>
          <cell r="AB419">
            <v>0</v>
          </cell>
          <cell r="AC419">
            <v>21682.741</v>
          </cell>
          <cell r="AD419">
            <v>0</v>
          </cell>
          <cell r="AE419">
            <v>49898.48</v>
          </cell>
        </row>
        <row r="419">
          <cell r="AG419">
            <v>51815.204</v>
          </cell>
        </row>
        <row r="419">
          <cell r="AI419">
            <v>41402.446</v>
          </cell>
        </row>
        <row r="419">
          <cell r="AK419">
            <v>41595.722</v>
          </cell>
        </row>
        <row r="419">
          <cell r="AM419">
            <v>82080.308</v>
          </cell>
        </row>
        <row r="420">
          <cell r="I420" t="str">
            <v>21.47.1.</v>
          </cell>
          <cell r="J420" t="str">
            <v>ШФЛУ</v>
          </cell>
        </row>
        <row r="420">
          <cell r="O420" t="str">
            <v>тонн</v>
          </cell>
        </row>
        <row r="420">
          <cell r="Q420">
            <v>53727.599</v>
          </cell>
        </row>
        <row r="420">
          <cell r="S420">
            <v>54922.79</v>
          </cell>
        </row>
        <row r="420">
          <cell r="U420">
            <v>51594.055</v>
          </cell>
        </row>
        <row r="420">
          <cell r="W420">
            <v>55745.27</v>
          </cell>
        </row>
        <row r="420">
          <cell r="Y420">
            <v>51958.811</v>
          </cell>
        </row>
        <row r="420">
          <cell r="AA420">
            <v>30112.96</v>
          </cell>
        </row>
        <row r="420">
          <cell r="AC420">
            <v>17724.663</v>
          </cell>
        </row>
        <row r="420">
          <cell r="AE420">
            <v>40249</v>
          </cell>
        </row>
        <row r="420">
          <cell r="AG420">
            <v>41315.204</v>
          </cell>
        </row>
        <row r="420">
          <cell r="AI420">
            <v>41402.446</v>
          </cell>
        </row>
        <row r="420">
          <cell r="AK420">
            <v>41595.722</v>
          </cell>
        </row>
        <row r="420">
          <cell r="AM420">
            <v>71956.726</v>
          </cell>
        </row>
        <row r="421">
          <cell r="I421" t="str">
            <v>21.48.</v>
          </cell>
          <cell r="J421" t="str">
            <v>ШФЛУ УПППНГ-3,6</v>
          </cell>
        </row>
        <row r="421">
          <cell r="L421" t="str">
            <v>ЯНГКМ</v>
          </cell>
          <cell r="M421" t="str">
            <v>Усть-Кутский ГПЗ (УК ГПЗ)</v>
          </cell>
          <cell r="N421" t="str">
            <v>ШФЛУ</v>
          </cell>
          <cell r="O421" t="str">
            <v>тонн</v>
          </cell>
          <cell r="P421">
            <v>0</v>
          </cell>
          <cell r="Q421">
            <v>9520.424</v>
          </cell>
          <cell r="R421">
            <v>0</v>
          </cell>
          <cell r="S421">
            <v>10247.78</v>
          </cell>
          <cell r="T421">
            <v>0</v>
          </cell>
          <cell r="U421">
            <v>9356.82</v>
          </cell>
          <cell r="V421">
            <v>0</v>
          </cell>
          <cell r="W421">
            <v>11847.676</v>
          </cell>
          <cell r="X421">
            <v>0</v>
          </cell>
          <cell r="Y421">
            <v>11311.028</v>
          </cell>
          <cell r="Z421">
            <v>0</v>
          </cell>
          <cell r="AA421">
            <v>6508.507</v>
          </cell>
          <cell r="AB421">
            <v>0</v>
          </cell>
          <cell r="AC421">
            <v>3477.228</v>
          </cell>
          <cell r="AD421">
            <v>0</v>
          </cell>
          <cell r="AE421">
            <v>7900.169</v>
          </cell>
        </row>
        <row r="421">
          <cell r="AG421">
            <v>6145.695</v>
          </cell>
        </row>
        <row r="421">
          <cell r="AI421">
            <v>8979.875</v>
          </cell>
        </row>
        <row r="421">
          <cell r="AK421">
            <v>9071.512</v>
          </cell>
        </row>
        <row r="421">
          <cell r="AM421">
            <v>8148.85</v>
          </cell>
        </row>
        <row r="422">
          <cell r="I422" t="str">
            <v>21.49.</v>
          </cell>
          <cell r="J422" t="str">
            <v>ШФЛУ УКПГ-2</v>
          </cell>
        </row>
        <row r="422">
          <cell r="L422" t="str">
            <v>ЯНГКМ</v>
          </cell>
          <cell r="M422" t="str">
            <v>Усть-Кутский ГПЗ (УК ГПЗ)</v>
          </cell>
          <cell r="N422" t="str">
            <v>ШФЛУ</v>
          </cell>
          <cell r="O422" t="str">
            <v>тонн</v>
          </cell>
        </row>
        <row r="422">
          <cell r="Q422">
            <v>39921.684</v>
          </cell>
        </row>
        <row r="422">
          <cell r="S422">
            <v>40756.58</v>
          </cell>
        </row>
        <row r="422">
          <cell r="U422">
            <v>42237.235</v>
          </cell>
        </row>
        <row r="422">
          <cell r="W422">
            <v>43076.594</v>
          </cell>
        </row>
        <row r="422">
          <cell r="Y422">
            <v>38950.783</v>
          </cell>
        </row>
        <row r="422">
          <cell r="AA422">
            <v>22265.293</v>
          </cell>
        </row>
        <row r="422">
          <cell r="AC422">
            <v>12728.774</v>
          </cell>
        </row>
        <row r="422">
          <cell r="AE422">
            <v>31052.714</v>
          </cell>
        </row>
        <row r="422">
          <cell r="AG422">
            <v>29659.222</v>
          </cell>
        </row>
        <row r="422">
          <cell r="AI422">
            <v>30390.871</v>
          </cell>
        </row>
        <row r="422">
          <cell r="AK422">
            <v>30791.685</v>
          </cell>
        </row>
        <row r="422">
          <cell r="AM422">
            <v>44415.414</v>
          </cell>
        </row>
        <row r="423">
          <cell r="I423" t="str">
            <v>21.39.</v>
          </cell>
          <cell r="J423" t="str">
            <v>ШФЛУ МНГКМ</v>
          </cell>
        </row>
        <row r="423">
          <cell r="L423" t="str">
            <v>МНГКМ</v>
          </cell>
          <cell r="M423" t="str">
            <v>Усть-Кутский ГПЗ (УК ГПЗ)</v>
          </cell>
          <cell r="N423" t="str">
            <v>ШФЛУ</v>
          </cell>
          <cell r="O423" t="str">
            <v>тонн</v>
          </cell>
          <cell r="P423">
            <v>0</v>
          </cell>
          <cell r="Q423">
            <v>4285.491</v>
          </cell>
          <cell r="R423">
            <v>0</v>
          </cell>
          <cell r="S423">
            <v>3918.43</v>
          </cell>
          <cell r="T423">
            <v>0</v>
          </cell>
          <cell r="U423">
            <v>0</v>
          </cell>
          <cell r="V423">
            <v>0</v>
          </cell>
          <cell r="W423">
            <v>821</v>
          </cell>
          <cell r="X423">
            <v>0</v>
          </cell>
          <cell r="Y423">
            <v>1697</v>
          </cell>
          <cell r="Z423">
            <v>0</v>
          </cell>
          <cell r="AA423">
            <v>1339.16</v>
          </cell>
          <cell r="AB423">
            <v>0</v>
          </cell>
          <cell r="AC423">
            <v>1372.322</v>
          </cell>
          <cell r="AD423">
            <v>0</v>
          </cell>
          <cell r="AE423">
            <v>1296.117</v>
          </cell>
        </row>
        <row r="423">
          <cell r="AG423">
            <v>1358.133</v>
          </cell>
        </row>
        <row r="423">
          <cell r="AI423">
            <v>2031.7</v>
          </cell>
        </row>
        <row r="423">
          <cell r="AK423">
            <v>1732.525</v>
          </cell>
        </row>
        <row r="423">
          <cell r="AM423">
            <v>19392.462</v>
          </cell>
        </row>
        <row r="424">
          <cell r="I424" t="str">
            <v>21.40.</v>
          </cell>
          <cell r="J424" t="str">
            <v>ШФЛУ ИНМ</v>
          </cell>
        </row>
        <row r="424">
          <cell r="L424" t="str">
            <v>Западно-Ярактинский УН (ИНМ)</v>
          </cell>
          <cell r="M424" t="str">
            <v>Усть-Кутский ГПЗ (УК ГПЗ)</v>
          </cell>
          <cell r="N424" t="str">
            <v>ШФЛУ</v>
          </cell>
          <cell r="O424" t="str">
            <v>тонн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146.339</v>
          </cell>
          <cell r="AD424">
            <v>0</v>
          </cell>
          <cell r="AE424">
            <v>0</v>
          </cell>
        </row>
        <row r="424">
          <cell r="AG424">
            <v>4152.154</v>
          </cell>
        </row>
        <row r="424">
          <cell r="AI424">
            <v>0</v>
          </cell>
        </row>
        <row r="424">
          <cell r="AK424">
            <v>0</v>
          </cell>
        </row>
        <row r="424">
          <cell r="AM424">
            <v>0</v>
          </cell>
        </row>
        <row r="425">
          <cell r="I425" t="str">
            <v>21.40.1.</v>
          </cell>
          <cell r="J425" t="str">
            <v>СГК</v>
          </cell>
        </row>
        <row r="425">
          <cell r="O425" t="str">
            <v>тонн</v>
          </cell>
        </row>
        <row r="425">
          <cell r="Q425">
            <v>12924.401</v>
          </cell>
        </row>
        <row r="425">
          <cell r="S425">
            <v>9726.21</v>
          </cell>
        </row>
        <row r="425">
          <cell r="U425">
            <v>6852.945</v>
          </cell>
        </row>
        <row r="425">
          <cell r="W425">
            <v>12246.272</v>
          </cell>
        </row>
        <row r="425">
          <cell r="Y425">
            <v>1572.189</v>
          </cell>
        </row>
        <row r="425">
          <cell r="AA425">
            <v>14.04</v>
          </cell>
        </row>
        <row r="425">
          <cell r="AC425">
            <v>0</v>
          </cell>
        </row>
        <row r="425">
          <cell r="AE425">
            <v>0</v>
          </cell>
        </row>
        <row r="425">
          <cell r="AG425">
            <v>0</v>
          </cell>
        </row>
        <row r="425">
          <cell r="AI425">
            <v>0</v>
          </cell>
        </row>
        <row r="425">
          <cell r="AK425">
            <v>0</v>
          </cell>
        </row>
        <row r="425">
          <cell r="AM425">
            <v>10123.582</v>
          </cell>
        </row>
        <row r="426">
          <cell r="I426" t="str">
            <v>21.59.</v>
          </cell>
          <cell r="J426" t="str">
            <v>СГК УППНГ-3,6</v>
          </cell>
        </row>
        <row r="426">
          <cell r="L426" t="str">
            <v>ЯНГКМ</v>
          </cell>
          <cell r="M426" t="str">
            <v>Усть-Кутский ГПЗ (УК ГПЗ)</v>
          </cell>
          <cell r="N426" t="str">
            <v>СГК</v>
          </cell>
          <cell r="O426" t="str">
            <v>тонн</v>
          </cell>
        </row>
        <row r="426">
          <cell r="Q426">
            <v>398.234999999999</v>
          </cell>
        </row>
        <row r="426">
          <cell r="S426">
            <v>0</v>
          </cell>
        </row>
        <row r="426">
          <cell r="U426">
            <v>23.891</v>
          </cell>
        </row>
        <row r="426">
          <cell r="W426">
            <v>16.185</v>
          </cell>
        </row>
        <row r="426">
          <cell r="Y426">
            <v>0</v>
          </cell>
        </row>
        <row r="426">
          <cell r="AA426">
            <v>0</v>
          </cell>
        </row>
        <row r="426">
          <cell r="AC426">
            <v>0</v>
          </cell>
        </row>
        <row r="426">
          <cell r="AE426">
            <v>0</v>
          </cell>
        </row>
        <row r="426">
          <cell r="AG426">
            <v>0</v>
          </cell>
        </row>
        <row r="426">
          <cell r="AI426">
            <v>0</v>
          </cell>
        </row>
        <row r="426">
          <cell r="AK426">
            <v>0</v>
          </cell>
        </row>
        <row r="426">
          <cell r="AM426">
            <v>0</v>
          </cell>
        </row>
        <row r="427">
          <cell r="I427" t="str">
            <v>21.64.1.</v>
          </cell>
          <cell r="J427" t="str">
            <v>СГК УКПГ-2</v>
          </cell>
        </row>
        <row r="427">
          <cell r="L427" t="str">
            <v>ЯНГКМ</v>
          </cell>
          <cell r="M427" t="str">
            <v>Усть-Кутский ГПЗ (УК ГПЗ)</v>
          </cell>
          <cell r="N427" t="str">
            <v>СГК</v>
          </cell>
          <cell r="O427" t="str">
            <v>тонн</v>
          </cell>
        </row>
        <row r="427">
          <cell r="Q427">
            <v>12374.189</v>
          </cell>
        </row>
        <row r="427">
          <cell r="S427">
            <v>6464.353</v>
          </cell>
        </row>
        <row r="427">
          <cell r="U427">
            <v>6829.054</v>
          </cell>
        </row>
        <row r="427">
          <cell r="W427">
            <v>12230.087</v>
          </cell>
        </row>
        <row r="427">
          <cell r="Y427">
            <v>1572.189</v>
          </cell>
        </row>
        <row r="427">
          <cell r="AA427">
            <v>0</v>
          </cell>
        </row>
        <row r="427">
          <cell r="AC427">
            <v>0</v>
          </cell>
        </row>
        <row r="427">
          <cell r="AE427">
            <v>0</v>
          </cell>
        </row>
        <row r="427">
          <cell r="AG427">
            <v>0</v>
          </cell>
        </row>
        <row r="427">
          <cell r="AI427">
            <v>0</v>
          </cell>
        </row>
        <row r="427">
          <cell r="AK427">
            <v>0</v>
          </cell>
        </row>
        <row r="427">
          <cell r="AM427">
            <v>10123.582</v>
          </cell>
        </row>
        <row r="428">
          <cell r="I428" t="str">
            <v>21.63.</v>
          </cell>
          <cell r="J428" t="str">
            <v>СГК МНГК</v>
          </cell>
        </row>
        <row r="428">
          <cell r="L428" t="str">
            <v>МНГКМ</v>
          </cell>
          <cell r="M428" t="str">
            <v>Усть-Кутский ГПЗ (УК ГПЗ)</v>
          </cell>
          <cell r="N428" t="str">
            <v>СГК</v>
          </cell>
          <cell r="O428" t="str">
            <v>тонн</v>
          </cell>
        </row>
        <row r="428">
          <cell r="Q428">
            <v>151.977</v>
          </cell>
        </row>
        <row r="428">
          <cell r="S428">
            <v>3261.857</v>
          </cell>
        </row>
        <row r="428">
          <cell r="U428">
            <v>0</v>
          </cell>
        </row>
        <row r="428">
          <cell r="W428">
            <v>0</v>
          </cell>
        </row>
        <row r="428">
          <cell r="Y428">
            <v>0</v>
          </cell>
        </row>
        <row r="428">
          <cell r="AA428">
            <v>14.04</v>
          </cell>
        </row>
        <row r="428">
          <cell r="AC428">
            <v>0</v>
          </cell>
        </row>
        <row r="428">
          <cell r="AE428">
            <v>0</v>
          </cell>
        </row>
        <row r="428">
          <cell r="AG428">
            <v>0</v>
          </cell>
        </row>
        <row r="428">
          <cell r="AI428">
            <v>0</v>
          </cell>
        </row>
        <row r="428">
          <cell r="AK428">
            <v>0</v>
          </cell>
        </row>
        <row r="428">
          <cell r="AM428">
            <v>0</v>
          </cell>
        </row>
        <row r="429">
          <cell r="I429" t="str">
            <v>21.63.3.</v>
          </cell>
          <cell r="J429" t="str">
            <v>СГК УК ГПЗ</v>
          </cell>
        </row>
        <row r="429">
          <cell r="O429" t="str">
            <v>тонн</v>
          </cell>
        </row>
        <row r="429">
          <cell r="Q429">
            <v>0</v>
          </cell>
        </row>
        <row r="429">
          <cell r="S429">
            <v>0</v>
          </cell>
        </row>
        <row r="429">
          <cell r="U429">
            <v>0</v>
          </cell>
        </row>
        <row r="429">
          <cell r="W429">
            <v>1475.744</v>
          </cell>
        </row>
        <row r="429">
          <cell r="Y429">
            <v>0</v>
          </cell>
        </row>
        <row r="429">
          <cell r="AA429">
            <v>0</v>
          </cell>
        </row>
        <row r="429">
          <cell r="AC429">
            <v>0</v>
          </cell>
        </row>
        <row r="429">
          <cell r="AE429">
            <v>0</v>
          </cell>
        </row>
        <row r="429">
          <cell r="AG429">
            <v>0</v>
          </cell>
        </row>
        <row r="429">
          <cell r="AI429">
            <v>0</v>
          </cell>
        </row>
        <row r="429">
          <cell r="AK429">
            <v>0</v>
          </cell>
        </row>
        <row r="429">
          <cell r="AM429">
            <v>0</v>
          </cell>
        </row>
        <row r="430">
          <cell r="I430" t="str">
            <v>21.63.1.</v>
          </cell>
          <cell r="J430" t="str">
            <v>СГК привозной</v>
          </cell>
        </row>
        <row r="430">
          <cell r="O430" t="str">
            <v>тонн</v>
          </cell>
        </row>
        <row r="430">
          <cell r="Q430">
            <v>0</v>
          </cell>
        </row>
        <row r="430">
          <cell r="S430">
            <v>0</v>
          </cell>
        </row>
        <row r="430">
          <cell r="U430">
            <v>6147.362</v>
          </cell>
        </row>
        <row r="430">
          <cell r="W430">
            <v>1898.837</v>
          </cell>
        </row>
        <row r="430">
          <cell r="Y430">
            <v>8906.469</v>
          </cell>
        </row>
        <row r="430">
          <cell r="AA430">
            <v>7420.99</v>
          </cell>
        </row>
        <row r="430">
          <cell r="AC430">
            <v>3783.135</v>
          </cell>
        </row>
        <row r="430">
          <cell r="AE430">
            <v>9649.48</v>
          </cell>
        </row>
        <row r="430">
          <cell r="AG430">
            <v>10500</v>
          </cell>
        </row>
        <row r="430">
          <cell r="AI430">
            <v>0</v>
          </cell>
        </row>
        <row r="430">
          <cell r="AK430">
            <v>0</v>
          </cell>
        </row>
        <row r="430">
          <cell r="AM430">
            <v>0</v>
          </cell>
        </row>
        <row r="431">
          <cell r="I431" t="str">
            <v>21.63.2.</v>
          </cell>
          <cell r="J431" t="str">
            <v>ШФЛУ привозной (ПБТ, ПБА)</v>
          </cell>
        </row>
        <row r="431">
          <cell r="O431" t="str">
            <v>тонн</v>
          </cell>
        </row>
        <row r="431">
          <cell r="Y431">
            <v>256.091</v>
          </cell>
        </row>
        <row r="431">
          <cell r="AA431">
            <v>238.004</v>
          </cell>
        </row>
        <row r="431">
          <cell r="AC431">
            <v>174.943</v>
          </cell>
        </row>
        <row r="431">
          <cell r="AE431">
            <v>0</v>
          </cell>
        </row>
        <row r="432">
          <cell r="I432" t="str">
            <v>21.41.</v>
          </cell>
          <cell r="J432" t="str">
            <v>Установка производства сжиженного гелия (ЯНГКМ)</v>
          </cell>
        </row>
        <row r="432">
          <cell r="O432" t="str">
            <v>тыс.м3</v>
          </cell>
          <cell r="P432">
            <v>284606.789</v>
          </cell>
          <cell r="Q432">
            <v>206539.147</v>
          </cell>
          <cell r="R432">
            <v>216027.197</v>
          </cell>
          <cell r="S432">
            <v>163662.204</v>
          </cell>
          <cell r="T432">
            <v>308730.549</v>
          </cell>
          <cell r="U432">
            <v>228398.86</v>
          </cell>
          <cell r="V432">
            <v>211313.735</v>
          </cell>
          <cell r="W432">
            <v>157787.966</v>
          </cell>
          <cell r="X432">
            <v>307014.182</v>
          </cell>
          <cell r="Y432">
            <v>226883.48</v>
          </cell>
          <cell r="Z432">
            <v>219816.849</v>
          </cell>
          <cell r="AA432">
            <v>160686.117</v>
          </cell>
          <cell r="AB432">
            <v>67706.525</v>
          </cell>
          <cell r="AC432">
            <v>50691.875</v>
          </cell>
          <cell r="AD432">
            <v>229392.541</v>
          </cell>
          <cell r="AE432">
            <v>171860.892</v>
          </cell>
          <cell r="AF432">
            <v>251760</v>
          </cell>
          <cell r="AG432">
            <v>174469.68</v>
          </cell>
          <cell r="AH432">
            <v>252000</v>
          </cell>
          <cell r="AI432">
            <v>171360</v>
          </cell>
          <cell r="AJ432">
            <v>348000.866</v>
          </cell>
          <cell r="AK432">
            <v>236640.589</v>
          </cell>
          <cell r="AL432">
            <v>197200.475</v>
          </cell>
          <cell r="AM432">
            <v>134096.323</v>
          </cell>
        </row>
        <row r="433">
          <cell r="I433" t="str">
            <v>21.42.</v>
          </cell>
          <cell r="J433" t="str">
            <v>ГГП с УПППНГ ЯНГКМ</v>
          </cell>
        </row>
        <row r="433">
          <cell r="O433" t="str">
            <v>тыс.м3</v>
          </cell>
        </row>
        <row r="434">
          <cell r="I434" t="str">
            <v>21.43.</v>
          </cell>
          <cell r="J434" t="str">
            <v>в т.ч. ГГП ПНГ</v>
          </cell>
        </row>
        <row r="434">
          <cell r="O434" t="str">
            <v>тыс.м3</v>
          </cell>
        </row>
        <row r="435">
          <cell r="I435" t="str">
            <v>21.44.</v>
          </cell>
          <cell r="J435" t="str">
            <v>в т.ч. ГГП ГС</v>
          </cell>
        </row>
        <row r="435">
          <cell r="O435" t="str">
            <v>тыс.м3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</row>
        <row r="435">
          <cell r="AL435">
            <v>0</v>
          </cell>
          <cell r="AM435">
            <v>0</v>
          </cell>
        </row>
        <row r="436">
          <cell r="I436" t="str">
            <v>21.45.</v>
          </cell>
          <cell r="J436" t="str">
            <v>ГГП с УКГП-2 ЯНГКМ</v>
          </cell>
        </row>
        <row r="436">
          <cell r="O436" t="str">
            <v>тыс.м3</v>
          </cell>
          <cell r="P436">
            <v>284606.789</v>
          </cell>
          <cell r="Q436">
            <v>206539.147</v>
          </cell>
          <cell r="R436">
            <v>216027.197</v>
          </cell>
          <cell r="S436">
            <v>163662.204</v>
          </cell>
          <cell r="T436">
            <v>308730.549</v>
          </cell>
          <cell r="U436">
            <v>228398.86</v>
          </cell>
          <cell r="V436">
            <v>211313.735</v>
          </cell>
          <cell r="W436">
            <v>157787.966</v>
          </cell>
          <cell r="X436">
            <v>307014.182</v>
          </cell>
          <cell r="Y436">
            <v>226883.48</v>
          </cell>
          <cell r="Z436">
            <v>219816.849</v>
          </cell>
          <cell r="AA436">
            <v>160686.117</v>
          </cell>
          <cell r="AB436">
            <v>67706.525</v>
          </cell>
          <cell r="AC436">
            <v>50691.875</v>
          </cell>
          <cell r="AD436">
            <v>229392.541</v>
          </cell>
          <cell r="AE436">
            <v>171860.892</v>
          </cell>
          <cell r="AF436">
            <v>251760</v>
          </cell>
          <cell r="AG436">
            <v>174469.68</v>
          </cell>
          <cell r="AH436">
            <v>252000</v>
          </cell>
          <cell r="AI436">
            <v>171360</v>
          </cell>
          <cell r="AJ436">
            <v>348000.866</v>
          </cell>
          <cell r="AK436">
            <v>236640.589</v>
          </cell>
          <cell r="AL436">
            <v>197200.475</v>
          </cell>
          <cell r="AM436">
            <v>134096.323</v>
          </cell>
        </row>
        <row r="437">
          <cell r="I437" t="str">
            <v>21.46.</v>
          </cell>
          <cell r="J437" t="str">
            <v>в т.ч. ГГП ГС</v>
          </cell>
        </row>
        <row r="437">
          <cell r="O437" t="str">
            <v>тыс.м3</v>
          </cell>
          <cell r="P437">
            <v>199963.399</v>
          </cell>
          <cell r="Q437">
            <v>145357.724</v>
          </cell>
          <cell r="R437">
            <v>150788.29</v>
          </cell>
          <cell r="S437">
            <v>114382.551</v>
          </cell>
          <cell r="T437">
            <v>224248.961</v>
          </cell>
          <cell r="U437">
            <v>166223.747</v>
          </cell>
          <cell r="V437">
            <v>147765.578</v>
          </cell>
          <cell r="W437">
            <v>110574.881</v>
          </cell>
          <cell r="X437">
            <v>221500.255</v>
          </cell>
          <cell r="Y437">
            <v>163989.761</v>
          </cell>
          <cell r="Z437">
            <v>180092.935</v>
          </cell>
          <cell r="AA437">
            <v>131891.625</v>
          </cell>
          <cell r="AB437">
            <v>60036.595</v>
          </cell>
          <cell r="AC437">
            <v>44961.951</v>
          </cell>
          <cell r="AD437">
            <v>173679.96</v>
          </cell>
          <cell r="AE437">
            <v>130393.032</v>
          </cell>
          <cell r="AF437">
            <v>159400.702</v>
          </cell>
          <cell r="AG437">
            <v>110578.064</v>
          </cell>
          <cell r="AH437">
            <v>163378.524</v>
          </cell>
          <cell r="AI437">
            <v>111184.507</v>
          </cell>
          <cell r="AJ437">
            <v>233956.703</v>
          </cell>
          <cell r="AK437">
            <v>159217.969</v>
          </cell>
          <cell r="AL437">
            <v>129651.583</v>
          </cell>
          <cell r="AM437">
            <v>88319.091</v>
          </cell>
        </row>
        <row r="438">
          <cell r="I438">
            <v>23</v>
          </cell>
          <cell r="J438" t="str">
            <v>ИТОГО загрузка УПППНГ-3,6 ЯНГКМ</v>
          </cell>
        </row>
        <row r="438">
          <cell r="O438" t="str">
            <v>тыс.м3</v>
          </cell>
          <cell r="P438">
            <v>90555.673</v>
          </cell>
          <cell r="Q438">
            <v>78675.678</v>
          </cell>
          <cell r="R438">
            <v>77431.057</v>
          </cell>
          <cell r="S438">
            <v>68756.731</v>
          </cell>
          <cell r="T438">
            <v>81053.426</v>
          </cell>
          <cell r="U438">
            <v>71368.226</v>
          </cell>
          <cell r="V438">
            <v>98147.758</v>
          </cell>
          <cell r="W438">
            <v>86068.568</v>
          </cell>
          <cell r="X438">
            <v>96947.301</v>
          </cell>
          <cell r="Y438">
            <v>84618.446</v>
          </cell>
          <cell r="Z438">
            <v>66835.175</v>
          </cell>
          <cell r="AA438">
            <v>57169.164</v>
          </cell>
          <cell r="AB438">
            <v>32656.326</v>
          </cell>
          <cell r="AC438">
            <v>28965.202</v>
          </cell>
          <cell r="AD438">
            <v>93759.637</v>
          </cell>
          <cell r="AE438">
            <v>78553.042</v>
          </cell>
          <cell r="AF438">
            <v>85038.199</v>
          </cell>
          <cell r="AG438">
            <v>70621.954</v>
          </cell>
          <cell r="AH438">
            <v>99109.18</v>
          </cell>
          <cell r="AI438">
            <v>82952.585</v>
          </cell>
          <cell r="AJ438">
            <v>107900.82</v>
          </cell>
          <cell r="AK438">
            <v>89442.805</v>
          </cell>
          <cell r="AL438">
            <v>52700.021</v>
          </cell>
          <cell r="AM438" t="e">
            <v>#VALUE!</v>
          </cell>
        </row>
        <row r="439">
          <cell r="I439">
            <v>24</v>
          </cell>
          <cell r="J439" t="str">
            <v>ИТОГО загрузка УКПГ-2 ЯНГКМ</v>
          </cell>
        </row>
        <row r="439">
          <cell r="O439" t="str">
            <v>тыс.м3</v>
          </cell>
          <cell r="P439">
            <v>387598.661</v>
          </cell>
          <cell r="Q439">
            <v>316017.198</v>
          </cell>
          <cell r="R439">
            <v>399507.933</v>
          </cell>
          <cell r="S439">
            <v>329533.621</v>
          </cell>
          <cell r="T439">
            <v>415484.009</v>
          </cell>
          <cell r="U439">
            <v>343865.024</v>
          </cell>
          <cell r="V439">
            <v>416901.798</v>
          </cell>
          <cell r="W439">
            <v>348521.359</v>
          </cell>
          <cell r="X439">
            <v>396111.39</v>
          </cell>
          <cell r="Y439">
            <v>329712.857</v>
          </cell>
          <cell r="Z439">
            <v>254519.515</v>
          </cell>
          <cell r="AA439">
            <v>210793.63</v>
          </cell>
          <cell r="AB439">
            <v>138563.747</v>
          </cell>
          <cell r="AC439">
            <v>115419.172</v>
          </cell>
          <cell r="AD439">
            <v>330108.269</v>
          </cell>
          <cell r="AE439">
            <v>278563.27</v>
          </cell>
          <cell r="AF439">
            <v>335773.181</v>
          </cell>
          <cell r="AG439">
            <v>275320.799</v>
          </cell>
          <cell r="AH439">
            <v>469680.055</v>
          </cell>
          <cell r="AI439">
            <v>368204.242</v>
          </cell>
          <cell r="AJ439">
            <v>478813.577</v>
          </cell>
          <cell r="AK439">
            <v>382993.654</v>
          </cell>
          <cell r="AL439">
            <v>495450.92</v>
          </cell>
          <cell r="AM439">
            <v>397930.534</v>
          </cell>
        </row>
        <row r="440">
          <cell r="I440">
            <v>25</v>
          </cell>
          <cell r="J440" t="str">
            <v>ИТОГО загрузка УКПГ МНГКМ</v>
          </cell>
        </row>
        <row r="440">
          <cell r="O440" t="str">
            <v>тыс.м3</v>
          </cell>
          <cell r="P440">
            <v>99482.507</v>
          </cell>
          <cell r="Q440">
            <v>82838.995</v>
          </cell>
          <cell r="R440">
            <v>57508.602</v>
          </cell>
          <cell r="S440">
            <v>48320.396</v>
          </cell>
          <cell r="T440">
            <v>1307.691</v>
          </cell>
          <cell r="U440">
            <v>949.907</v>
          </cell>
          <cell r="V440">
            <v>47509.186</v>
          </cell>
          <cell r="W440">
            <v>36374.886</v>
          </cell>
          <cell r="X440">
            <v>81169.861</v>
          </cell>
          <cell r="Y440">
            <v>64502.337</v>
          </cell>
          <cell r="Z440">
            <v>85510.001</v>
          </cell>
          <cell r="AA440">
            <v>67101.59</v>
          </cell>
          <cell r="AB440">
            <v>92588.474</v>
          </cell>
          <cell r="AC440">
            <v>75047.546</v>
          </cell>
          <cell r="AD440">
            <v>99602.866</v>
          </cell>
          <cell r="AE440">
            <v>81436.118</v>
          </cell>
          <cell r="AF440">
            <v>120593.271</v>
          </cell>
          <cell r="AG440">
            <v>86793.802</v>
          </cell>
          <cell r="AH440">
            <v>229198.515</v>
          </cell>
          <cell r="AI440">
            <v>168434.475</v>
          </cell>
          <cell r="AJ440">
            <v>239895.906</v>
          </cell>
          <cell r="AK440">
            <v>166269.852</v>
          </cell>
          <cell r="AL440">
            <v>247893.314</v>
          </cell>
          <cell r="AM440">
            <v>204691.689</v>
          </cell>
        </row>
        <row r="441">
          <cell r="I441">
            <v>26</v>
          </cell>
          <cell r="J441" t="str">
            <v>ИТОГО загрузка МУППНГ ИНМ</v>
          </cell>
        </row>
        <row r="441">
          <cell r="O441" t="str">
            <v>тыс.м3</v>
          </cell>
          <cell r="P441">
            <v>4884.425</v>
          </cell>
          <cell r="Q441">
            <v>7610.097</v>
          </cell>
          <cell r="R441">
            <v>5370.653</v>
          </cell>
          <cell r="S441">
            <v>7484.864</v>
          </cell>
          <cell r="T441">
            <v>3959.899</v>
          </cell>
          <cell r="U441">
            <v>6201.103</v>
          </cell>
          <cell r="V441">
            <v>4436.586</v>
          </cell>
          <cell r="W441">
            <v>7082.566</v>
          </cell>
          <cell r="X441">
            <v>4492.996</v>
          </cell>
          <cell r="Y441">
            <v>7184.57</v>
          </cell>
          <cell r="Z441">
            <v>4868.697</v>
          </cell>
          <cell r="AA441">
            <v>7745.367</v>
          </cell>
          <cell r="AB441">
            <v>3272.725</v>
          </cell>
          <cell r="AC441">
            <v>5290.3599625</v>
          </cell>
          <cell r="AD441">
            <v>4905.952</v>
          </cell>
          <cell r="AE441">
            <v>7672.786</v>
          </cell>
          <cell r="AF441">
            <v>4376.143</v>
          </cell>
          <cell r="AG441">
            <v>6126.6</v>
          </cell>
          <cell r="AH441">
            <v>4546.727</v>
          </cell>
          <cell r="AI441">
            <v>6365.418</v>
          </cell>
          <cell r="AJ441">
            <v>4602.692</v>
          </cell>
          <cell r="AK441">
            <v>6443.769</v>
          </cell>
          <cell r="AL441">
            <v>4756.115</v>
          </cell>
          <cell r="AM441">
            <v>6658.561</v>
          </cell>
        </row>
        <row r="442">
          <cell r="I442">
            <v>27</v>
          </cell>
          <cell r="J442" t="str">
            <v>% природного газа на УПППНГ-3,6</v>
          </cell>
        </row>
        <row r="442">
          <cell r="O442" t="str">
            <v>%</v>
          </cell>
        </row>
        <row r="442">
          <cell r="Q442">
            <v>0.754211739999241</v>
          </cell>
        </row>
        <row r="442">
          <cell r="S442">
            <v>0.678738711414305</v>
          </cell>
        </row>
        <row r="442">
          <cell r="U442">
            <v>0.679978398230047</v>
          </cell>
        </row>
        <row r="442">
          <cell r="W442">
            <v>0.691262064450753</v>
          </cell>
        </row>
        <row r="442">
          <cell r="Y442">
            <v>0.677598569938285</v>
          </cell>
        </row>
        <row r="442">
          <cell r="AA442">
            <v>0.591937184878198</v>
          </cell>
        </row>
        <row r="442">
          <cell r="AC442">
            <v>0.620305116463541</v>
          </cell>
        </row>
        <row r="442">
          <cell r="AE442">
            <v>0.898610431916819</v>
          </cell>
        </row>
        <row r="442">
          <cell r="AG442">
            <v>0.931594925849829</v>
          </cell>
        </row>
        <row r="442">
          <cell r="AI442">
            <v>0.85278638393246</v>
          </cell>
        </row>
        <row r="442">
          <cell r="AK442">
            <v>0.865566089972245</v>
          </cell>
        </row>
        <row r="442">
          <cell r="AM442">
            <v>0</v>
          </cell>
        </row>
        <row r="443">
          <cell r="I443">
            <v>69</v>
          </cell>
          <cell r="J443" t="str">
            <v>% природного газа на УПППНГ-6 ЯНГКМ</v>
          </cell>
        </row>
        <row r="443">
          <cell r="O443" t="str">
            <v>%</v>
          </cell>
        </row>
        <row r="443">
          <cell r="Q443">
            <v>0.698695046970197</v>
          </cell>
        </row>
        <row r="443">
          <cell r="S443">
            <v>0.694188727407575</v>
          </cell>
        </row>
        <row r="443">
          <cell r="U443">
            <v>0.718831575612645</v>
          </cell>
        </row>
        <row r="443">
          <cell r="W443">
            <v>0.691186961083783</v>
          </cell>
        </row>
        <row r="443">
          <cell r="Y443">
            <v>0.71466703526214</v>
          </cell>
        </row>
        <row r="443">
          <cell r="AA443">
            <v>0.814977018043667</v>
          </cell>
        </row>
        <row r="443">
          <cell r="AC443">
            <v>0.881872406778312</v>
          </cell>
        </row>
        <row r="443">
          <cell r="AE443">
            <v>0.75094003958239</v>
          </cell>
        </row>
        <row r="443">
          <cell r="AG443">
            <v>0.637381126443702</v>
          </cell>
        </row>
        <row r="443">
          <cell r="AI443">
            <v>0.652908968930347</v>
          </cell>
        </row>
        <row r="443">
          <cell r="AK443">
            <v>0.674579662878696</v>
          </cell>
        </row>
        <row r="443">
          <cell r="AM443">
            <v>0.642328153184646</v>
          </cell>
        </row>
        <row r="444">
          <cell r="I444">
            <v>28</v>
          </cell>
          <cell r="J444" t="str">
            <v>Добыча газа горючего природного ГГП (ГС)</v>
          </cell>
          <cell r="K444">
            <v>1</v>
          </cell>
        </row>
        <row r="444">
          <cell r="O444" t="str">
            <v>тыс.м3</v>
          </cell>
          <cell r="P444">
            <v>419458.114</v>
          </cell>
          <cell r="Q444">
            <v>325311.777</v>
          </cell>
          <cell r="R444">
            <v>365078.727</v>
          </cell>
          <cell r="S444">
            <v>291256.61</v>
          </cell>
          <cell r="T444">
            <v>342989.632</v>
          </cell>
          <cell r="U444">
            <v>270056.516</v>
          </cell>
          <cell r="V444">
            <v>387332.94</v>
          </cell>
          <cell r="W444">
            <v>303271.621</v>
          </cell>
          <cell r="X444">
            <v>414495.48</v>
          </cell>
          <cell r="Y444">
            <v>319877.311</v>
          </cell>
          <cell r="Z444">
            <v>314971.727</v>
          </cell>
          <cell r="AA444">
            <v>238763.388</v>
          </cell>
          <cell r="AB444">
            <v>237829.915</v>
          </cell>
          <cell r="AC444">
            <v>184216.139</v>
          </cell>
          <cell r="AD444">
            <v>420115.306</v>
          </cell>
          <cell r="AE444">
            <v>319755.04</v>
          </cell>
          <cell r="AF444">
            <v>402335.399</v>
          </cell>
          <cell r="AG444">
            <v>284772.846</v>
          </cell>
          <cell r="AH444">
            <v>599940.932</v>
          </cell>
          <cell r="AI444">
            <v>435194.596</v>
          </cell>
          <cell r="AJ444">
            <v>647232.485</v>
          </cell>
          <cell r="AK444">
            <v>467420.22</v>
          </cell>
          <cell r="AL444">
            <v>612608.938</v>
          </cell>
          <cell r="AM444">
            <v>452135.167</v>
          </cell>
        </row>
        <row r="445">
          <cell r="I445" t="str">
            <v>28.1.</v>
          </cell>
          <cell r="J445" t="str">
            <v>ЦДНГ - Марковское НГКМ</v>
          </cell>
        </row>
        <row r="445">
          <cell r="O445" t="str">
            <v>тыс.м3</v>
          </cell>
          <cell r="P445">
            <v>139.794</v>
          </cell>
          <cell r="Q445">
            <v>101.547</v>
          </cell>
          <cell r="R445">
            <v>766.823</v>
          </cell>
          <cell r="S445">
            <v>557.021</v>
          </cell>
          <cell r="T445">
            <v>1115.654</v>
          </cell>
          <cell r="U445">
            <v>810.412</v>
          </cell>
          <cell r="V445">
            <v>774.598</v>
          </cell>
          <cell r="W445">
            <v>562.668</v>
          </cell>
          <cell r="X445">
            <v>567.808</v>
          </cell>
          <cell r="Y445">
            <v>412.455</v>
          </cell>
          <cell r="Z445">
            <v>15.788</v>
          </cell>
          <cell r="AA445">
            <v>11.469</v>
          </cell>
          <cell r="AB445">
            <v>17.455</v>
          </cell>
          <cell r="AC445">
            <v>12.68</v>
          </cell>
          <cell r="AD445">
            <v>50.544</v>
          </cell>
          <cell r="AE445">
            <v>36.715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  <cell r="AL445">
            <v>0</v>
          </cell>
          <cell r="AM445">
            <v>0</v>
          </cell>
        </row>
        <row r="446">
          <cell r="I446" t="str">
            <v>28.2.</v>
          </cell>
          <cell r="J446" t="str">
            <v>Продукция газовых скважин</v>
          </cell>
        </row>
        <row r="446">
          <cell r="L446" t="str">
            <v>МНГКМ</v>
          </cell>
          <cell r="M446" t="str">
            <v>ЦДНГ – Марковское НГКМ</v>
          </cell>
          <cell r="N446" t="str">
            <v>ПГС</v>
          </cell>
          <cell r="O446" t="str">
            <v>тыс.м3</v>
          </cell>
          <cell r="P446">
            <v>139.794</v>
          </cell>
          <cell r="Q446">
            <v>101.547</v>
          </cell>
          <cell r="R446">
            <v>766.823</v>
          </cell>
          <cell r="S446">
            <v>557.021</v>
          </cell>
          <cell r="T446">
            <v>1115.654</v>
          </cell>
          <cell r="U446">
            <v>810.412</v>
          </cell>
          <cell r="V446">
            <v>774.598</v>
          </cell>
          <cell r="W446">
            <v>562.668</v>
          </cell>
          <cell r="X446">
            <v>567.808</v>
          </cell>
          <cell r="Y446">
            <v>412.455</v>
          </cell>
          <cell r="Z446">
            <v>15.788</v>
          </cell>
          <cell r="AA446">
            <v>11.469</v>
          </cell>
          <cell r="AB446">
            <v>17.455</v>
          </cell>
          <cell r="AC446">
            <v>12.68</v>
          </cell>
          <cell r="AD446">
            <v>50.544</v>
          </cell>
          <cell r="AE446">
            <v>36.715</v>
          </cell>
        </row>
        <row r="446">
          <cell r="AG446">
            <v>0</v>
          </cell>
        </row>
        <row r="446">
          <cell r="AI446">
            <v>0</v>
          </cell>
          <cell r="AJ446">
            <v>0</v>
          </cell>
          <cell r="AK446">
            <v>0</v>
          </cell>
          <cell r="AL446">
            <v>0</v>
          </cell>
          <cell r="AM446">
            <v>0</v>
          </cell>
        </row>
        <row r="447">
          <cell r="I447" t="str">
            <v>28.3.</v>
          </cell>
          <cell r="J447" t="str">
            <v>ЦПТГ - УКПГ ЯНГКМ (НТС)</v>
          </cell>
        </row>
        <row r="447">
          <cell r="O447" t="str">
            <v>тыс.м3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13434.766</v>
          </cell>
          <cell r="AC447">
            <v>10973.517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0</v>
          </cell>
          <cell r="AJ447">
            <v>0</v>
          </cell>
          <cell r="AK447">
            <v>0</v>
          </cell>
          <cell r="AL447">
            <v>0</v>
          </cell>
          <cell r="AM447">
            <v>0</v>
          </cell>
        </row>
        <row r="448">
          <cell r="I448" t="str">
            <v>28.4.</v>
          </cell>
          <cell r="J448" t="str">
            <v>Продукция газовых скважин</v>
          </cell>
        </row>
        <row r="448">
          <cell r="L448" t="str">
            <v>ЯНГКМ</v>
          </cell>
          <cell r="M448" t="str">
            <v>ЦПТГ - УКПГ ЯНГКМ</v>
          </cell>
          <cell r="N448" t="str">
            <v>ПГС</v>
          </cell>
          <cell r="O448" t="str">
            <v>тыс.м3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13434.766</v>
          </cell>
          <cell r="AC448">
            <v>10973.517</v>
          </cell>
          <cell r="AD448">
            <v>0</v>
          </cell>
          <cell r="AE448">
            <v>0</v>
          </cell>
        </row>
        <row r="448"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</row>
        <row r="449">
          <cell r="I449" t="str">
            <v>28.5.</v>
          </cell>
          <cell r="J449" t="str">
            <v>ЦПТГ - УПППНГ ЯНГКМ</v>
          </cell>
        </row>
        <row r="449">
          <cell r="O449" t="str">
            <v>тыс.м3</v>
          </cell>
          <cell r="P449">
            <v>62530.123</v>
          </cell>
          <cell r="Q449">
            <v>49256.052</v>
          </cell>
          <cell r="R449">
            <v>50620.016</v>
          </cell>
          <cell r="S449">
            <v>37970.102</v>
          </cell>
          <cell r="T449">
            <v>53411.939</v>
          </cell>
          <cell r="U449">
            <v>39548.014</v>
          </cell>
          <cell r="V449">
            <v>64871.282</v>
          </cell>
          <cell r="W449">
            <v>48279.667</v>
          </cell>
          <cell r="X449">
            <v>63646.711</v>
          </cell>
          <cell r="Y449">
            <v>46675.509</v>
          </cell>
          <cell r="Z449">
            <v>36849.034</v>
          </cell>
          <cell r="AA449">
            <v>27548.682</v>
          </cell>
          <cell r="AB449">
            <v>18269.826</v>
          </cell>
          <cell r="AC449">
            <v>14922.683</v>
          </cell>
          <cell r="AD449">
            <v>79440.914</v>
          </cell>
          <cell r="AE449">
            <v>56592.192</v>
          </cell>
          <cell r="AF449">
            <v>73080.319</v>
          </cell>
          <cell r="AG449">
            <v>52699.462</v>
          </cell>
          <cell r="AH449">
            <v>81301.844</v>
          </cell>
          <cell r="AI449">
            <v>60992.884</v>
          </cell>
          <cell r="AJ449">
            <v>89713.946</v>
          </cell>
          <cell r="AK449">
            <v>67301.961</v>
          </cell>
          <cell r="AL449">
            <v>49006.337</v>
          </cell>
          <cell r="AM449">
            <v>36035.829</v>
          </cell>
        </row>
        <row r="450">
          <cell r="I450" t="str">
            <v>28.7.</v>
          </cell>
          <cell r="J450" t="str">
            <v>Продукция газовых скважин</v>
          </cell>
        </row>
        <row r="450">
          <cell r="L450" t="str">
            <v>ЯНГКМ</v>
          </cell>
          <cell r="M450" t="str">
            <v>ЦПТГ - УПППНГ ЯНГКМ</v>
          </cell>
          <cell r="N450" t="str">
            <v>ПГС</v>
          </cell>
          <cell r="O450" t="str">
            <v>тыс.м3</v>
          </cell>
          <cell r="P450">
            <v>62530.123</v>
          </cell>
          <cell r="Q450">
            <v>49256.052</v>
          </cell>
          <cell r="R450">
            <v>50620.016</v>
          </cell>
          <cell r="S450">
            <v>37970.102</v>
          </cell>
          <cell r="T450">
            <v>53411.939</v>
          </cell>
          <cell r="U450">
            <v>39548.014</v>
          </cell>
          <cell r="V450">
            <v>64871.282</v>
          </cell>
          <cell r="W450">
            <v>48279.667</v>
          </cell>
          <cell r="X450">
            <v>63646.711</v>
          </cell>
          <cell r="Y450">
            <v>46675.509</v>
          </cell>
          <cell r="Z450">
            <v>36849.034</v>
          </cell>
          <cell r="AA450">
            <v>27548.682</v>
          </cell>
          <cell r="AB450">
            <v>18269.826</v>
          </cell>
          <cell r="AC450">
            <v>14922.683</v>
          </cell>
          <cell r="AD450">
            <v>79440.914</v>
          </cell>
          <cell r="AE450">
            <v>56592.192</v>
          </cell>
          <cell r="AF450">
            <v>73080.319</v>
          </cell>
          <cell r="AG450">
            <v>52699.462</v>
          </cell>
          <cell r="AH450">
            <v>81301.844</v>
          </cell>
          <cell r="AI450">
            <v>60992.884</v>
          </cell>
          <cell r="AJ450">
            <v>89713.946</v>
          </cell>
          <cell r="AK450">
            <v>67301.961</v>
          </cell>
          <cell r="AL450">
            <v>49006.337</v>
          </cell>
          <cell r="AM450">
            <v>36035.829</v>
          </cell>
        </row>
        <row r="451">
          <cell r="I451" t="str">
            <v>28.8.</v>
          </cell>
          <cell r="J451" t="str">
            <v>ЦПТГ - УКПГ-2 ЯНГКМ</v>
          </cell>
        </row>
        <row r="451">
          <cell r="O451" t="str">
            <v>тыс.м3</v>
          </cell>
          <cell r="P451">
            <v>261552.584</v>
          </cell>
          <cell r="Q451">
            <v>204708.405</v>
          </cell>
          <cell r="R451">
            <v>259406.269</v>
          </cell>
          <cell r="S451">
            <v>211327.857</v>
          </cell>
          <cell r="T451">
            <v>287154.348</v>
          </cell>
          <cell r="U451">
            <v>228748.183</v>
          </cell>
          <cell r="V451">
            <v>279416.799</v>
          </cell>
          <cell r="W451">
            <v>223717.479</v>
          </cell>
          <cell r="X451">
            <v>275988.189</v>
          </cell>
          <cell r="Y451">
            <v>218823.077</v>
          </cell>
          <cell r="Z451">
            <v>200157.211</v>
          </cell>
          <cell r="AA451">
            <v>154580.579</v>
          </cell>
          <cell r="AB451">
            <v>118523.937</v>
          </cell>
          <cell r="AC451">
            <v>94686.291</v>
          </cell>
          <cell r="AD451">
            <v>245570.933</v>
          </cell>
          <cell r="AE451">
            <v>194079.695</v>
          </cell>
          <cell r="AF451">
            <v>213207.822</v>
          </cell>
          <cell r="AG451">
            <v>159950.013</v>
          </cell>
          <cell r="AH451">
            <v>304901.565</v>
          </cell>
          <cell r="AI451">
            <v>218173.32</v>
          </cell>
          <cell r="AJ451">
            <v>327437.924</v>
          </cell>
          <cell r="AK451">
            <v>235750.019</v>
          </cell>
          <cell r="AL451">
            <v>325463.401</v>
          </cell>
          <cell r="AM451">
            <v>232572.705</v>
          </cell>
        </row>
        <row r="452">
          <cell r="I452" t="str">
            <v>28.9.</v>
          </cell>
          <cell r="J452" t="str">
            <v>Продукция газовых скважин</v>
          </cell>
        </row>
        <row r="452">
          <cell r="O452" t="str">
            <v>тыс.м3</v>
          </cell>
          <cell r="P452">
            <v>261552.584</v>
          </cell>
          <cell r="Q452">
            <v>204708.405</v>
          </cell>
          <cell r="R452">
            <v>259406.269</v>
          </cell>
          <cell r="S452">
            <v>211327.857</v>
          </cell>
          <cell r="T452">
            <v>287154.348</v>
          </cell>
          <cell r="U452">
            <v>228748.183</v>
          </cell>
          <cell r="V452">
            <v>279416.799</v>
          </cell>
          <cell r="W452">
            <v>223717.479</v>
          </cell>
          <cell r="X452">
            <v>275988.189</v>
          </cell>
          <cell r="Y452">
            <v>218823.077</v>
          </cell>
          <cell r="Z452">
            <v>200157.211</v>
          </cell>
          <cell r="AA452">
            <v>154580.579</v>
          </cell>
          <cell r="AB452">
            <v>118523.937</v>
          </cell>
          <cell r="AC452">
            <v>94686.291</v>
          </cell>
          <cell r="AD452">
            <v>245570.933</v>
          </cell>
          <cell r="AE452">
            <v>194079.695</v>
          </cell>
          <cell r="AF452">
            <v>213207.822</v>
          </cell>
          <cell r="AG452">
            <v>159950.013</v>
          </cell>
          <cell r="AH452">
            <v>304901.565</v>
          </cell>
          <cell r="AI452">
            <v>218173.32</v>
          </cell>
          <cell r="AJ452">
            <v>327437.924</v>
          </cell>
          <cell r="AK452">
            <v>235750.019</v>
          </cell>
          <cell r="AL452">
            <v>325463.401</v>
          </cell>
          <cell r="AM452">
            <v>232572.705</v>
          </cell>
        </row>
        <row r="453">
          <cell r="I453" t="str">
            <v>28.10.</v>
          </cell>
          <cell r="J453" t="str">
            <v>в т.ч. Ярактинского НГКМ</v>
          </cell>
        </row>
        <row r="453">
          <cell r="L453" t="str">
            <v>ЯНГКМ</v>
          </cell>
          <cell r="M453" t="str">
            <v>ЦПТГ - УКПГ-2 ЯНГКМ</v>
          </cell>
          <cell r="N453" t="str">
            <v>ПГС</v>
          </cell>
          <cell r="O453" t="str">
            <v>тыс.м3</v>
          </cell>
          <cell r="P453">
            <v>210543.239</v>
          </cell>
          <cell r="Q453">
            <v>164194.531</v>
          </cell>
          <cell r="R453">
            <v>223835.729</v>
          </cell>
          <cell r="S453">
            <v>181899.817</v>
          </cell>
          <cell r="T453">
            <v>246853.964</v>
          </cell>
          <cell r="U453">
            <v>196386.519</v>
          </cell>
          <cell r="V453">
            <v>245126.187</v>
          </cell>
          <cell r="W453">
            <v>196036.353</v>
          </cell>
          <cell r="X453">
            <v>238404.205</v>
          </cell>
          <cell r="Y453">
            <v>188777.122</v>
          </cell>
          <cell r="Z453">
            <v>170255.744</v>
          </cell>
          <cell r="AA453">
            <v>131377.777</v>
          </cell>
          <cell r="AB453">
            <v>94169.342</v>
          </cell>
          <cell r="AC453">
            <v>75180.768</v>
          </cell>
          <cell r="AD453">
            <v>217868.082</v>
          </cell>
          <cell r="AE453">
            <v>171946.426</v>
          </cell>
          <cell r="AF453">
            <v>196847.679</v>
          </cell>
          <cell r="AG453">
            <v>147808.391</v>
          </cell>
          <cell r="AH453">
            <v>271061.195</v>
          </cell>
          <cell r="AI453">
            <v>194182.28</v>
          </cell>
          <cell r="AJ453">
            <v>289414.176</v>
          </cell>
          <cell r="AK453">
            <v>208486.681</v>
          </cell>
          <cell r="AL453">
            <v>289944.801</v>
          </cell>
          <cell r="AM453">
            <v>205920.816</v>
          </cell>
        </row>
        <row r="454">
          <cell r="I454" t="str">
            <v>28.11.</v>
          </cell>
          <cell r="J454" t="str">
            <v>в т.ч. Аянского (Западного) ЛУ</v>
          </cell>
        </row>
        <row r="454">
          <cell r="L454" t="str">
            <v>Аянский (Западный) УН (ЯНГКМ)</v>
          </cell>
          <cell r="M454" t="str">
            <v>ЦПТГ - УКПГ-2 ЯНГКМ</v>
          </cell>
          <cell r="N454" t="str">
            <v>ПГС</v>
          </cell>
          <cell r="O454" t="str">
            <v>тыс.м3</v>
          </cell>
          <cell r="P454">
            <v>50318.55</v>
          </cell>
          <cell r="Q454">
            <v>39965.245</v>
          </cell>
          <cell r="R454">
            <v>35570.54</v>
          </cell>
          <cell r="S454">
            <v>29428.04</v>
          </cell>
          <cell r="T454">
            <v>40300.384</v>
          </cell>
          <cell r="U454">
            <v>32361.664</v>
          </cell>
          <cell r="V454">
            <v>34290.612</v>
          </cell>
          <cell r="W454">
            <v>27681.126</v>
          </cell>
          <cell r="X454">
            <v>37583.984</v>
          </cell>
          <cell r="Y454">
            <v>30045.955</v>
          </cell>
          <cell r="Z454">
            <v>29901.467</v>
          </cell>
          <cell r="AA454">
            <v>23202.802</v>
          </cell>
          <cell r="AB454">
            <v>24354.595</v>
          </cell>
          <cell r="AC454">
            <v>19505.523</v>
          </cell>
          <cell r="AD454">
            <v>27702.851</v>
          </cell>
          <cell r="AE454">
            <v>22133.269</v>
          </cell>
          <cell r="AF454">
            <v>16360.143</v>
          </cell>
          <cell r="AG454">
            <v>12141.622</v>
          </cell>
          <cell r="AH454">
            <v>33840.37</v>
          </cell>
          <cell r="AI454">
            <v>23991.04</v>
          </cell>
          <cell r="AJ454">
            <v>38023.748</v>
          </cell>
          <cell r="AK454">
            <v>27263.338</v>
          </cell>
          <cell r="AL454">
            <v>35518.6</v>
          </cell>
          <cell r="AM454">
            <v>26651.889</v>
          </cell>
        </row>
        <row r="455">
          <cell r="I455" t="str">
            <v>28.12.</v>
          </cell>
          <cell r="J455" t="str">
            <v>в т.ч. Западно-Ярактинского УН (Ярактинское НГКМ)</v>
          </cell>
        </row>
        <row r="455">
          <cell r="L455" t="str">
            <v>Западно-Ярактинский УН (ЯНГКМ)</v>
          </cell>
          <cell r="M455" t="str">
            <v>ЦПТГ - УКПГ-2 ЯНГКМ</v>
          </cell>
          <cell r="N455" t="str">
            <v>ПГС</v>
          </cell>
          <cell r="O455" t="str">
            <v>тыс.м3</v>
          </cell>
        </row>
        <row r="456">
          <cell r="I456" t="str">
            <v>28.13.</v>
          </cell>
          <cell r="J456" t="str">
            <v>в т.ч. Кийского УН (Ярактинское НГКМ)</v>
          </cell>
        </row>
        <row r="456">
          <cell r="L456" t="str">
            <v>Кийский УН (Ярактинское НГКМ)</v>
          </cell>
          <cell r="M456" t="str">
            <v>ЦПТГ - УКПГ-2 ЯНГКМ</v>
          </cell>
          <cell r="N456" t="str">
            <v>ПГС</v>
          </cell>
          <cell r="O456" t="str">
            <v>тыс.м3</v>
          </cell>
          <cell r="P456">
            <v>690.795</v>
          </cell>
          <cell r="Q456">
            <v>548.629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0</v>
          </cell>
          <cell r="AJ456">
            <v>0</v>
          </cell>
          <cell r="AK456">
            <v>0</v>
          </cell>
          <cell r="AL456">
            <v>0</v>
          </cell>
          <cell r="AM456">
            <v>0</v>
          </cell>
        </row>
        <row r="457">
          <cell r="I457" t="str">
            <v>28.14.</v>
          </cell>
          <cell r="J457" t="str">
            <v>в т.ч. Западно-Ярактинского УН (Токминское НГКМ)</v>
          </cell>
        </row>
        <row r="457">
          <cell r="L457" t="str">
            <v>Западно-Ярактинский УН (ТНГКМ)</v>
          </cell>
          <cell r="M457" t="str">
            <v>ЦПТГ - УКПГ-2 ЯНГКМ</v>
          </cell>
          <cell r="N457" t="str">
            <v>ПГС</v>
          </cell>
          <cell r="O457" t="str">
            <v>тыс.м3</v>
          </cell>
        </row>
        <row r="458">
          <cell r="I458" t="str">
            <v>28.15.</v>
          </cell>
          <cell r="J458" t="str">
            <v>в т.ч. Аянского ЛУ</v>
          </cell>
        </row>
        <row r="458">
          <cell r="L458" t="str">
            <v>Аянский УН (ЯНГКМ)</v>
          </cell>
          <cell r="M458" t="str">
            <v>ЦПТГ - УКПГ-2 ЯНГКМ</v>
          </cell>
          <cell r="N458" t="str">
            <v>ПГС</v>
          </cell>
          <cell r="O458" t="str">
            <v>тыс.м3</v>
          </cell>
        </row>
        <row r="458">
          <cell r="AH458">
            <v>0</v>
          </cell>
          <cell r="AI458">
            <v>0</v>
          </cell>
          <cell r="AJ458">
            <v>0</v>
          </cell>
          <cell r="AK458">
            <v>0</v>
          </cell>
          <cell r="AL458">
            <v>0</v>
          </cell>
          <cell r="AM458">
            <v>0</v>
          </cell>
        </row>
        <row r="459">
          <cell r="I459" t="str">
            <v>28.16.</v>
          </cell>
          <cell r="J459" t="str">
            <v>ЦПТГ - УКПГ МНГКМ</v>
          </cell>
        </row>
        <row r="459">
          <cell r="O459" t="str">
            <v>тыс.м3</v>
          </cell>
          <cell r="P459">
            <v>95235.613</v>
          </cell>
          <cell r="Q459">
            <v>71245.773</v>
          </cell>
          <cell r="R459">
            <v>54285.619</v>
          </cell>
          <cell r="S459">
            <v>41401.63</v>
          </cell>
          <cell r="T459">
            <v>1307.691</v>
          </cell>
          <cell r="U459">
            <v>949.907</v>
          </cell>
          <cell r="V459">
            <v>42270.261</v>
          </cell>
          <cell r="W459">
            <v>30711.807</v>
          </cell>
          <cell r="X459">
            <v>74292.772</v>
          </cell>
          <cell r="Y459">
            <v>53966.27</v>
          </cell>
          <cell r="Z459">
            <v>77949.694</v>
          </cell>
          <cell r="AA459">
            <v>56622.658</v>
          </cell>
          <cell r="AB459">
            <v>87583.931</v>
          </cell>
          <cell r="AC459">
            <v>63620.968</v>
          </cell>
          <cell r="AD459">
            <v>95052.915</v>
          </cell>
          <cell r="AE459">
            <v>69046.438</v>
          </cell>
          <cell r="AF459">
            <v>116047.258</v>
          </cell>
          <cell r="AG459">
            <v>72123.371</v>
          </cell>
          <cell r="AH459">
            <v>213737.523</v>
          </cell>
          <cell r="AI459">
            <v>156028.392</v>
          </cell>
          <cell r="AJ459">
            <v>230080.615</v>
          </cell>
          <cell r="AK459">
            <v>164368.24</v>
          </cell>
          <cell r="AL459">
            <v>238139.2</v>
          </cell>
          <cell r="AM459">
            <v>183526.633</v>
          </cell>
        </row>
        <row r="460">
          <cell r="I460" t="str">
            <v>28.17.</v>
          </cell>
          <cell r="J460" t="str">
            <v>Продукция газовых скважин</v>
          </cell>
        </row>
        <row r="460">
          <cell r="L460" t="str">
            <v>МНГКМ</v>
          </cell>
          <cell r="M460" t="str">
            <v>ЦПТГ - УКПГ МНГКМ</v>
          </cell>
          <cell r="N460" t="str">
            <v>ПГС</v>
          </cell>
          <cell r="O460" t="str">
            <v>тыс.м3</v>
          </cell>
          <cell r="P460">
            <v>95235.613</v>
          </cell>
          <cell r="Q460">
            <v>71245.773</v>
          </cell>
          <cell r="R460">
            <v>54285.619</v>
          </cell>
          <cell r="S460">
            <v>41401.63</v>
          </cell>
          <cell r="T460">
            <v>1307.691</v>
          </cell>
          <cell r="U460">
            <v>949.907</v>
          </cell>
          <cell r="V460">
            <v>42270.261</v>
          </cell>
          <cell r="W460">
            <v>30711.807</v>
          </cell>
          <cell r="X460">
            <v>74292.772</v>
          </cell>
          <cell r="Y460">
            <v>53966.27</v>
          </cell>
          <cell r="Z460">
            <v>77949.694</v>
          </cell>
          <cell r="AA460">
            <v>56622.658</v>
          </cell>
          <cell r="AB460">
            <v>87583.931</v>
          </cell>
          <cell r="AC460">
            <v>63620.968</v>
          </cell>
          <cell r="AD460">
            <v>95052.915</v>
          </cell>
          <cell r="AE460">
            <v>69046.438</v>
          </cell>
          <cell r="AF460">
            <v>116047.258</v>
          </cell>
          <cell r="AG460">
            <v>72123.371</v>
          </cell>
          <cell r="AH460">
            <v>213737.523</v>
          </cell>
          <cell r="AI460">
            <v>156028.392</v>
          </cell>
          <cell r="AJ460">
            <v>230080.615</v>
          </cell>
          <cell r="AK460">
            <v>164368.24</v>
          </cell>
          <cell r="AL460">
            <v>238139.2</v>
          </cell>
          <cell r="AM460">
            <v>183526.633</v>
          </cell>
        </row>
        <row r="461">
          <cell r="I461">
            <v>65</v>
          </cell>
          <cell r="J461" t="str">
            <v>Выход с установки ГГП</v>
          </cell>
          <cell r="K461">
            <v>1</v>
          </cell>
        </row>
        <row r="461">
          <cell r="O461" t="str">
            <v>тыс.м3</v>
          </cell>
          <cell r="P461">
            <v>528517.949</v>
          </cell>
          <cell r="Q461">
            <v>388447.107</v>
          </cell>
          <cell r="R461">
            <v>479195.399</v>
          </cell>
          <cell r="S461">
            <v>360843.468</v>
          </cell>
          <cell r="T461">
            <v>455495.896</v>
          </cell>
          <cell r="U461">
            <v>336990.332</v>
          </cell>
          <cell r="V461">
            <v>514269.898</v>
          </cell>
          <cell r="W461">
            <v>382913.151</v>
          </cell>
          <cell r="X461">
            <v>531579.753</v>
          </cell>
          <cell r="Y461">
            <v>391390.325</v>
          </cell>
          <cell r="Z461">
            <v>375705.489</v>
          </cell>
          <cell r="AA461">
            <v>275294.444</v>
          </cell>
          <cell r="AB461">
            <v>257491.436</v>
          </cell>
          <cell r="AC461">
            <v>193613.019</v>
          </cell>
          <cell r="AD461">
            <v>493428.682</v>
          </cell>
          <cell r="AE461">
            <v>364289.317</v>
          </cell>
          <cell r="AF461">
            <v>531588.781</v>
          </cell>
          <cell r="AG461">
            <v>362202.973</v>
          </cell>
          <cell r="AH461">
            <v>773456.922</v>
          </cell>
          <cell r="AI461">
            <v>542938.053</v>
          </cell>
          <cell r="AJ461">
            <v>812208.26</v>
          </cell>
          <cell r="AK461">
            <v>570344.336</v>
          </cell>
          <cell r="AL461">
            <v>796538.898</v>
          </cell>
          <cell r="AM461">
            <v>557165.705</v>
          </cell>
        </row>
        <row r="462">
          <cell r="I462" t="str">
            <v>65.1</v>
          </cell>
          <cell r="J462" t="str">
            <v>ЦДНГ - Марковское НГКМ</v>
          </cell>
        </row>
        <row r="462">
          <cell r="O462" t="str">
            <v>тыс.м3</v>
          </cell>
          <cell r="P462">
            <v>139.785</v>
          </cell>
          <cell r="Q462">
            <v>101.54</v>
          </cell>
          <cell r="R462">
            <v>766.774</v>
          </cell>
          <cell r="S462">
            <v>556.985</v>
          </cell>
          <cell r="T462">
            <v>1115.583</v>
          </cell>
          <cell r="U462">
            <v>810.36</v>
          </cell>
          <cell r="V462">
            <v>774.548</v>
          </cell>
          <cell r="W462">
            <v>562.632</v>
          </cell>
          <cell r="X462">
            <v>567.772</v>
          </cell>
          <cell r="Y462">
            <v>412.429</v>
          </cell>
          <cell r="Z462">
            <v>15.787</v>
          </cell>
          <cell r="AA462">
            <v>11.468</v>
          </cell>
          <cell r="AB462">
            <v>17.454</v>
          </cell>
          <cell r="AC462">
            <v>12.679</v>
          </cell>
          <cell r="AD462">
            <v>50.541</v>
          </cell>
          <cell r="AE462">
            <v>36.713</v>
          </cell>
          <cell r="AF462">
            <v>0</v>
          </cell>
          <cell r="AG462">
            <v>0</v>
          </cell>
          <cell r="AH462">
            <v>0</v>
          </cell>
          <cell r="AI462">
            <v>0</v>
          </cell>
          <cell r="AJ462">
            <v>0</v>
          </cell>
          <cell r="AK462">
            <v>0</v>
          </cell>
          <cell r="AL462">
            <v>0</v>
          </cell>
          <cell r="AM462">
            <v>0</v>
          </cell>
        </row>
        <row r="463">
          <cell r="I463" t="str">
            <v>65.2</v>
          </cell>
          <cell r="J463" t="str">
            <v>Продукция газовых скважин</v>
          </cell>
        </row>
        <row r="463">
          <cell r="L463" t="str">
            <v>МНГКМ</v>
          </cell>
          <cell r="M463" t="str">
            <v>ЦДНГ – Марковское НГКМ</v>
          </cell>
          <cell r="N463" t="str">
            <v>ПГС</v>
          </cell>
          <cell r="O463" t="str">
            <v>тыс.м3</v>
          </cell>
          <cell r="P463">
            <v>139.785</v>
          </cell>
          <cell r="Q463">
            <v>101.54</v>
          </cell>
          <cell r="R463">
            <v>766.774</v>
          </cell>
          <cell r="S463">
            <v>556.985</v>
          </cell>
          <cell r="T463">
            <v>1115.583</v>
          </cell>
          <cell r="U463">
            <v>810.36</v>
          </cell>
          <cell r="V463">
            <v>774.548</v>
          </cell>
          <cell r="W463">
            <v>562.632</v>
          </cell>
          <cell r="X463">
            <v>567.772</v>
          </cell>
          <cell r="Y463">
            <v>412.429</v>
          </cell>
          <cell r="Z463">
            <v>15.787</v>
          </cell>
          <cell r="AA463">
            <v>11.468</v>
          </cell>
          <cell r="AB463">
            <v>17.454</v>
          </cell>
          <cell r="AC463">
            <v>12.679</v>
          </cell>
          <cell r="AD463">
            <v>50.541</v>
          </cell>
          <cell r="AE463">
            <v>36.713</v>
          </cell>
          <cell r="AF463">
            <v>0</v>
          </cell>
          <cell r="AG463">
            <v>0</v>
          </cell>
          <cell r="AH463">
            <v>0</v>
          </cell>
          <cell r="AI463">
            <v>0</v>
          </cell>
          <cell r="AJ463">
            <v>0</v>
          </cell>
          <cell r="AK463">
            <v>0</v>
          </cell>
          <cell r="AL463">
            <v>0</v>
          </cell>
          <cell r="AM463">
            <v>0</v>
          </cell>
        </row>
        <row r="464">
          <cell r="I464" t="str">
            <v>65.3.</v>
          </cell>
          <cell r="J464" t="str">
            <v>ЦПТГ - УКПГ ЯНГКМ (НТС)</v>
          </cell>
        </row>
        <row r="464">
          <cell r="O464" t="str">
            <v>тыс.м3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13434.067</v>
          </cell>
          <cell r="AC464">
            <v>10972.946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  <cell r="AK464">
            <v>0</v>
          </cell>
          <cell r="AL464">
            <v>0</v>
          </cell>
          <cell r="AM464">
            <v>0</v>
          </cell>
        </row>
        <row r="465">
          <cell r="I465" t="str">
            <v>65.4.</v>
          </cell>
          <cell r="J465" t="str">
            <v>Продукция газовых скважин</v>
          </cell>
        </row>
        <row r="465">
          <cell r="L465" t="str">
            <v>ЯНГКМ</v>
          </cell>
          <cell r="M465" t="str">
            <v>ЦПТГ - УКПГ ЯНГКМ</v>
          </cell>
          <cell r="N465" t="str">
            <v>ПГС</v>
          </cell>
          <cell r="O465" t="str">
            <v>тыс.м3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13434.067</v>
          </cell>
          <cell r="AC465">
            <v>10972.946</v>
          </cell>
        </row>
        <row r="465"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  <cell r="AK465">
            <v>0</v>
          </cell>
          <cell r="AL465">
            <v>0</v>
          </cell>
          <cell r="AM465">
            <v>0</v>
          </cell>
        </row>
        <row r="466">
          <cell r="I466" t="str">
            <v>65.5.</v>
          </cell>
          <cell r="J466" t="str">
            <v>ЦПТГ - УПППНГ ЯНГКМ</v>
          </cell>
        </row>
        <row r="466">
          <cell r="O466" t="str">
            <v>тыс.м3</v>
          </cell>
          <cell r="P466">
            <v>77976.498</v>
          </cell>
          <cell r="Q466">
            <v>61423.425</v>
          </cell>
          <cell r="R466">
            <v>69364.873</v>
          </cell>
          <cell r="S466">
            <v>52030.63</v>
          </cell>
          <cell r="T466">
            <v>74036.691</v>
          </cell>
          <cell r="U466">
            <v>54819.283</v>
          </cell>
          <cell r="V466">
            <v>88754.485</v>
          </cell>
          <cell r="W466">
            <v>66054.452</v>
          </cell>
          <cell r="X466">
            <v>89239.556</v>
          </cell>
          <cell r="Y466">
            <v>65444.102</v>
          </cell>
          <cell r="Z466">
            <v>60950.526</v>
          </cell>
          <cell r="AA466">
            <v>45567.181</v>
          </cell>
          <cell r="AB466">
            <v>27428.338</v>
          </cell>
          <cell r="AC466">
            <v>22403.3</v>
          </cell>
          <cell r="AD466">
            <v>87433.855</v>
          </cell>
          <cell r="AE466">
            <v>62286.213</v>
          </cell>
          <cell r="AF466">
            <v>78638.315</v>
          </cell>
          <cell r="AG466">
            <v>56706.221</v>
          </cell>
          <cell r="AH466">
            <v>89780.769</v>
          </cell>
          <cell r="AI466">
            <v>67352.077</v>
          </cell>
          <cell r="AJ466">
            <v>97969.556</v>
          </cell>
          <cell r="AK466">
            <v>73493.667</v>
          </cell>
          <cell r="AL466">
            <v>71520.718</v>
          </cell>
          <cell r="AM466">
            <v>52583.898</v>
          </cell>
        </row>
        <row r="467">
          <cell r="I467" t="str">
            <v>65.0.</v>
          </cell>
          <cell r="J467" t="str">
            <v>Попутный нефтяной газ</v>
          </cell>
        </row>
        <row r="467">
          <cell r="L467" t="str">
            <v>ЯНГКМ</v>
          </cell>
          <cell r="M467" t="str">
            <v>ЦПТГ - УПППНГ ЯНГКМ</v>
          </cell>
          <cell r="N467" t="str">
            <v>ПГС</v>
          </cell>
          <cell r="O467" t="str">
            <v>тыс.м3</v>
          </cell>
        </row>
        <row r="467">
          <cell r="R467">
            <v>18747.489</v>
          </cell>
          <cell r="S467">
            <v>14062.502</v>
          </cell>
          <cell r="T467">
            <v>20627.529</v>
          </cell>
          <cell r="U467">
            <v>15273.324</v>
          </cell>
          <cell r="V467">
            <v>23886.576</v>
          </cell>
          <cell r="W467">
            <v>17777.295</v>
          </cell>
          <cell r="X467">
            <v>25596.155</v>
          </cell>
          <cell r="Y467">
            <v>18771.019</v>
          </cell>
          <cell r="Z467">
            <v>24103.408</v>
          </cell>
          <cell r="AA467">
            <v>18019.932</v>
          </cell>
          <cell r="AB467">
            <v>9159.462</v>
          </cell>
          <cell r="AC467">
            <v>7481.393</v>
          </cell>
          <cell r="AD467">
            <v>7997.072</v>
          </cell>
          <cell r="AE467">
            <v>5696.962</v>
          </cell>
          <cell r="AF467">
            <v>5561.796</v>
          </cell>
          <cell r="AG467">
            <v>4009.499</v>
          </cell>
          <cell r="AH467">
            <v>8483.153</v>
          </cell>
          <cell r="AI467">
            <v>6362.365</v>
          </cell>
          <cell r="AJ467">
            <v>8260.275</v>
          </cell>
          <cell r="AK467">
            <v>6195.206</v>
          </cell>
          <cell r="AL467">
            <v>22516.929</v>
          </cell>
          <cell r="AM467">
            <v>16549.943</v>
          </cell>
        </row>
        <row r="468">
          <cell r="I468" t="str">
            <v>65.6.</v>
          </cell>
          <cell r="J468" t="str">
            <v>Попутный нефтяной газ (ИНК)</v>
          </cell>
        </row>
        <row r="468">
          <cell r="L468" t="str">
            <v>ЯНГКМ</v>
          </cell>
          <cell r="M468" t="str">
            <v>ЦПТГ - УПППНГ ЯНГКМ</v>
          </cell>
          <cell r="N468" t="str">
            <v>ПНГ</v>
          </cell>
          <cell r="O468" t="str">
            <v>тыс.м3</v>
          </cell>
          <cell r="P468">
            <v>15449.627</v>
          </cell>
          <cell r="Q468">
            <v>12169.936</v>
          </cell>
          <cell r="R468">
            <v>18747.489</v>
          </cell>
          <cell r="S468">
            <v>14062.502</v>
          </cell>
          <cell r="T468">
            <v>20627.529</v>
          </cell>
          <cell r="U468">
            <v>15273.324</v>
          </cell>
          <cell r="V468">
            <v>23886.576</v>
          </cell>
          <cell r="W468">
            <v>17777.295</v>
          </cell>
          <cell r="X468">
            <v>25596.155</v>
          </cell>
          <cell r="Y468">
            <v>18771.019</v>
          </cell>
          <cell r="Z468">
            <v>24103.408</v>
          </cell>
          <cell r="AA468">
            <v>18019.932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5561.796</v>
          </cell>
          <cell r="AG468">
            <v>4009.499</v>
          </cell>
          <cell r="AH468">
            <v>8483.153</v>
          </cell>
          <cell r="AI468">
            <v>6362.365</v>
          </cell>
          <cell r="AJ468">
            <v>8260.275</v>
          </cell>
          <cell r="AK468">
            <v>6195.206</v>
          </cell>
          <cell r="AL468">
            <v>22516.929</v>
          </cell>
          <cell r="AM468">
            <v>16549.943</v>
          </cell>
        </row>
        <row r="469">
          <cell r="I469" t="str">
            <v>65.20.</v>
          </cell>
          <cell r="J469" t="str">
            <v>Попутный нефтяной газ (ТОТ)</v>
          </cell>
        </row>
        <row r="469">
          <cell r="L469" t="str">
            <v>Аянский (Западный) УН (ЯНГКМ)</v>
          </cell>
          <cell r="M469" t="str">
            <v>ЦПТГ - УПППНГ ЯНГКМ</v>
          </cell>
          <cell r="N469" t="str">
            <v>ПНГ</v>
          </cell>
          <cell r="O469" t="str">
            <v>тыс.м3</v>
          </cell>
        </row>
        <row r="469"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0</v>
          </cell>
          <cell r="AJ469">
            <v>0</v>
          </cell>
          <cell r="AK469">
            <v>0</v>
          </cell>
          <cell r="AL469">
            <v>0</v>
          </cell>
          <cell r="AM469">
            <v>0</v>
          </cell>
        </row>
        <row r="470">
          <cell r="I470" t="str">
            <v>65.21.</v>
          </cell>
          <cell r="J470" t="str">
            <v>Попутный нефтяной газ (НГГ)</v>
          </cell>
        </row>
        <row r="470">
          <cell r="L470" t="str">
            <v>Аянский (Западный) УН (ЯНГКМ)</v>
          </cell>
          <cell r="M470" t="str">
            <v>ЦПТГ - УПППНГ ЯНГКМ</v>
          </cell>
          <cell r="N470" t="str">
            <v>ПНГ</v>
          </cell>
          <cell r="O470" t="str">
            <v>тыс.м3</v>
          </cell>
        </row>
        <row r="470"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9159.462</v>
          </cell>
          <cell r="AC470">
            <v>7481.393</v>
          </cell>
          <cell r="AD470">
            <v>7997.072</v>
          </cell>
          <cell r="AE470">
            <v>5696.962</v>
          </cell>
          <cell r="AF470">
            <v>0</v>
          </cell>
          <cell r="AG470">
            <v>0</v>
          </cell>
          <cell r="AH470">
            <v>0</v>
          </cell>
          <cell r="AI470">
            <v>0</v>
          </cell>
          <cell r="AJ470">
            <v>0</v>
          </cell>
          <cell r="AK470">
            <v>0</v>
          </cell>
          <cell r="AL470">
            <v>0</v>
          </cell>
          <cell r="AM470">
            <v>0</v>
          </cell>
        </row>
        <row r="471">
          <cell r="I471" t="str">
            <v>65.7.</v>
          </cell>
          <cell r="J471" t="str">
            <v>Продукция газовых скважин</v>
          </cell>
        </row>
        <row r="471">
          <cell r="L471" t="str">
            <v>ЯНГКМ</v>
          </cell>
          <cell r="M471" t="str">
            <v>ЦПТГ - УПППНГ ЯНГКМ</v>
          </cell>
          <cell r="N471" t="str">
            <v>ПГС</v>
          </cell>
          <cell r="O471" t="str">
            <v>тыс.м3</v>
          </cell>
          <cell r="P471">
            <v>62526.871</v>
          </cell>
          <cell r="Q471">
            <v>49253.489</v>
          </cell>
          <cell r="R471">
            <v>50617.384</v>
          </cell>
          <cell r="S471">
            <v>37968.128</v>
          </cell>
          <cell r="T471">
            <v>53409.162</v>
          </cell>
          <cell r="U471">
            <v>39545.959</v>
          </cell>
          <cell r="V471">
            <v>64867.909</v>
          </cell>
          <cell r="W471">
            <v>48277.157</v>
          </cell>
          <cell r="X471">
            <v>63643.401</v>
          </cell>
          <cell r="Y471">
            <v>46673.083</v>
          </cell>
          <cell r="Z471">
            <v>36847.118</v>
          </cell>
          <cell r="AA471">
            <v>27547.249</v>
          </cell>
          <cell r="AB471">
            <v>18268.876</v>
          </cell>
          <cell r="AC471">
            <v>14921.907</v>
          </cell>
          <cell r="AD471">
            <v>79436.783</v>
          </cell>
          <cell r="AE471">
            <v>56589.251</v>
          </cell>
          <cell r="AF471">
            <v>73076.519</v>
          </cell>
          <cell r="AG471">
            <v>52696.722</v>
          </cell>
          <cell r="AH471">
            <v>81297.616</v>
          </cell>
          <cell r="AI471">
            <v>60989.712</v>
          </cell>
          <cell r="AJ471">
            <v>89709.281</v>
          </cell>
          <cell r="AK471">
            <v>67298.461</v>
          </cell>
          <cell r="AL471">
            <v>49003.789</v>
          </cell>
          <cell r="AM471">
            <v>36033.955</v>
          </cell>
        </row>
        <row r="472">
          <cell r="I472" t="str">
            <v>65.8.</v>
          </cell>
          <cell r="J472" t="str">
            <v>ЦПТГ - УКПГ-2 ЯНГКМ</v>
          </cell>
        </row>
        <row r="472">
          <cell r="O472" t="str">
            <v>тыс.м3</v>
          </cell>
          <cell r="P472">
            <v>356610.91</v>
          </cell>
          <cell r="Q472">
            <v>258792.537</v>
          </cell>
          <cell r="R472">
            <v>356152.096</v>
          </cell>
          <cell r="S472">
            <v>269820.827</v>
          </cell>
          <cell r="T472">
            <v>379036.015</v>
          </cell>
          <cell r="U472">
            <v>280410.843</v>
          </cell>
          <cell r="V472">
            <v>382477.966</v>
          </cell>
          <cell r="W472">
            <v>285596.297</v>
          </cell>
          <cell r="X472">
            <v>367484.408</v>
          </cell>
          <cell r="Y472">
            <v>271570.978</v>
          </cell>
          <cell r="Z472">
            <v>236794.471</v>
          </cell>
          <cell r="AA472">
            <v>173096.761</v>
          </cell>
          <cell r="AB472">
            <v>129033.251</v>
          </cell>
          <cell r="AC472">
            <v>96607.198</v>
          </cell>
          <cell r="AD472">
            <v>310897.454</v>
          </cell>
          <cell r="AE472">
            <v>232924.372</v>
          </cell>
          <cell r="AF472">
            <v>336910.635</v>
          </cell>
          <cell r="AG472">
            <v>233377.997</v>
          </cell>
          <cell r="AH472">
            <v>469952.309</v>
          </cell>
          <cell r="AI472">
            <v>319567.57</v>
          </cell>
          <cell r="AJ472">
            <v>490871.711</v>
          </cell>
          <cell r="AK472">
            <v>333792.764</v>
          </cell>
          <cell r="AL472">
            <v>493629.281</v>
          </cell>
          <cell r="AM472">
            <v>335667.911</v>
          </cell>
        </row>
        <row r="473">
          <cell r="I473" t="str">
            <v>65.8.0.</v>
          </cell>
          <cell r="J473" t="str">
            <v>Попутный нефтяной газ</v>
          </cell>
        </row>
        <row r="473">
          <cell r="L473" t="str">
            <v>ЯНГКМ</v>
          </cell>
          <cell r="M473" t="str">
            <v>ЦПТГ - УПППНГ ЯНГКМ</v>
          </cell>
          <cell r="N473" t="str">
            <v>ПГС</v>
          </cell>
          <cell r="O473" t="str">
            <v>тыс.м3</v>
          </cell>
          <cell r="P473">
            <v>105700.816</v>
          </cell>
          <cell r="Q473">
            <v>76707.081</v>
          </cell>
          <cell r="R473">
            <v>107099.617</v>
          </cell>
          <cell r="S473">
            <v>81138.668</v>
          </cell>
          <cell r="T473">
            <v>103198.008</v>
          </cell>
          <cell r="U473">
            <v>76345.885</v>
          </cell>
          <cell r="V473">
            <v>114208.404</v>
          </cell>
          <cell r="W473">
            <v>85279.415</v>
          </cell>
          <cell r="X473">
            <v>101845.518</v>
          </cell>
          <cell r="Y473">
            <v>75263.838</v>
          </cell>
          <cell r="Z473">
            <v>42351.23</v>
          </cell>
          <cell r="AA473">
            <v>30958.75</v>
          </cell>
          <cell r="AB473">
            <v>14583.189</v>
          </cell>
          <cell r="AC473">
            <v>10918.435</v>
          </cell>
          <cell r="AD473">
            <v>74986.79</v>
          </cell>
          <cell r="AE473">
            <v>56180.101</v>
          </cell>
          <cell r="AF473">
            <v>123413.117</v>
          </cell>
          <cell r="AG473">
            <v>85488.266</v>
          </cell>
          <cell r="AH473">
            <v>165005.097</v>
          </cell>
          <cell r="AI473">
            <v>112203.466</v>
          </cell>
          <cell r="AJ473">
            <v>160698.601</v>
          </cell>
          <cell r="AK473">
            <v>109275.049</v>
          </cell>
          <cell r="AL473">
            <v>168517.822</v>
          </cell>
          <cell r="AM473">
            <v>114592.119</v>
          </cell>
        </row>
        <row r="474">
          <cell r="I474" t="str">
            <v>65.9.</v>
          </cell>
          <cell r="J474" t="str">
            <v>Попутный нефтяной газ (ТОТ)</v>
          </cell>
        </row>
        <row r="474">
          <cell r="L474" t="str">
            <v>ЯНГКМ</v>
          </cell>
          <cell r="M474" t="str">
            <v>ЦПТГ - УКПГ-2 ЯНГКМ</v>
          </cell>
          <cell r="N474" t="str">
            <v>ПНГ</v>
          </cell>
          <cell r="O474" t="str">
            <v>тыс.м3</v>
          </cell>
          <cell r="P474">
            <v>71277.265</v>
          </cell>
          <cell r="Q474">
            <v>51725.911</v>
          </cell>
          <cell r="R474">
            <v>79369.604</v>
          </cell>
          <cell r="S474">
            <v>60130.412</v>
          </cell>
          <cell r="T474">
            <v>85110.732</v>
          </cell>
          <cell r="U474">
            <v>62990.453</v>
          </cell>
          <cell r="V474">
            <v>71951.295</v>
          </cell>
          <cell r="W474">
            <v>53726.031</v>
          </cell>
          <cell r="X474">
            <v>61922.075</v>
          </cell>
          <cell r="Y474">
            <v>45760.414</v>
          </cell>
          <cell r="Z474">
            <v>33203.364</v>
          </cell>
          <cell r="AA474">
            <v>24271.66</v>
          </cell>
          <cell r="AB474">
            <v>10776.977</v>
          </cell>
          <cell r="AC474">
            <v>8068.723</v>
          </cell>
          <cell r="AD474">
            <v>20171.447</v>
          </cell>
          <cell r="AE474">
            <v>15112.447</v>
          </cell>
          <cell r="AF474">
            <v>73507.856</v>
          </cell>
          <cell r="AG474">
            <v>50918.892</v>
          </cell>
          <cell r="AH474">
            <v>61321.676</v>
          </cell>
          <cell r="AI474">
            <v>41698.74</v>
          </cell>
          <cell r="AJ474">
            <v>61790.857</v>
          </cell>
          <cell r="AK474">
            <v>42017.783</v>
          </cell>
          <cell r="AL474">
            <v>67642.312</v>
          </cell>
          <cell r="AM474">
            <v>45996.772</v>
          </cell>
        </row>
        <row r="475">
          <cell r="I475" t="str">
            <v>65.19.</v>
          </cell>
          <cell r="J475" t="str">
            <v>Попутный нефтяной газ (ИНК)</v>
          </cell>
        </row>
        <row r="475">
          <cell r="O475" t="str">
            <v>тыс.м3</v>
          </cell>
          <cell r="P475">
            <v>34423.551</v>
          </cell>
          <cell r="Q475">
            <v>24981.17</v>
          </cell>
          <cell r="R475">
            <v>27730.013</v>
          </cell>
          <cell r="S475">
            <v>21008.256</v>
          </cell>
          <cell r="T475">
            <v>18087.276</v>
          </cell>
          <cell r="U475">
            <v>13355.432</v>
          </cell>
          <cell r="V475">
            <v>42257.109</v>
          </cell>
          <cell r="W475">
            <v>31553.384</v>
          </cell>
          <cell r="X475">
            <v>39923.443</v>
          </cell>
          <cell r="Y475">
            <v>29503.424</v>
          </cell>
          <cell r="Z475">
            <v>9147.86599999999</v>
          </cell>
          <cell r="AA475">
            <v>6687.09</v>
          </cell>
          <cell r="AB475">
            <v>3806.212</v>
          </cell>
          <cell r="AC475">
            <v>2849.712</v>
          </cell>
          <cell r="AD475">
            <v>41242.734</v>
          </cell>
          <cell r="AE475">
            <v>30899.056</v>
          </cell>
          <cell r="AF475">
            <v>49905.261</v>
          </cell>
          <cell r="AG475">
            <v>34569.374</v>
          </cell>
          <cell r="AH475">
            <v>56703.453</v>
          </cell>
          <cell r="AI475">
            <v>38558.348</v>
          </cell>
          <cell r="AJ475">
            <v>48791.026</v>
          </cell>
          <cell r="AK475">
            <v>33177.898</v>
          </cell>
          <cell r="AL475">
            <v>70575.054</v>
          </cell>
          <cell r="AM475">
            <v>47991.037</v>
          </cell>
        </row>
        <row r="476">
          <cell r="I476" t="str">
            <v>65.19.1.</v>
          </cell>
          <cell r="J476" t="str">
            <v>Попутный нефтяной газ (НГГ)</v>
          </cell>
        </row>
        <row r="476">
          <cell r="O476" t="str">
            <v>тыс.м3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13572.609</v>
          </cell>
          <cell r="AE476">
            <v>10168.598</v>
          </cell>
          <cell r="AF476">
            <v>0</v>
          </cell>
          <cell r="AG476">
            <v>0</v>
          </cell>
          <cell r="AH476">
            <v>46979.968</v>
          </cell>
          <cell r="AI476">
            <v>31946.378</v>
          </cell>
          <cell r="AJ476">
            <v>50116.718</v>
          </cell>
          <cell r="AK476">
            <v>34079.368</v>
          </cell>
          <cell r="AL476">
            <v>30300.456</v>
          </cell>
          <cell r="AM476">
            <v>20604.31</v>
          </cell>
        </row>
        <row r="477">
          <cell r="I477" t="str">
            <v>65.10.</v>
          </cell>
          <cell r="J477" t="str">
            <v>Продукция газовых скважин</v>
          </cell>
        </row>
        <row r="477">
          <cell r="O477" t="str">
            <v>тыс.м3</v>
          </cell>
          <cell r="P477">
            <v>250910.094</v>
          </cell>
          <cell r="Q477">
            <v>182085.456</v>
          </cell>
          <cell r="R477">
            <v>249052.479</v>
          </cell>
          <cell r="S477">
            <v>188682.159</v>
          </cell>
          <cell r="T477">
            <v>275838.007</v>
          </cell>
          <cell r="U477">
            <v>204064.958</v>
          </cell>
          <cell r="V477">
            <v>268269.562</v>
          </cell>
          <cell r="W477">
            <v>200316.882</v>
          </cell>
          <cell r="X477">
            <v>265638.89</v>
          </cell>
          <cell r="Y477">
            <v>196307.14</v>
          </cell>
          <cell r="Z477">
            <v>194443.241</v>
          </cell>
          <cell r="AA477">
            <v>142138.011</v>
          </cell>
          <cell r="AB477">
            <v>114450.062</v>
          </cell>
          <cell r="AC477">
            <v>85688.763</v>
          </cell>
          <cell r="AD477">
            <v>235910.664</v>
          </cell>
          <cell r="AE477">
            <v>176744.271</v>
          </cell>
          <cell r="AF477">
            <v>213497.518</v>
          </cell>
          <cell r="AG477">
            <v>147889.731</v>
          </cell>
          <cell r="AH477">
            <v>304947.212</v>
          </cell>
          <cell r="AI477">
            <v>207364.104</v>
          </cell>
          <cell r="AJ477">
            <v>330173.11</v>
          </cell>
          <cell r="AK477">
            <v>224517.715</v>
          </cell>
          <cell r="AL477">
            <v>325111.459</v>
          </cell>
          <cell r="AM477">
            <v>221075.792</v>
          </cell>
        </row>
        <row r="478">
          <cell r="I478" t="str">
            <v>65.11.</v>
          </cell>
          <cell r="J478" t="str">
            <v>в т.ч. Ярактинского НГКМ</v>
          </cell>
        </row>
        <row r="478">
          <cell r="L478" t="str">
            <v>ЯНГКМ</v>
          </cell>
          <cell r="M478" t="str">
            <v>ЦПТГ - УКПГ-2 ЯНГКМ</v>
          </cell>
          <cell r="N478" t="str">
            <v>ПГС</v>
          </cell>
          <cell r="O478" t="str">
            <v>тыс.м3</v>
          </cell>
          <cell r="P478">
            <v>202385.295</v>
          </cell>
          <cell r="Q478">
            <v>146871.007</v>
          </cell>
          <cell r="R478">
            <v>215215.564</v>
          </cell>
          <cell r="S478">
            <v>163047.313</v>
          </cell>
          <cell r="T478">
            <v>237303.116</v>
          </cell>
          <cell r="U478">
            <v>175556.845</v>
          </cell>
          <cell r="V478">
            <v>235491.21</v>
          </cell>
          <cell r="W478">
            <v>175841.286</v>
          </cell>
          <cell r="X478">
            <v>229634.994</v>
          </cell>
          <cell r="Y478">
            <v>169700.259</v>
          </cell>
          <cell r="Z478">
            <v>165470.333</v>
          </cell>
          <cell r="AA478">
            <v>120958.815</v>
          </cell>
          <cell r="AB478">
            <v>90959.202</v>
          </cell>
          <cell r="AC478">
            <v>68101.156</v>
          </cell>
          <cell r="AD478">
            <v>209321.652</v>
          </cell>
          <cell r="AE478">
            <v>156823.783</v>
          </cell>
          <cell r="AF478">
            <v>197117.911</v>
          </cell>
          <cell r="AG478">
            <v>136543.577</v>
          </cell>
          <cell r="AH478">
            <v>271102.099</v>
          </cell>
          <cell r="AI478">
            <v>184349.427</v>
          </cell>
          <cell r="AJ478">
            <v>291854.482</v>
          </cell>
          <cell r="AK478">
            <v>198461.048</v>
          </cell>
          <cell r="AL478">
            <v>289668.234</v>
          </cell>
          <cell r="AM478">
            <v>196974.399</v>
          </cell>
        </row>
        <row r="479">
          <cell r="I479" t="str">
            <v>65.12.</v>
          </cell>
          <cell r="J479" t="str">
            <v>в т.ч. Аянского (Западного) ЛУ</v>
          </cell>
        </row>
        <row r="479">
          <cell r="L479" t="str">
            <v>Аянский (Западный) УН (ЯНГКМ)</v>
          </cell>
          <cell r="M479" t="str">
            <v>ЦПТГ - УКПГ-2 ЯНГКМ</v>
          </cell>
          <cell r="N479" t="str">
            <v>ПГС</v>
          </cell>
          <cell r="O479" t="str">
            <v>тыс.м3</v>
          </cell>
          <cell r="P479">
            <v>47866.405</v>
          </cell>
          <cell r="Q479">
            <v>34736.652</v>
          </cell>
          <cell r="R479">
            <v>33836.915</v>
          </cell>
          <cell r="S479">
            <v>25634.846</v>
          </cell>
          <cell r="T479">
            <v>38534.891</v>
          </cell>
          <cell r="U479">
            <v>28508.113</v>
          </cell>
          <cell r="V479">
            <v>32778.352</v>
          </cell>
          <cell r="W479">
            <v>24475.596</v>
          </cell>
          <cell r="X479">
            <v>36003.896</v>
          </cell>
          <cell r="Y479">
            <v>26606.881</v>
          </cell>
          <cell r="Z479">
            <v>28972.908</v>
          </cell>
          <cell r="AA479">
            <v>21179.196</v>
          </cell>
          <cell r="AB479">
            <v>23490.86</v>
          </cell>
          <cell r="AC479">
            <v>17587.607</v>
          </cell>
          <cell r="AD479">
            <v>26589.012</v>
          </cell>
          <cell r="AE479">
            <v>19920.488</v>
          </cell>
          <cell r="AF479">
            <v>16379.607</v>
          </cell>
          <cell r="AG479">
            <v>11346.154</v>
          </cell>
          <cell r="AH479">
            <v>33845.113</v>
          </cell>
          <cell r="AI479">
            <v>23014.677</v>
          </cell>
          <cell r="AJ479">
            <v>38318.628</v>
          </cell>
          <cell r="AK479">
            <v>26056.667</v>
          </cell>
          <cell r="AL479">
            <v>35443.225</v>
          </cell>
          <cell r="AM479">
            <v>24101.393</v>
          </cell>
        </row>
        <row r="480">
          <cell r="I480" t="str">
            <v>65.13.</v>
          </cell>
          <cell r="J480" t="str">
            <v>в т.ч. Западно-Ярактинского УН (Ярактинское НГКМ)</v>
          </cell>
        </row>
        <row r="480">
          <cell r="L480" t="str">
            <v>Западно-Ярактинский УН (ЯНГКМ)</v>
          </cell>
          <cell r="M480" t="str">
            <v>ЦПТГ - УКПГ-2 ЯНГКМ</v>
          </cell>
          <cell r="N480" t="str">
            <v>ПГС</v>
          </cell>
          <cell r="O480" t="str">
            <v>тыс.м3</v>
          </cell>
        </row>
        <row r="481">
          <cell r="I481" t="str">
            <v>65.14.</v>
          </cell>
          <cell r="J481" t="str">
            <v>в т.ч. Кийского УН (Ярактинское НГКМ)</v>
          </cell>
        </row>
        <row r="481">
          <cell r="L481" t="str">
            <v>Кийский УН (Ярактинское НГКМ)</v>
          </cell>
          <cell r="M481" t="str">
            <v>ЦПТГ - УКПГ-2 ЯНГКМ</v>
          </cell>
          <cell r="N481" t="str">
            <v>ПГС</v>
          </cell>
          <cell r="O481" t="str">
            <v>тыс.м3</v>
          </cell>
          <cell r="P481">
            <v>658.394</v>
          </cell>
          <cell r="Q481">
            <v>477.797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0</v>
          </cell>
          <cell r="AJ481">
            <v>0</v>
          </cell>
          <cell r="AK481">
            <v>0</v>
          </cell>
          <cell r="AL481">
            <v>0</v>
          </cell>
          <cell r="AM481">
            <v>0</v>
          </cell>
        </row>
        <row r="482">
          <cell r="I482" t="str">
            <v>65.15.</v>
          </cell>
          <cell r="J482" t="str">
            <v>в т.ч. Западно-Ярактинского УН (Токминское НГКМ)</v>
          </cell>
        </row>
        <row r="482">
          <cell r="L482" t="str">
            <v>Западно-Ярактинский УН (ТНГКМ)</v>
          </cell>
          <cell r="M482" t="str">
            <v>ЦПТГ - УКПГ-2 ЯНГКМ</v>
          </cell>
          <cell r="N482" t="str">
            <v>ПГС</v>
          </cell>
          <cell r="O482" t="str">
            <v>тыс.м3</v>
          </cell>
        </row>
        <row r="483">
          <cell r="I483" t="str">
            <v>65.16.</v>
          </cell>
          <cell r="J483" t="str">
            <v>в т.ч. Аянского ЛУ</v>
          </cell>
        </row>
        <row r="483">
          <cell r="L483" t="str">
            <v>Аянский УН (ЯНГКМ)</v>
          </cell>
          <cell r="M483" t="str">
            <v>ЦПТГ - УКПГ-2 ЯНГКМ</v>
          </cell>
          <cell r="N483" t="str">
            <v>ПГС</v>
          </cell>
          <cell r="O483" t="str">
            <v>тыс.м3</v>
          </cell>
        </row>
        <row r="484">
          <cell r="I484" t="str">
            <v>65.17.</v>
          </cell>
          <cell r="J484" t="str">
            <v>ЦПТГ - УКПГ МНГКМ</v>
          </cell>
        </row>
        <row r="484">
          <cell r="O484" t="str">
            <v>тыс.м3</v>
          </cell>
          <cell r="P484">
            <v>93790.756</v>
          </cell>
          <cell r="Q484">
            <v>68129.605</v>
          </cell>
          <cell r="R484">
            <v>52911.656</v>
          </cell>
          <cell r="S484">
            <v>38435.026</v>
          </cell>
          <cell r="T484">
            <v>1307.607</v>
          </cell>
          <cell r="U484">
            <v>949.846</v>
          </cell>
          <cell r="V484">
            <v>42262.899</v>
          </cell>
          <cell r="W484">
            <v>30699.77</v>
          </cell>
          <cell r="X484">
            <v>74288.017</v>
          </cell>
          <cell r="Y484">
            <v>53962.816</v>
          </cell>
          <cell r="Z484">
            <v>77944.705</v>
          </cell>
          <cell r="AA484">
            <v>56619.034</v>
          </cell>
          <cell r="AB484">
            <v>87578.326</v>
          </cell>
          <cell r="AC484">
            <v>63616.896</v>
          </cell>
          <cell r="AD484">
            <v>95046.832</v>
          </cell>
          <cell r="AE484">
            <v>69042.019</v>
          </cell>
          <cell r="AF484">
            <v>116039.831</v>
          </cell>
          <cell r="AG484">
            <v>72118.755</v>
          </cell>
          <cell r="AH484">
            <v>213723.844</v>
          </cell>
          <cell r="AI484">
            <v>156018.406</v>
          </cell>
          <cell r="AJ484">
            <v>223366.993</v>
          </cell>
          <cell r="AK484">
            <v>163057.905</v>
          </cell>
          <cell r="AL484">
            <v>231388.899</v>
          </cell>
          <cell r="AM484">
            <v>168913.896</v>
          </cell>
        </row>
        <row r="485">
          <cell r="I485" t="str">
            <v>65.17.1.</v>
          </cell>
          <cell r="J485" t="str">
            <v>Попутный нефтяной газ</v>
          </cell>
        </row>
        <row r="485">
          <cell r="L485" t="str">
            <v>МНГКМ</v>
          </cell>
          <cell r="M485" t="str">
            <v>ЦПТГ - УКПГ МНГКМ</v>
          </cell>
          <cell r="N485" t="str">
            <v>ПГС</v>
          </cell>
          <cell r="O485" t="str">
            <v>тыс.м3</v>
          </cell>
        </row>
        <row r="486">
          <cell r="I486" t="str">
            <v>65.18.</v>
          </cell>
          <cell r="J486" t="str">
            <v>Продукция газовых скважин</v>
          </cell>
        </row>
        <row r="486">
          <cell r="L486" t="str">
            <v>МНГКМ</v>
          </cell>
          <cell r="M486" t="str">
            <v>ЦПТГ - УКПГ МНГКМ</v>
          </cell>
          <cell r="N486" t="str">
            <v>ПГС</v>
          </cell>
          <cell r="O486" t="str">
            <v>тыс.м3</v>
          </cell>
          <cell r="P486">
            <v>93790.756</v>
          </cell>
          <cell r="Q486">
            <v>68129.605</v>
          </cell>
          <cell r="R486">
            <v>52911.656</v>
          </cell>
          <cell r="S486">
            <v>38435.026</v>
          </cell>
          <cell r="T486">
            <v>1307.607</v>
          </cell>
          <cell r="U486">
            <v>949.846</v>
          </cell>
          <cell r="V486">
            <v>42262.899</v>
          </cell>
          <cell r="W486">
            <v>30699.77</v>
          </cell>
          <cell r="X486">
            <v>74288.017</v>
          </cell>
          <cell r="Y486">
            <v>53962.816</v>
          </cell>
          <cell r="Z486">
            <v>77944.705</v>
          </cell>
          <cell r="AA486">
            <v>56619.034</v>
          </cell>
          <cell r="AB486">
            <v>87578.326</v>
          </cell>
          <cell r="AC486">
            <v>63616.896</v>
          </cell>
          <cell r="AD486">
            <v>95046.832</v>
          </cell>
          <cell r="AE486">
            <v>69042.019</v>
          </cell>
          <cell r="AF486">
            <v>116039.831</v>
          </cell>
          <cell r="AG486">
            <v>72118.755</v>
          </cell>
          <cell r="AH486">
            <v>213723.844</v>
          </cell>
          <cell r="AI486">
            <v>156018.406</v>
          </cell>
          <cell r="AJ486">
            <v>223366.993</v>
          </cell>
          <cell r="AK486">
            <v>163057.905</v>
          </cell>
          <cell r="AL486">
            <v>231388.899</v>
          </cell>
          <cell r="AM486">
            <v>168913.896</v>
          </cell>
        </row>
        <row r="487">
          <cell r="I487">
            <v>29</v>
          </cell>
          <cell r="J487" t="str">
            <v>Потери нормативные при добыче ГГП (ГС)</v>
          </cell>
          <cell r="K487">
            <v>1</v>
          </cell>
        </row>
        <row r="487">
          <cell r="O487" t="str">
            <v>тыс.м3</v>
          </cell>
          <cell r="P487">
            <v>38.039</v>
          </cell>
          <cell r="Q487">
            <v>29.591</v>
          </cell>
          <cell r="R487">
            <v>34.15</v>
          </cell>
          <cell r="S487">
            <v>27.472</v>
          </cell>
          <cell r="T487">
            <v>16.626</v>
          </cell>
          <cell r="U487">
            <v>13.069</v>
          </cell>
          <cell r="V487">
            <v>19.605</v>
          </cell>
          <cell r="W487">
            <v>15.296</v>
          </cell>
          <cell r="X487">
            <v>21.299</v>
          </cell>
          <cell r="Y487">
            <v>16.362</v>
          </cell>
          <cell r="Z487">
            <v>16.396</v>
          </cell>
          <cell r="AA487">
            <v>12.384</v>
          </cell>
          <cell r="AB487">
            <v>12.671</v>
          </cell>
          <cell r="AC487">
            <v>9.744</v>
          </cell>
          <cell r="AD487">
            <v>22.136</v>
          </cell>
          <cell r="AE487">
            <v>16.774</v>
          </cell>
          <cell r="AF487">
            <v>21.811</v>
          </cell>
          <cell r="AG487">
            <v>14.686</v>
          </cell>
          <cell r="AH487">
            <v>32.723</v>
          </cell>
          <cell r="AI487">
            <v>23.232</v>
          </cell>
          <cell r="AJ487">
            <v>35.25</v>
          </cell>
          <cell r="AK487">
            <v>25.033</v>
          </cell>
          <cell r="AL487">
            <v>33.623</v>
          </cell>
          <cell r="AM487">
            <v>23.766</v>
          </cell>
        </row>
        <row r="488">
          <cell r="I488" t="str">
            <v>29.1.</v>
          </cell>
          <cell r="J488" t="str">
            <v>ЦДНГ - Марковское НГКМ</v>
          </cell>
        </row>
        <row r="488">
          <cell r="O488" t="str">
            <v>тыс.м3</v>
          </cell>
          <cell r="P488">
            <v>0.009</v>
          </cell>
          <cell r="Q488">
            <v>0.007</v>
          </cell>
          <cell r="R488">
            <v>0.049</v>
          </cell>
          <cell r="S488">
            <v>0.036</v>
          </cell>
          <cell r="T488">
            <v>0.071</v>
          </cell>
          <cell r="U488">
            <v>0.052</v>
          </cell>
          <cell r="V488">
            <v>0.05</v>
          </cell>
          <cell r="W488">
            <v>0.036</v>
          </cell>
          <cell r="X488">
            <v>0.036</v>
          </cell>
          <cell r="Y488">
            <v>0.026</v>
          </cell>
          <cell r="Z488">
            <v>0.001</v>
          </cell>
          <cell r="AA488">
            <v>0.001</v>
          </cell>
          <cell r="AB488">
            <v>0.001</v>
          </cell>
          <cell r="AC488">
            <v>0.001</v>
          </cell>
          <cell r="AD488">
            <v>0.003</v>
          </cell>
          <cell r="AE488">
            <v>0.002</v>
          </cell>
          <cell r="AF488">
            <v>0</v>
          </cell>
          <cell r="AG488">
            <v>0</v>
          </cell>
          <cell r="AH488">
            <v>0</v>
          </cell>
          <cell r="AI488">
            <v>0</v>
          </cell>
          <cell r="AJ488">
            <v>0</v>
          </cell>
          <cell r="AK488">
            <v>0</v>
          </cell>
          <cell r="AL488">
            <v>0</v>
          </cell>
          <cell r="AM488">
            <v>0</v>
          </cell>
        </row>
        <row r="489">
          <cell r="I489" t="str">
            <v>29.2.</v>
          </cell>
          <cell r="J489" t="str">
            <v>Продукция газовых скважин</v>
          </cell>
        </row>
        <row r="489">
          <cell r="L489" t="str">
            <v>МНГКМ</v>
          </cell>
          <cell r="M489" t="str">
            <v>ЦДНГ – Марковское НГКМ</v>
          </cell>
          <cell r="N489" t="str">
            <v>ГГП(ГС)</v>
          </cell>
          <cell r="O489" t="str">
            <v>тыс.м3</v>
          </cell>
          <cell r="P489">
            <v>0.009</v>
          </cell>
          <cell r="Q489">
            <v>0.007</v>
          </cell>
          <cell r="R489">
            <v>0.049</v>
          </cell>
          <cell r="S489">
            <v>0.036</v>
          </cell>
          <cell r="T489">
            <v>0.071</v>
          </cell>
          <cell r="U489">
            <v>0.052</v>
          </cell>
          <cell r="V489">
            <v>0.05</v>
          </cell>
          <cell r="W489">
            <v>0.036</v>
          </cell>
          <cell r="X489">
            <v>0.036</v>
          </cell>
          <cell r="Y489">
            <v>0.026</v>
          </cell>
          <cell r="Z489">
            <v>0.001</v>
          </cell>
          <cell r="AA489">
            <v>0.001</v>
          </cell>
          <cell r="AB489">
            <v>0.001</v>
          </cell>
          <cell r="AC489">
            <v>0.001</v>
          </cell>
          <cell r="AD489">
            <v>0.003</v>
          </cell>
          <cell r="AE489">
            <v>0.002</v>
          </cell>
          <cell r="AF489">
            <v>0</v>
          </cell>
          <cell r="AG489">
            <v>0</v>
          </cell>
          <cell r="AH489">
            <v>0</v>
          </cell>
          <cell r="AI489">
            <v>0</v>
          </cell>
          <cell r="AJ489">
            <v>0</v>
          </cell>
          <cell r="AK489">
            <v>0</v>
          </cell>
          <cell r="AL489">
            <v>0</v>
          </cell>
          <cell r="AM489">
            <v>0</v>
          </cell>
        </row>
        <row r="490">
          <cell r="I490" t="str">
            <v>29.3.</v>
          </cell>
          <cell r="J490" t="str">
            <v>ЦПТГ - УКПГ ЯНГКМ (НТС)</v>
          </cell>
        </row>
        <row r="490">
          <cell r="O490" t="str">
            <v>тыс.м3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0.699</v>
          </cell>
          <cell r="AC490">
            <v>0.571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0</v>
          </cell>
          <cell r="AJ490">
            <v>0</v>
          </cell>
          <cell r="AK490">
            <v>0</v>
          </cell>
          <cell r="AL490">
            <v>0</v>
          </cell>
          <cell r="AM490">
            <v>0</v>
          </cell>
        </row>
        <row r="491">
          <cell r="I491" t="str">
            <v>29.4.</v>
          </cell>
          <cell r="J491" t="str">
            <v>Продукция газовых скважин</v>
          </cell>
        </row>
        <row r="491">
          <cell r="L491" t="str">
            <v>ЯНГКМ</v>
          </cell>
          <cell r="M491" t="str">
            <v>ЦПТГ - УКПГ ЯНГКМ</v>
          </cell>
          <cell r="N491" t="str">
            <v>ГГП(ГС)</v>
          </cell>
          <cell r="O491" t="str">
            <v>тыс.м3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0.699</v>
          </cell>
          <cell r="AC491">
            <v>0.571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0</v>
          </cell>
          <cell r="AJ491">
            <v>0</v>
          </cell>
          <cell r="AK491">
            <v>0</v>
          </cell>
          <cell r="AL491">
            <v>0</v>
          </cell>
          <cell r="AM491">
            <v>0</v>
          </cell>
        </row>
        <row r="492">
          <cell r="I492" t="str">
            <v>29.5.</v>
          </cell>
          <cell r="J492" t="str">
            <v>ЦПТГ - УПППНГ ЯНГКМ</v>
          </cell>
        </row>
        <row r="492">
          <cell r="O492" t="str">
            <v>тыс.м3</v>
          </cell>
          <cell r="P492">
            <v>3.252</v>
          </cell>
          <cell r="Q492">
            <v>2.563</v>
          </cell>
          <cell r="R492">
            <v>2.632</v>
          </cell>
          <cell r="S492">
            <v>1.974</v>
          </cell>
          <cell r="T492">
            <v>2.777</v>
          </cell>
          <cell r="U492">
            <v>2.055</v>
          </cell>
          <cell r="V492">
            <v>3.373</v>
          </cell>
          <cell r="W492">
            <v>2.51</v>
          </cell>
          <cell r="X492">
            <v>3.31</v>
          </cell>
          <cell r="Y492">
            <v>2.426</v>
          </cell>
          <cell r="Z492">
            <v>1.916</v>
          </cell>
          <cell r="AA492">
            <v>1.433</v>
          </cell>
          <cell r="AB492">
            <v>0.95</v>
          </cell>
          <cell r="AC492">
            <v>0.776</v>
          </cell>
          <cell r="AD492">
            <v>4.131</v>
          </cell>
          <cell r="AE492">
            <v>2.941</v>
          </cell>
          <cell r="AF492">
            <v>3.8</v>
          </cell>
          <cell r="AG492">
            <v>2.739</v>
          </cell>
          <cell r="AH492">
            <v>4.228</v>
          </cell>
          <cell r="AI492">
            <v>3.171</v>
          </cell>
          <cell r="AJ492">
            <v>4.665</v>
          </cell>
          <cell r="AK492">
            <v>3.499</v>
          </cell>
          <cell r="AL492">
            <v>2.548</v>
          </cell>
          <cell r="AM492">
            <v>1.873</v>
          </cell>
        </row>
        <row r="493">
          <cell r="I493" t="str">
            <v>29.7.</v>
          </cell>
          <cell r="J493" t="str">
            <v>Продукция газовых скважин</v>
          </cell>
        </row>
        <row r="493">
          <cell r="L493" t="str">
            <v>ЯНГКМ</v>
          </cell>
          <cell r="M493" t="str">
            <v>ЦПТГ - УПППНГ ЯНГКМ</v>
          </cell>
          <cell r="N493" t="str">
            <v>ГГП(ГС)</v>
          </cell>
          <cell r="O493" t="str">
            <v>тыс.м3</v>
          </cell>
          <cell r="P493">
            <v>3.252</v>
          </cell>
          <cell r="Q493">
            <v>2.563</v>
          </cell>
          <cell r="R493">
            <v>2.632</v>
          </cell>
          <cell r="S493">
            <v>1.974</v>
          </cell>
          <cell r="T493">
            <v>2.777</v>
          </cell>
          <cell r="U493">
            <v>2.055</v>
          </cell>
          <cell r="V493">
            <v>3.373</v>
          </cell>
          <cell r="W493">
            <v>2.51</v>
          </cell>
          <cell r="X493">
            <v>3.31</v>
          </cell>
          <cell r="Y493">
            <v>2.426</v>
          </cell>
          <cell r="Z493">
            <v>1.916</v>
          </cell>
          <cell r="AA493">
            <v>1.433</v>
          </cell>
          <cell r="AB493">
            <v>0.95</v>
          </cell>
          <cell r="AC493">
            <v>0.776</v>
          </cell>
          <cell r="AD493">
            <v>4.131</v>
          </cell>
          <cell r="AE493">
            <v>2.941</v>
          </cell>
          <cell r="AF493">
            <v>3.8</v>
          </cell>
          <cell r="AG493">
            <v>2.739</v>
          </cell>
          <cell r="AH493">
            <v>4.228</v>
          </cell>
          <cell r="AI493">
            <v>3.171</v>
          </cell>
          <cell r="AJ493">
            <v>4.665</v>
          </cell>
          <cell r="AK493">
            <v>3.499</v>
          </cell>
          <cell r="AL493">
            <v>2.548</v>
          </cell>
          <cell r="AM493">
            <v>1.873</v>
          </cell>
        </row>
        <row r="494">
          <cell r="I494" t="str">
            <v>29.8.</v>
          </cell>
          <cell r="J494" t="str">
            <v>ЦПТГ - УКПГ-2 ЯНГКМ</v>
          </cell>
        </row>
        <row r="494">
          <cell r="O494" t="str">
            <v>тыс.м3</v>
          </cell>
          <cell r="P494">
            <v>28.683</v>
          </cell>
          <cell r="Q494">
            <v>22.461</v>
          </cell>
          <cell r="R494">
            <v>27.995</v>
          </cell>
          <cell r="S494">
            <v>22.812</v>
          </cell>
          <cell r="T494">
            <v>13.694</v>
          </cell>
          <cell r="U494">
            <v>10.901</v>
          </cell>
          <cell r="V494">
            <v>13.477</v>
          </cell>
          <cell r="W494">
            <v>10.784</v>
          </cell>
          <cell r="X494">
            <v>13.198</v>
          </cell>
          <cell r="Y494">
            <v>10.456</v>
          </cell>
          <cell r="Z494">
            <v>9.49</v>
          </cell>
          <cell r="AA494">
            <v>7.326</v>
          </cell>
          <cell r="AB494">
            <v>5.416</v>
          </cell>
          <cell r="AC494">
            <v>4.324</v>
          </cell>
          <cell r="AD494">
            <v>11.919</v>
          </cell>
          <cell r="AE494">
            <v>9.412</v>
          </cell>
          <cell r="AF494">
            <v>10.584</v>
          </cell>
          <cell r="AG494">
            <v>7.331</v>
          </cell>
          <cell r="AH494">
            <v>14.816</v>
          </cell>
          <cell r="AI494">
            <v>10.075</v>
          </cell>
          <cell r="AJ494">
            <v>15.86</v>
          </cell>
          <cell r="AK494">
            <v>10.785</v>
          </cell>
          <cell r="AL494">
            <v>15.834</v>
          </cell>
          <cell r="AM494">
            <v>10.767</v>
          </cell>
        </row>
        <row r="495">
          <cell r="I495" t="str">
            <v>29.9.</v>
          </cell>
          <cell r="J495" t="str">
            <v>Продукция газовых скважин</v>
          </cell>
        </row>
        <row r="495">
          <cell r="O495" t="str">
            <v>тыс.м3</v>
          </cell>
          <cell r="P495">
            <v>28.683</v>
          </cell>
          <cell r="Q495">
            <v>22.461</v>
          </cell>
          <cell r="R495">
            <v>27.995</v>
          </cell>
          <cell r="S495">
            <v>22.812</v>
          </cell>
          <cell r="T495">
            <v>13.694</v>
          </cell>
          <cell r="U495">
            <v>10.901</v>
          </cell>
          <cell r="V495">
            <v>13.477</v>
          </cell>
          <cell r="W495">
            <v>10.784</v>
          </cell>
          <cell r="X495">
            <v>13.198</v>
          </cell>
          <cell r="Y495">
            <v>10.456</v>
          </cell>
          <cell r="Z495">
            <v>9.49</v>
          </cell>
          <cell r="AA495">
            <v>7.326</v>
          </cell>
          <cell r="AB495">
            <v>5.416</v>
          </cell>
          <cell r="AC495">
            <v>4.324</v>
          </cell>
          <cell r="AD495">
            <v>11.919</v>
          </cell>
          <cell r="AE495">
            <v>9.412</v>
          </cell>
          <cell r="AF495">
            <v>10.584</v>
          </cell>
          <cell r="AG495">
            <v>7.331</v>
          </cell>
          <cell r="AH495">
            <v>14.816</v>
          </cell>
          <cell r="AI495">
            <v>10.075</v>
          </cell>
          <cell r="AJ495">
            <v>15.86</v>
          </cell>
          <cell r="AK495">
            <v>10.785</v>
          </cell>
          <cell r="AL495">
            <v>15.834</v>
          </cell>
          <cell r="AM495">
            <v>10.767</v>
          </cell>
        </row>
        <row r="496">
          <cell r="I496" t="str">
            <v>29.10.</v>
          </cell>
          <cell r="J496" t="str">
            <v>в т.ч. Ярактинского НГКМ</v>
          </cell>
        </row>
        <row r="496">
          <cell r="L496" t="str">
            <v>ЯНГКМ</v>
          </cell>
          <cell r="M496" t="str">
            <v>ЦПТГ - УКПГ-2 ЯНГКМ</v>
          </cell>
          <cell r="N496" t="str">
            <v>ГГП(ГС)</v>
          </cell>
          <cell r="O496" t="str">
            <v>тыс.м3</v>
          </cell>
          <cell r="P496">
            <v>22.318</v>
          </cell>
          <cell r="Q496">
            <v>17.405</v>
          </cell>
          <cell r="R496">
            <v>23.727</v>
          </cell>
          <cell r="S496">
            <v>19.281</v>
          </cell>
          <cell r="T496">
            <v>12.836</v>
          </cell>
          <cell r="U496">
            <v>10.212</v>
          </cell>
          <cell r="V496">
            <v>12.747</v>
          </cell>
          <cell r="W496">
            <v>10.194</v>
          </cell>
          <cell r="X496">
            <v>12.397</v>
          </cell>
          <cell r="Y496">
            <v>9.816</v>
          </cell>
          <cell r="Z496">
            <v>8.853</v>
          </cell>
          <cell r="AA496">
            <v>6.832</v>
          </cell>
          <cell r="AB496">
            <v>4.897</v>
          </cell>
          <cell r="AC496">
            <v>3.909</v>
          </cell>
          <cell r="AD496">
            <v>11.329</v>
          </cell>
          <cell r="AE496">
            <v>8.941</v>
          </cell>
          <cell r="AF496">
            <v>10.236</v>
          </cell>
          <cell r="AG496">
            <v>7.09</v>
          </cell>
          <cell r="AH496">
            <v>14.095</v>
          </cell>
          <cell r="AI496">
            <v>9.585</v>
          </cell>
          <cell r="AJ496">
            <v>15.05</v>
          </cell>
          <cell r="AK496">
            <v>10.234</v>
          </cell>
          <cell r="AL496">
            <v>15.077</v>
          </cell>
          <cell r="AM496">
            <v>10.252</v>
          </cell>
        </row>
        <row r="497">
          <cell r="I497" t="str">
            <v>29.11.</v>
          </cell>
          <cell r="J497" t="str">
            <v>в т.ч. Аянского (Западного) ЛУ</v>
          </cell>
        </row>
        <row r="497">
          <cell r="L497" t="str">
            <v>Аянский (Западный) УН (ЯНГКМ)</v>
          </cell>
          <cell r="M497" t="str">
            <v>ЦПТГ - УКПГ-2 ЯНГКМ</v>
          </cell>
          <cell r="N497" t="str">
            <v>ГГП(ГС)</v>
          </cell>
          <cell r="O497" t="str">
            <v>тыс.м3</v>
          </cell>
          <cell r="P497">
            <v>6.038</v>
          </cell>
          <cell r="Q497">
            <v>4.796</v>
          </cell>
          <cell r="R497">
            <v>4.268</v>
          </cell>
          <cell r="S497">
            <v>3.531</v>
          </cell>
          <cell r="T497">
            <v>0.858</v>
          </cell>
          <cell r="U497">
            <v>0.689</v>
          </cell>
          <cell r="V497">
            <v>0.73</v>
          </cell>
          <cell r="W497">
            <v>0.59</v>
          </cell>
          <cell r="X497">
            <v>0.801</v>
          </cell>
          <cell r="Y497">
            <v>0.64</v>
          </cell>
          <cell r="Z497">
            <v>0.637</v>
          </cell>
          <cell r="AA497">
            <v>0.494</v>
          </cell>
          <cell r="AB497">
            <v>0.519</v>
          </cell>
          <cell r="AC497">
            <v>0.415</v>
          </cell>
          <cell r="AD497">
            <v>0.59</v>
          </cell>
          <cell r="AE497">
            <v>0.471</v>
          </cell>
          <cell r="AF497">
            <v>0.348</v>
          </cell>
          <cell r="AG497">
            <v>0.241</v>
          </cell>
          <cell r="AH497">
            <v>0.721</v>
          </cell>
          <cell r="AI497">
            <v>0.49</v>
          </cell>
          <cell r="AJ497">
            <v>0.81</v>
          </cell>
          <cell r="AK497">
            <v>0.551</v>
          </cell>
          <cell r="AL497">
            <v>0.757</v>
          </cell>
          <cell r="AM497">
            <v>0.515</v>
          </cell>
        </row>
        <row r="498">
          <cell r="I498" t="str">
            <v>29.12.</v>
          </cell>
          <cell r="J498" t="str">
            <v>в т.ч. Западно-Ярактинского УН (Ярактинское НГКМ)</v>
          </cell>
        </row>
        <row r="498">
          <cell r="L498" t="str">
            <v>Западно-Ярактинский УН (ЯНГКМ)</v>
          </cell>
          <cell r="M498" t="str">
            <v>ЦПТГ - УКПГ-2 ЯНГКМ</v>
          </cell>
          <cell r="N498" t="str">
            <v>ГГП(ГС)</v>
          </cell>
          <cell r="O498" t="str">
            <v>тыс.м3</v>
          </cell>
        </row>
        <row r="499">
          <cell r="I499" t="str">
            <v>29.13.</v>
          </cell>
          <cell r="J499" t="str">
            <v>в т.ч. Кийского УН (Ярактинское НГКМ)</v>
          </cell>
        </row>
        <row r="499">
          <cell r="L499" t="str">
            <v>Кийский УН (Ярактинское НГКМ)</v>
          </cell>
          <cell r="M499" t="str">
            <v>ЦПТГ - УКПГ-2 ЯНГКМ</v>
          </cell>
          <cell r="N499" t="str">
            <v>ГГП(ГС)</v>
          </cell>
          <cell r="O499" t="str">
            <v>тыс.м3</v>
          </cell>
          <cell r="P499">
            <v>0.327</v>
          </cell>
          <cell r="Q499">
            <v>0.26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0</v>
          </cell>
          <cell r="AJ499">
            <v>0</v>
          </cell>
          <cell r="AK499">
            <v>0</v>
          </cell>
          <cell r="AL499">
            <v>0</v>
          </cell>
          <cell r="AM499">
            <v>0</v>
          </cell>
        </row>
        <row r="500">
          <cell r="I500" t="str">
            <v>29.14.</v>
          </cell>
          <cell r="J500" t="str">
            <v>в т.ч. Западно-Ярактинского УН (Токминское НГКМ)</v>
          </cell>
        </row>
        <row r="500">
          <cell r="L500" t="str">
            <v>Западно-Ярактинский УН (ТНГКМ)</v>
          </cell>
          <cell r="M500" t="str">
            <v>ЦПТГ - УКПГ-2 ЯНГКМ</v>
          </cell>
          <cell r="N500" t="str">
            <v>ГГП(ГС)</v>
          </cell>
          <cell r="O500" t="str">
            <v>тыс.м3</v>
          </cell>
        </row>
        <row r="501">
          <cell r="I501" t="str">
            <v>29.15.</v>
          </cell>
          <cell r="J501" t="str">
            <v>в т.ч. Аянского ЛУ</v>
          </cell>
        </row>
        <row r="501">
          <cell r="L501" t="str">
            <v>Аянский УН (ЯНГКМ)</v>
          </cell>
          <cell r="M501" t="str">
            <v>ЦПТГ - УКПГ-2 ЯНГКМ</v>
          </cell>
          <cell r="N501" t="str">
            <v>ГГП(ГС)</v>
          </cell>
          <cell r="O501" t="str">
            <v>тыс.м3</v>
          </cell>
        </row>
        <row r="501">
          <cell r="AF501">
            <v>0</v>
          </cell>
          <cell r="AG501">
            <v>0</v>
          </cell>
          <cell r="AH501">
            <v>0</v>
          </cell>
          <cell r="AI501">
            <v>0</v>
          </cell>
          <cell r="AJ501">
            <v>0</v>
          </cell>
          <cell r="AK501">
            <v>0</v>
          </cell>
          <cell r="AL501">
            <v>0</v>
          </cell>
          <cell r="AM501">
            <v>0</v>
          </cell>
        </row>
        <row r="502">
          <cell r="I502" t="str">
            <v>29.16.</v>
          </cell>
          <cell r="J502" t="str">
            <v>ЦПТГ - УКПГ МНГКМ</v>
          </cell>
        </row>
        <row r="502">
          <cell r="O502" t="str">
            <v>тыс.м3</v>
          </cell>
          <cell r="P502">
            <v>6.095</v>
          </cell>
          <cell r="Q502">
            <v>4.56</v>
          </cell>
          <cell r="R502">
            <v>3.474</v>
          </cell>
          <cell r="S502">
            <v>2.65</v>
          </cell>
          <cell r="T502">
            <v>0.084</v>
          </cell>
          <cell r="U502">
            <v>0.061</v>
          </cell>
          <cell r="V502">
            <v>2.705</v>
          </cell>
          <cell r="W502">
            <v>1.966</v>
          </cell>
          <cell r="X502">
            <v>4.755</v>
          </cell>
          <cell r="Y502">
            <v>3.454</v>
          </cell>
          <cell r="Z502">
            <v>4.989</v>
          </cell>
          <cell r="AA502">
            <v>3.624</v>
          </cell>
          <cell r="AB502">
            <v>5.605</v>
          </cell>
          <cell r="AC502">
            <v>4.072</v>
          </cell>
          <cell r="AD502">
            <v>6.083</v>
          </cell>
          <cell r="AE502">
            <v>4.419</v>
          </cell>
          <cell r="AF502">
            <v>7.427</v>
          </cell>
          <cell r="AG502">
            <v>4.616</v>
          </cell>
          <cell r="AH502">
            <v>13.679</v>
          </cell>
          <cell r="AI502">
            <v>9.986</v>
          </cell>
          <cell r="AJ502">
            <v>14.725</v>
          </cell>
          <cell r="AK502">
            <v>10.749</v>
          </cell>
          <cell r="AL502">
            <v>15.241</v>
          </cell>
          <cell r="AM502">
            <v>11.126</v>
          </cell>
        </row>
        <row r="503">
          <cell r="I503" t="str">
            <v>29.17.</v>
          </cell>
          <cell r="J503" t="str">
            <v>Продукция газовых скважин</v>
          </cell>
        </row>
        <row r="503">
          <cell r="L503" t="str">
            <v>МНГКМ</v>
          </cell>
          <cell r="M503" t="str">
            <v>ЦПТГ - УКПГ МНГКМ</v>
          </cell>
          <cell r="N503" t="str">
            <v>ГГП(ГС)</v>
          </cell>
          <cell r="O503" t="str">
            <v>тыс.м3</v>
          </cell>
          <cell r="P503">
            <v>6.095</v>
          </cell>
          <cell r="Q503">
            <v>4.56</v>
          </cell>
          <cell r="R503">
            <v>3.474</v>
          </cell>
          <cell r="S503">
            <v>2.65</v>
          </cell>
          <cell r="T503">
            <v>0.084</v>
          </cell>
          <cell r="U503">
            <v>0.061</v>
          </cell>
          <cell r="V503">
            <v>2.705</v>
          </cell>
          <cell r="W503">
            <v>1.966</v>
          </cell>
          <cell r="X503">
            <v>4.755</v>
          </cell>
          <cell r="Y503">
            <v>3.454</v>
          </cell>
          <cell r="Z503">
            <v>4.989</v>
          </cell>
          <cell r="AA503">
            <v>3.624</v>
          </cell>
          <cell r="AB503">
            <v>5.605</v>
          </cell>
          <cell r="AC503">
            <v>4.072</v>
          </cell>
          <cell r="AD503">
            <v>6.083</v>
          </cell>
          <cell r="AE503">
            <v>4.419</v>
          </cell>
          <cell r="AF503">
            <v>7.427</v>
          </cell>
          <cell r="AG503">
            <v>4.616</v>
          </cell>
          <cell r="AH503">
            <v>13.679</v>
          </cell>
          <cell r="AI503">
            <v>9.986</v>
          </cell>
          <cell r="AJ503">
            <v>14.725</v>
          </cell>
          <cell r="AK503">
            <v>10.749</v>
          </cell>
          <cell r="AL503">
            <v>15.241</v>
          </cell>
          <cell r="AM503">
            <v>11.126</v>
          </cell>
        </row>
        <row r="504">
          <cell r="I504">
            <v>70</v>
          </cell>
          <cell r="J504" t="str">
            <v>Нормативные потери ГГП при транспортировке</v>
          </cell>
          <cell r="K504">
            <v>1</v>
          </cell>
        </row>
        <row r="504">
          <cell r="O504" t="str">
            <v>тыс.м3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0</v>
          </cell>
          <cell r="AJ504">
            <v>0</v>
          </cell>
          <cell r="AK504">
            <v>0</v>
          </cell>
          <cell r="AL504">
            <v>0</v>
          </cell>
          <cell r="AM504">
            <v>0</v>
          </cell>
        </row>
        <row r="505">
          <cell r="I505">
            <v>31</v>
          </cell>
          <cell r="J505" t="str">
            <v>Использование на собственные нужды ГГП</v>
          </cell>
        </row>
        <row r="505">
          <cell r="O505" t="str">
            <v>тыс.м3</v>
          </cell>
          <cell r="P505">
            <v>60924.528</v>
          </cell>
          <cell r="Q505">
            <v>45143.578</v>
          </cell>
          <cell r="R505">
            <v>45040.411</v>
          </cell>
          <cell r="S505">
            <v>33554.602</v>
          </cell>
          <cell r="T505">
            <v>39781.81</v>
          </cell>
          <cell r="U505">
            <v>29433.165</v>
          </cell>
          <cell r="V505">
            <v>40846.912</v>
          </cell>
          <cell r="W505">
            <v>30370.292</v>
          </cell>
          <cell r="X505">
            <v>39773.447</v>
          </cell>
          <cell r="Y505">
            <v>29148.493</v>
          </cell>
          <cell r="Z505">
            <v>33248.208</v>
          </cell>
          <cell r="AA505">
            <v>24798.288</v>
          </cell>
          <cell r="AB505">
            <v>27562.959</v>
          </cell>
          <cell r="AC505">
            <v>22250.654</v>
          </cell>
          <cell r="AD505">
            <v>32885.643</v>
          </cell>
          <cell r="AE505">
            <v>23722.974</v>
          </cell>
          <cell r="AF505">
            <v>40729</v>
          </cell>
          <cell r="AG505">
            <v>28599.636</v>
          </cell>
          <cell r="AH505">
            <v>45571.6</v>
          </cell>
          <cell r="AI505">
            <v>33993.686</v>
          </cell>
          <cell r="AJ505">
            <v>44210</v>
          </cell>
          <cell r="AK505">
            <v>32978.448</v>
          </cell>
          <cell r="AL505">
            <v>45192.6</v>
          </cell>
          <cell r="AM505">
            <v>33154.068</v>
          </cell>
        </row>
        <row r="506">
          <cell r="I506" t="str">
            <v>31.59.</v>
          </cell>
          <cell r="J506" t="str">
            <v>Использование на собственные нужды ГГП с УПППНГ-3,6</v>
          </cell>
          <cell r="K506">
            <v>1</v>
          </cell>
        </row>
        <row r="506">
          <cell r="O506" t="str">
            <v>тыс.м3</v>
          </cell>
          <cell r="P506">
            <v>37627.1</v>
          </cell>
          <cell r="Q506">
            <v>28220.328</v>
          </cell>
          <cell r="R506">
            <v>35326.996</v>
          </cell>
          <cell r="S506">
            <v>26498.778</v>
          </cell>
          <cell r="T506">
            <v>38261.218</v>
          </cell>
          <cell r="U506">
            <v>28328.606</v>
          </cell>
          <cell r="V506">
            <v>39274.874</v>
          </cell>
          <cell r="W506">
            <v>29228.363</v>
          </cell>
          <cell r="X506">
            <v>36722.861</v>
          </cell>
          <cell r="Y506">
            <v>26932.547</v>
          </cell>
          <cell r="Z506">
            <v>30508.918</v>
          </cell>
          <cell r="AA506">
            <v>22808.468</v>
          </cell>
          <cell r="AB506">
            <v>24656.184</v>
          </cell>
          <cell r="AC506">
            <v>20139.173</v>
          </cell>
          <cell r="AD506">
            <v>30028.369</v>
          </cell>
          <cell r="AE506">
            <v>21647.45</v>
          </cell>
          <cell r="AF506">
            <v>33064</v>
          </cell>
          <cell r="AG506">
            <v>23835.838</v>
          </cell>
          <cell r="AH506">
            <v>37403.1</v>
          </cell>
          <cell r="AI506">
            <v>28052.331</v>
          </cell>
          <cell r="AJ506">
            <v>36305</v>
          </cell>
          <cell r="AK506">
            <v>27228.75</v>
          </cell>
          <cell r="AL506">
            <v>37024.1</v>
          </cell>
          <cell r="AM506">
            <v>27212.713</v>
          </cell>
        </row>
        <row r="507">
          <cell r="I507" t="str">
            <v>31.59.0.</v>
          </cell>
          <cell r="J507" t="str">
            <v>Попутный нефтяной газ</v>
          </cell>
        </row>
        <row r="507">
          <cell r="O507" t="str">
            <v>тыс.м3</v>
          </cell>
        </row>
        <row r="507">
          <cell r="AF507">
            <v>3034.852</v>
          </cell>
          <cell r="AG507">
            <v>2187.826</v>
          </cell>
          <cell r="AH507">
            <v>3515.891</v>
          </cell>
          <cell r="AI507">
            <v>2636.921</v>
          </cell>
          <cell r="AJ507">
            <v>3049.62</v>
          </cell>
          <cell r="AK507">
            <v>2287.215</v>
          </cell>
          <cell r="AL507">
            <v>11662.592</v>
          </cell>
          <cell r="AM507">
            <v>8572.004</v>
          </cell>
        </row>
        <row r="508">
          <cell r="I508" t="str">
            <v>31.59.1.</v>
          </cell>
          <cell r="J508" t="str">
            <v>Попутный нефтяной газ (ИНК)</v>
          </cell>
        </row>
        <row r="508">
          <cell r="O508" t="str">
            <v>тыс.м3</v>
          </cell>
          <cell r="P508">
            <v>7450.166</v>
          </cell>
          <cell r="Q508">
            <v>5587.626</v>
          </cell>
          <cell r="R508">
            <v>9538.289</v>
          </cell>
          <cell r="S508">
            <v>7154.67</v>
          </cell>
          <cell r="T508">
            <v>10674.88</v>
          </cell>
          <cell r="U508">
            <v>7903.681</v>
          </cell>
          <cell r="V508">
            <v>10564.94</v>
          </cell>
          <cell r="W508">
            <v>7862.429</v>
          </cell>
          <cell r="X508">
            <v>10539.461</v>
          </cell>
          <cell r="Y508">
            <v>7729.641</v>
          </cell>
          <cell r="Z508">
            <v>12051.024</v>
          </cell>
          <cell r="AA508">
            <v>9009.346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3034.852</v>
          </cell>
          <cell r="AG508">
            <v>2187.826</v>
          </cell>
          <cell r="AH508">
            <v>3515.891</v>
          </cell>
          <cell r="AI508">
            <v>2636.921</v>
          </cell>
          <cell r="AJ508">
            <v>3049.62</v>
          </cell>
          <cell r="AK508">
            <v>2287.215</v>
          </cell>
          <cell r="AL508">
            <v>11662.592</v>
          </cell>
          <cell r="AM508">
            <v>8572.004</v>
          </cell>
        </row>
        <row r="509">
          <cell r="I509" t="str">
            <v>31.59.2.</v>
          </cell>
          <cell r="J509" t="str">
            <v>Попутный нефтяной газ (ТОТ)</v>
          </cell>
        </row>
        <row r="509">
          <cell r="O509" t="str">
            <v>тыс.м3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0</v>
          </cell>
          <cell r="AJ509">
            <v>0</v>
          </cell>
          <cell r="AK509">
            <v>0</v>
          </cell>
          <cell r="AL509">
            <v>0</v>
          </cell>
          <cell r="AM509">
            <v>0</v>
          </cell>
        </row>
        <row r="510">
          <cell r="I510" t="str">
            <v>31.59.4.</v>
          </cell>
          <cell r="J510" t="str">
            <v>Попутный нефтяной газ (НГГ)</v>
          </cell>
        </row>
        <row r="510">
          <cell r="O510" t="str">
            <v>тыс.м3</v>
          </cell>
        </row>
        <row r="510">
          <cell r="AB510">
            <v>3748.186</v>
          </cell>
          <cell r="AC510">
            <v>3061.519</v>
          </cell>
          <cell r="AD510">
            <v>2732.582</v>
          </cell>
          <cell r="AE510">
            <v>1969.918</v>
          </cell>
          <cell r="AF510">
            <v>0</v>
          </cell>
          <cell r="AG510">
            <v>0</v>
          </cell>
          <cell r="AH510">
            <v>0</v>
          </cell>
          <cell r="AI510">
            <v>0</v>
          </cell>
          <cell r="AJ510">
            <v>0</v>
          </cell>
          <cell r="AK510">
            <v>0</v>
          </cell>
          <cell r="AL510">
            <v>0</v>
          </cell>
          <cell r="AM510">
            <v>0</v>
          </cell>
        </row>
        <row r="511">
          <cell r="I511" t="str">
            <v>31.59.3.</v>
          </cell>
          <cell r="J511" t="str">
            <v>Продукция газовых скважин</v>
          </cell>
        </row>
        <row r="511">
          <cell r="O511" t="str">
            <v>тыс.м3</v>
          </cell>
          <cell r="P511">
            <v>30176.934</v>
          </cell>
          <cell r="Q511">
            <v>22632.702</v>
          </cell>
          <cell r="R511">
            <v>25788.707</v>
          </cell>
          <cell r="S511">
            <v>19344.108</v>
          </cell>
          <cell r="T511">
            <v>27586.338</v>
          </cell>
          <cell r="U511">
            <v>20424.925</v>
          </cell>
          <cell r="V511">
            <v>28709.934</v>
          </cell>
          <cell r="W511">
            <v>21365.934</v>
          </cell>
          <cell r="X511">
            <v>26183.4</v>
          </cell>
          <cell r="Y511">
            <v>19202.906</v>
          </cell>
          <cell r="Z511">
            <v>18457.894</v>
          </cell>
          <cell r="AA511">
            <v>13799.122</v>
          </cell>
          <cell r="AB511">
            <v>20907.998</v>
          </cell>
          <cell r="AC511">
            <v>17077.654</v>
          </cell>
          <cell r="AD511">
            <v>27295.787</v>
          </cell>
          <cell r="AE511">
            <v>19677.532</v>
          </cell>
          <cell r="AF511">
            <v>30029.148</v>
          </cell>
          <cell r="AG511">
            <v>21648.012</v>
          </cell>
          <cell r="AH511">
            <v>33887.209</v>
          </cell>
          <cell r="AI511">
            <v>25415.41</v>
          </cell>
          <cell r="AJ511">
            <v>33255.38</v>
          </cell>
          <cell r="AK511">
            <v>24941.535</v>
          </cell>
          <cell r="AL511">
            <v>25361.508</v>
          </cell>
          <cell r="AM511">
            <v>18640.709</v>
          </cell>
        </row>
        <row r="512">
          <cell r="I512" t="str">
            <v>31.1.</v>
          </cell>
          <cell r="J512" t="str">
            <v>Энергокомплекс (Марково)</v>
          </cell>
        </row>
        <row r="512">
          <cell r="O512" t="str">
            <v>тыс.м3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0</v>
          </cell>
          <cell r="AJ512">
            <v>0</v>
          </cell>
          <cell r="AK512">
            <v>0</v>
          </cell>
          <cell r="AL512">
            <v>0</v>
          </cell>
          <cell r="AM512">
            <v>0</v>
          </cell>
        </row>
        <row r="513">
          <cell r="I513" t="str">
            <v>31.2.</v>
          </cell>
          <cell r="J513" t="str">
            <v>Продукция газовых скважин</v>
          </cell>
        </row>
        <row r="513">
          <cell r="L513" t="str">
            <v>МНГКМ</v>
          </cell>
          <cell r="M513" t="str">
            <v>Энергокомплекс (Марково)</v>
          </cell>
          <cell r="N513" t="str">
            <v>ГГП(ГС)</v>
          </cell>
          <cell r="O513" t="str">
            <v>тыс.м3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</row>
        <row r="513">
          <cell r="AG513">
            <v>0</v>
          </cell>
        </row>
        <row r="513">
          <cell r="AI513">
            <v>0</v>
          </cell>
        </row>
        <row r="513">
          <cell r="AK513">
            <v>0</v>
          </cell>
        </row>
        <row r="513">
          <cell r="AM513">
            <v>0</v>
          </cell>
        </row>
        <row r="514">
          <cell r="I514" t="str">
            <v>31.3.</v>
          </cell>
          <cell r="J514" t="str">
            <v>ЦПТГ - УПППНГ ЯНГКМ</v>
          </cell>
        </row>
        <row r="514">
          <cell r="O514" t="str">
            <v>тыс.м3</v>
          </cell>
          <cell r="P514">
            <v>317.032</v>
          </cell>
          <cell r="Q514">
            <v>237.774</v>
          </cell>
          <cell r="R514">
            <v>666.621</v>
          </cell>
          <cell r="S514">
            <v>500.032</v>
          </cell>
          <cell r="T514">
            <v>1983.751</v>
          </cell>
          <cell r="U514">
            <v>1468.769</v>
          </cell>
          <cell r="V514">
            <v>2105.409</v>
          </cell>
          <cell r="W514">
            <v>1566.845</v>
          </cell>
          <cell r="X514">
            <v>1017.416</v>
          </cell>
          <cell r="Y514">
            <v>746.173</v>
          </cell>
          <cell r="Z514">
            <v>694.726</v>
          </cell>
          <cell r="AA514">
            <v>519.377</v>
          </cell>
          <cell r="AB514">
            <v>298.132</v>
          </cell>
          <cell r="AC514">
            <v>243.515</v>
          </cell>
          <cell r="AD514">
            <v>743.47</v>
          </cell>
          <cell r="AE514">
            <v>535.967</v>
          </cell>
          <cell r="AF514">
            <v>2072</v>
          </cell>
          <cell r="AG514">
            <v>1493.705</v>
          </cell>
          <cell r="AH514">
            <v>359.6</v>
          </cell>
          <cell r="AI514">
            <v>269.701</v>
          </cell>
          <cell r="AJ514">
            <v>348</v>
          </cell>
          <cell r="AK514">
            <v>261</v>
          </cell>
          <cell r="AL514">
            <v>359.6</v>
          </cell>
          <cell r="AM514">
            <v>264.306</v>
          </cell>
        </row>
        <row r="515">
          <cell r="I515" t="str">
            <v>31.4.0.</v>
          </cell>
          <cell r="J515" t="str">
            <v>Попутный нефтяной газ</v>
          </cell>
        </row>
        <row r="515">
          <cell r="L515" t="str">
            <v>ЯНГКМ</v>
          </cell>
          <cell r="M515" t="str">
            <v>ЦПТГ - ДКС ЯНГКМ</v>
          </cell>
          <cell r="N515" t="str">
            <v>ГГП(ГС)</v>
          </cell>
          <cell r="O515" t="str">
            <v>тыс.м3</v>
          </cell>
          <cell r="P515">
            <v>62.772</v>
          </cell>
          <cell r="Q515">
            <v>47.079</v>
          </cell>
          <cell r="R515">
            <v>179.988</v>
          </cell>
          <cell r="S515">
            <v>135.009</v>
          </cell>
          <cell r="T515">
            <v>553.467</v>
          </cell>
          <cell r="U515">
            <v>409.787</v>
          </cell>
          <cell r="V515">
            <v>566.355</v>
          </cell>
          <cell r="W515">
            <v>421.481</v>
          </cell>
          <cell r="X515">
            <v>291.998</v>
          </cell>
          <cell r="Y515">
            <v>214.151</v>
          </cell>
          <cell r="Z515">
            <v>274.417</v>
          </cell>
          <cell r="AA515">
            <v>205.154</v>
          </cell>
          <cell r="AB515">
            <v>99.576</v>
          </cell>
          <cell r="AC515">
            <v>81.334</v>
          </cell>
          <cell r="AD515">
            <v>67.656</v>
          </cell>
          <cell r="AE515">
            <v>48.773</v>
          </cell>
          <cell r="AF515">
            <v>147.112</v>
          </cell>
          <cell r="AG515">
            <v>106.053</v>
          </cell>
          <cell r="AH515">
            <v>33.802</v>
          </cell>
          <cell r="AI515">
            <v>25.352</v>
          </cell>
          <cell r="AJ515">
            <v>29.232</v>
          </cell>
          <cell r="AK515">
            <v>21.924</v>
          </cell>
          <cell r="AL515">
            <v>113.274</v>
          </cell>
          <cell r="AM515">
            <v>83.256</v>
          </cell>
        </row>
        <row r="516">
          <cell r="I516" t="str">
            <v>31.4.</v>
          </cell>
          <cell r="J516" t="str">
            <v>Попутный нефтяной газ (ИНК)</v>
          </cell>
        </row>
        <row r="516">
          <cell r="L516" t="str">
            <v>ЯНГКМ</v>
          </cell>
          <cell r="M516" t="str">
            <v>ЦПТГ - УПППНГ ЯНГКМ</v>
          </cell>
          <cell r="N516" t="str">
            <v>ГГП(ПНГ)</v>
          </cell>
          <cell r="O516" t="str">
            <v>тыс.м3</v>
          </cell>
          <cell r="P516">
            <v>62.772</v>
          </cell>
          <cell r="Q516">
            <v>47.079</v>
          </cell>
          <cell r="R516">
            <v>179.988</v>
          </cell>
          <cell r="S516">
            <v>135.009</v>
          </cell>
          <cell r="T516">
            <v>553.467</v>
          </cell>
          <cell r="U516">
            <v>409.787</v>
          </cell>
          <cell r="V516">
            <v>566.355</v>
          </cell>
          <cell r="W516">
            <v>421.481</v>
          </cell>
          <cell r="X516">
            <v>291.998</v>
          </cell>
          <cell r="Y516">
            <v>214.151</v>
          </cell>
          <cell r="Z516">
            <v>274.417</v>
          </cell>
          <cell r="AA516">
            <v>205.154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147.112</v>
          </cell>
          <cell r="AG516">
            <v>106.053</v>
          </cell>
          <cell r="AH516">
            <v>33.802</v>
          </cell>
          <cell r="AI516">
            <v>25.352</v>
          </cell>
          <cell r="AJ516">
            <v>29.232</v>
          </cell>
          <cell r="AK516">
            <v>21.924</v>
          </cell>
          <cell r="AL516">
            <v>113.274</v>
          </cell>
          <cell r="AM516">
            <v>83.256</v>
          </cell>
        </row>
        <row r="517">
          <cell r="I517" t="str">
            <v>31.4.1.</v>
          </cell>
          <cell r="J517" t="str">
            <v>Попутный нефтяной газ (ТОТ)</v>
          </cell>
        </row>
        <row r="517">
          <cell r="L517" t="str">
            <v>Аянский (Западный) УН (ЯНГКМ)</v>
          </cell>
          <cell r="M517" t="str">
            <v>ЦПТГ - УПППНГ ЯНГКМ</v>
          </cell>
          <cell r="N517" t="str">
            <v>ГГП(ПНГ)</v>
          </cell>
          <cell r="O517" t="str">
            <v>тыс.м3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</row>
        <row r="518">
          <cell r="I518" t="str">
            <v>31.4.2.</v>
          </cell>
          <cell r="J518" t="str">
            <v>Попутный нефтяной газ (НГГ)</v>
          </cell>
        </row>
        <row r="518">
          <cell r="L518" t="str">
            <v>Аянский (Западный) УН (ЯНГКМ)</v>
          </cell>
          <cell r="M518" t="str">
            <v>ЦПТГ - УПППНГ ЯНГКМ</v>
          </cell>
          <cell r="N518" t="str">
            <v>ГГП(ПНГ)</v>
          </cell>
          <cell r="O518" t="str">
            <v>тыс.м3</v>
          </cell>
        </row>
        <row r="518"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99.576</v>
          </cell>
          <cell r="AC518">
            <v>81.334</v>
          </cell>
          <cell r="AD518">
            <v>67.656</v>
          </cell>
          <cell r="AE518">
            <v>48.773</v>
          </cell>
          <cell r="AF518">
            <v>0</v>
          </cell>
          <cell r="AG518">
            <v>0</v>
          </cell>
          <cell r="AH518">
            <v>0</v>
          </cell>
          <cell r="AI518">
            <v>0</v>
          </cell>
          <cell r="AJ518">
            <v>0</v>
          </cell>
          <cell r="AK518">
            <v>0</v>
          </cell>
          <cell r="AL518">
            <v>0</v>
          </cell>
          <cell r="AM518">
            <v>0</v>
          </cell>
        </row>
        <row r="519">
          <cell r="I519" t="str">
            <v>31.5.</v>
          </cell>
          <cell r="J519" t="str">
            <v>Продукция газовых скважин</v>
          </cell>
        </row>
        <row r="519">
          <cell r="L519" t="str">
            <v>ЯНГКМ</v>
          </cell>
          <cell r="M519" t="str">
            <v>ЦПТГ - УПППНГ ЯНГКМ</v>
          </cell>
          <cell r="N519" t="str">
            <v>ГГП(ГС)</v>
          </cell>
          <cell r="O519" t="str">
            <v>тыс.м3</v>
          </cell>
          <cell r="P519">
            <v>254.26</v>
          </cell>
          <cell r="Q519">
            <v>190.695</v>
          </cell>
          <cell r="R519">
            <v>486.633</v>
          </cell>
          <cell r="S519">
            <v>365.023</v>
          </cell>
          <cell r="T519">
            <v>1430.284</v>
          </cell>
          <cell r="U519">
            <v>1058.982</v>
          </cell>
          <cell r="V519">
            <v>1539.054</v>
          </cell>
          <cell r="W519">
            <v>1145.364</v>
          </cell>
          <cell r="X519">
            <v>725.418</v>
          </cell>
          <cell r="Y519">
            <v>532.022</v>
          </cell>
          <cell r="Z519">
            <v>420.309</v>
          </cell>
          <cell r="AA519">
            <v>314.223</v>
          </cell>
          <cell r="AB519">
            <v>198.556</v>
          </cell>
          <cell r="AC519">
            <v>162.181</v>
          </cell>
          <cell r="AD519">
            <v>675.814</v>
          </cell>
          <cell r="AE519">
            <v>487.194</v>
          </cell>
          <cell r="AF519">
            <v>1924.888</v>
          </cell>
          <cell r="AG519">
            <v>1387.652</v>
          </cell>
          <cell r="AH519">
            <v>325.798</v>
          </cell>
          <cell r="AI519">
            <v>244.349</v>
          </cell>
          <cell r="AJ519">
            <v>318.768</v>
          </cell>
          <cell r="AK519">
            <v>239.076</v>
          </cell>
          <cell r="AL519">
            <v>246.326</v>
          </cell>
          <cell r="AM519">
            <v>181.05</v>
          </cell>
        </row>
        <row r="520">
          <cell r="I520" t="str">
            <v>31.6.</v>
          </cell>
          <cell r="J520" t="str">
            <v>ЦПТГ - ДКС ЯНГКМ</v>
          </cell>
        </row>
        <row r="520">
          <cell r="O520" t="str">
            <v>тыс.м3</v>
          </cell>
          <cell r="P520">
            <v>2589.518</v>
          </cell>
          <cell r="Q520">
            <v>1942.139</v>
          </cell>
          <cell r="R520">
            <v>2476.75</v>
          </cell>
          <cell r="S520">
            <v>1857.81</v>
          </cell>
          <cell r="T520">
            <v>2221.665</v>
          </cell>
          <cell r="U520">
            <v>1644.921</v>
          </cell>
          <cell r="V520">
            <v>2452.911</v>
          </cell>
          <cell r="W520">
            <v>1825.457</v>
          </cell>
          <cell r="X520">
            <v>2225.995</v>
          </cell>
          <cell r="Y520">
            <v>1632.545</v>
          </cell>
          <cell r="Z520">
            <v>1987.531</v>
          </cell>
          <cell r="AA520">
            <v>1485.878</v>
          </cell>
          <cell r="AB520">
            <v>690.281</v>
          </cell>
          <cell r="AC520">
            <v>563.822</v>
          </cell>
          <cell r="AD520">
            <v>2153.3</v>
          </cell>
          <cell r="AE520">
            <v>1552.314</v>
          </cell>
          <cell r="AF520">
            <v>2037</v>
          </cell>
          <cell r="AG520">
            <v>1468.474</v>
          </cell>
          <cell r="AH520">
            <v>2325</v>
          </cell>
          <cell r="AI520">
            <v>1743.751</v>
          </cell>
          <cell r="AJ520">
            <v>2250</v>
          </cell>
          <cell r="AK520">
            <v>1687.5</v>
          </cell>
          <cell r="AL520">
            <v>2325</v>
          </cell>
          <cell r="AM520">
            <v>1708.875</v>
          </cell>
        </row>
        <row r="521">
          <cell r="I521" t="str">
            <v>31.7.0.</v>
          </cell>
          <cell r="J521" t="str">
            <v>Попутный нефтяной газ</v>
          </cell>
        </row>
        <row r="521">
          <cell r="L521" t="str">
            <v>ЯНГКМ</v>
          </cell>
          <cell r="M521" t="str">
            <v>ЦПТГ - ДКС ЯНГКМ</v>
          </cell>
          <cell r="N521" t="str">
            <v>ГГП(ГС)</v>
          </cell>
          <cell r="O521" t="str">
            <v>тыс.м3</v>
          </cell>
          <cell r="P521">
            <v>512.725</v>
          </cell>
          <cell r="Q521">
            <v>384.544</v>
          </cell>
          <cell r="R521">
            <v>668.723</v>
          </cell>
          <cell r="S521">
            <v>501.609</v>
          </cell>
          <cell r="T521">
            <v>619.845</v>
          </cell>
          <cell r="U521">
            <v>458.933</v>
          </cell>
          <cell r="V521">
            <v>659.833</v>
          </cell>
          <cell r="W521">
            <v>491.048</v>
          </cell>
          <cell r="X521">
            <v>638.861</v>
          </cell>
          <cell r="Y521">
            <v>468.541</v>
          </cell>
          <cell r="Z521">
            <v>785.075</v>
          </cell>
          <cell r="AA521">
            <v>586.922</v>
          </cell>
          <cell r="AB521">
            <v>230.554</v>
          </cell>
          <cell r="AC521">
            <v>188.317</v>
          </cell>
          <cell r="AD521">
            <v>195.95</v>
          </cell>
          <cell r="AE521">
            <v>141.26</v>
          </cell>
          <cell r="AF521">
            <v>144.627</v>
          </cell>
          <cell r="AG521">
            <v>104.262</v>
          </cell>
          <cell r="AH521">
            <v>218.55</v>
          </cell>
          <cell r="AI521">
            <v>163.913</v>
          </cell>
          <cell r="AJ521">
            <v>189</v>
          </cell>
          <cell r="AK521">
            <v>141.75</v>
          </cell>
          <cell r="AL521">
            <v>732.375</v>
          </cell>
          <cell r="AM521">
            <v>538.296</v>
          </cell>
        </row>
        <row r="522">
          <cell r="I522" t="str">
            <v>31.7.</v>
          </cell>
          <cell r="J522" t="str">
            <v>Попутный нефтяной газ (ИНК)</v>
          </cell>
        </row>
        <row r="522">
          <cell r="L522" t="str">
            <v>ЯНГКМ</v>
          </cell>
          <cell r="M522" t="str">
            <v>ЦПТГ - ДКС ЯНГКМ</v>
          </cell>
          <cell r="N522" t="str">
            <v>ГГП(ПНГ)</v>
          </cell>
          <cell r="O522" t="str">
            <v>тыс.м3</v>
          </cell>
          <cell r="P522">
            <v>512.725</v>
          </cell>
          <cell r="Q522">
            <v>384.544</v>
          </cell>
          <cell r="R522">
            <v>668.723</v>
          </cell>
          <cell r="S522">
            <v>501.609</v>
          </cell>
          <cell r="T522">
            <v>619.845</v>
          </cell>
          <cell r="U522">
            <v>458.933</v>
          </cell>
          <cell r="V522">
            <v>659.833</v>
          </cell>
          <cell r="W522">
            <v>491.048</v>
          </cell>
          <cell r="X522">
            <v>638.861</v>
          </cell>
          <cell r="Y522">
            <v>468.541</v>
          </cell>
          <cell r="Z522">
            <v>785.075</v>
          </cell>
          <cell r="AA522">
            <v>586.922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144.627</v>
          </cell>
          <cell r="AG522">
            <v>104.262</v>
          </cell>
          <cell r="AH522">
            <v>218.55</v>
          </cell>
          <cell r="AI522">
            <v>163.913</v>
          </cell>
          <cell r="AJ522">
            <v>189</v>
          </cell>
          <cell r="AK522">
            <v>141.75</v>
          </cell>
          <cell r="AL522">
            <v>732.375</v>
          </cell>
          <cell r="AM522">
            <v>538.296</v>
          </cell>
        </row>
        <row r="523">
          <cell r="I523" t="str">
            <v>31.7.1.</v>
          </cell>
          <cell r="J523" t="str">
            <v>Попутный нефтяной газ (ТОТ)</v>
          </cell>
        </row>
        <row r="523">
          <cell r="L523" t="str">
            <v>Аянский (Западный) УН (ЯНГКМ)</v>
          </cell>
          <cell r="M523" t="str">
            <v>ЦПТГ - ДКС ЯНГКМ</v>
          </cell>
          <cell r="N523" t="str">
            <v>ГГП(ПНГ)</v>
          </cell>
          <cell r="O523" t="str">
            <v>тыс.м3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  <cell r="AG523">
            <v>0</v>
          </cell>
          <cell r="AH523">
            <v>0</v>
          </cell>
          <cell r="AI523">
            <v>0</v>
          </cell>
          <cell r="AJ523">
            <v>0</v>
          </cell>
          <cell r="AK523">
            <v>0</v>
          </cell>
          <cell r="AL523">
            <v>0</v>
          </cell>
          <cell r="AM523">
            <v>0</v>
          </cell>
        </row>
        <row r="524">
          <cell r="I524" t="str">
            <v>31.7.2.</v>
          </cell>
          <cell r="J524" t="str">
            <v>Попутный нефтяной газ (НГГ)</v>
          </cell>
        </row>
        <row r="524">
          <cell r="L524" t="str">
            <v>Аянский (Западный) УН (ЯНГКМ)</v>
          </cell>
          <cell r="M524" t="str">
            <v>ЦПТГ - ДКС ЯНГКМ</v>
          </cell>
          <cell r="N524" t="str">
            <v>ГГП(ПНГ)</v>
          </cell>
          <cell r="O524" t="str">
            <v>тыс.м3</v>
          </cell>
        </row>
        <row r="524"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230.554</v>
          </cell>
          <cell r="AC524">
            <v>188.317</v>
          </cell>
          <cell r="AD524">
            <v>195.95</v>
          </cell>
          <cell r="AE524">
            <v>141.26</v>
          </cell>
          <cell r="AF524">
            <v>0</v>
          </cell>
          <cell r="AG524">
            <v>0</v>
          </cell>
          <cell r="AH524">
            <v>0</v>
          </cell>
          <cell r="AI524">
            <v>0</v>
          </cell>
          <cell r="AJ524">
            <v>0</v>
          </cell>
          <cell r="AK524">
            <v>0</v>
          </cell>
          <cell r="AL524">
            <v>0</v>
          </cell>
          <cell r="AM524">
            <v>0</v>
          </cell>
        </row>
        <row r="525">
          <cell r="I525" t="str">
            <v>31.8.</v>
          </cell>
          <cell r="J525" t="str">
            <v>Продукция газовых скважин</v>
          </cell>
        </row>
        <row r="525">
          <cell r="L525" t="str">
            <v>ЯНГКМ</v>
          </cell>
          <cell r="M525" t="str">
            <v>ЦПТГ - ДКС ЯНГКМ</v>
          </cell>
          <cell r="N525" t="str">
            <v>ГГП(ГС)</v>
          </cell>
          <cell r="O525" t="str">
            <v>тыс.м3</v>
          </cell>
          <cell r="P525">
            <v>2076.793</v>
          </cell>
          <cell r="Q525">
            <v>1557.595</v>
          </cell>
          <cell r="R525">
            <v>1808.027</v>
          </cell>
          <cell r="S525">
            <v>1356.201</v>
          </cell>
          <cell r="T525">
            <v>1601.82</v>
          </cell>
          <cell r="U525">
            <v>1185.988</v>
          </cell>
          <cell r="V525">
            <v>1793.078</v>
          </cell>
          <cell r="W525">
            <v>1334.409</v>
          </cell>
          <cell r="X525">
            <v>1587.134</v>
          </cell>
          <cell r="Y525">
            <v>1164.004</v>
          </cell>
          <cell r="Z525">
            <v>1202.456</v>
          </cell>
          <cell r="AA525">
            <v>898.956</v>
          </cell>
          <cell r="AB525">
            <v>459.727</v>
          </cell>
          <cell r="AC525">
            <v>375.505</v>
          </cell>
          <cell r="AD525">
            <v>1957.35</v>
          </cell>
          <cell r="AE525">
            <v>1411.054</v>
          </cell>
          <cell r="AF525">
            <v>1892.373</v>
          </cell>
          <cell r="AG525">
            <v>1364.212</v>
          </cell>
          <cell r="AH525">
            <v>2106.45</v>
          </cell>
          <cell r="AI525">
            <v>1579.838</v>
          </cell>
          <cell r="AJ525">
            <v>2061</v>
          </cell>
          <cell r="AK525">
            <v>1545.75</v>
          </cell>
          <cell r="AL525">
            <v>1592.625</v>
          </cell>
          <cell r="AM525">
            <v>1170.579</v>
          </cell>
        </row>
        <row r="526">
          <cell r="I526" t="str">
            <v>31.8.1.</v>
          </cell>
          <cell r="J526" t="str">
            <v>Котельная УКЛ, УХЛ ЯНГКМ</v>
          </cell>
        </row>
        <row r="526">
          <cell r="O526" t="str">
            <v>тыс.м3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6.001</v>
          </cell>
          <cell r="W526">
            <v>4.466</v>
          </cell>
          <cell r="X526">
            <v>12.547</v>
          </cell>
          <cell r="Y526">
            <v>9.202</v>
          </cell>
          <cell r="Z526">
            <v>8.402</v>
          </cell>
          <cell r="AA526">
            <v>6.281</v>
          </cell>
          <cell r="AB526">
            <v>9.893</v>
          </cell>
          <cell r="AC526">
            <v>8.081</v>
          </cell>
          <cell r="AD526">
            <v>88.749</v>
          </cell>
          <cell r="AE526">
            <v>63.979</v>
          </cell>
          <cell r="AF526">
            <v>90</v>
          </cell>
          <cell r="AG526">
            <v>64.881</v>
          </cell>
          <cell r="AH526">
            <v>975</v>
          </cell>
          <cell r="AI526">
            <v>731.251</v>
          </cell>
          <cell r="AJ526">
            <v>872</v>
          </cell>
          <cell r="AK526">
            <v>654</v>
          </cell>
          <cell r="AL526">
            <v>1030</v>
          </cell>
          <cell r="AM526">
            <v>757.05</v>
          </cell>
        </row>
        <row r="527">
          <cell r="I527" t="str">
            <v>31.8.0.</v>
          </cell>
          <cell r="J527" t="str">
            <v>Попутный нефтяной газ</v>
          </cell>
        </row>
        <row r="527">
          <cell r="L527" t="str">
            <v>ЯНГКМ</v>
          </cell>
          <cell r="M527" t="str">
            <v>ЦПТГ - ДКС ЯНГКМ</v>
          </cell>
          <cell r="N527" t="str">
            <v>ГГП(ГС)</v>
          </cell>
          <cell r="O527" t="str">
            <v>тыс.м3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1.614</v>
          </cell>
          <cell r="W527">
            <v>1.201</v>
          </cell>
          <cell r="X527">
            <v>3.601</v>
          </cell>
          <cell r="Y527">
            <v>2.641</v>
          </cell>
          <cell r="Z527">
            <v>3.319</v>
          </cell>
          <cell r="AA527">
            <v>2.481</v>
          </cell>
          <cell r="AB527">
            <v>3.304</v>
          </cell>
          <cell r="AC527">
            <v>2.699</v>
          </cell>
          <cell r="AD527">
            <v>8.076</v>
          </cell>
          <cell r="AE527">
            <v>5.822</v>
          </cell>
          <cell r="AF527">
            <v>6.39</v>
          </cell>
          <cell r="AG527">
            <v>4.607</v>
          </cell>
          <cell r="AH527">
            <v>91.65</v>
          </cell>
          <cell r="AI527">
            <v>68.738</v>
          </cell>
          <cell r="AJ527">
            <v>73.248</v>
          </cell>
          <cell r="AK527">
            <v>54.936</v>
          </cell>
          <cell r="AL527">
            <v>324.45</v>
          </cell>
          <cell r="AM527">
            <v>238.471</v>
          </cell>
        </row>
        <row r="528">
          <cell r="I528" t="str">
            <v>31.8.2.</v>
          </cell>
          <cell r="J528" t="str">
            <v>Попутный нефтяной газ (ИНК)</v>
          </cell>
        </row>
        <row r="528">
          <cell r="L528" t="str">
            <v>ЯНГКМ</v>
          </cell>
          <cell r="M528" t="str">
            <v>Установка очистки пластовых вод с получением товарного карбоната лития Ярактинского НГКМ</v>
          </cell>
          <cell r="N528" t="str">
            <v>ГГП(ПНГ)</v>
          </cell>
          <cell r="O528" t="str">
            <v>тыс.м3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1.614</v>
          </cell>
          <cell r="W528">
            <v>1.201</v>
          </cell>
          <cell r="X528">
            <v>3.601</v>
          </cell>
          <cell r="Y528">
            <v>2.641</v>
          </cell>
          <cell r="Z528">
            <v>3.319</v>
          </cell>
          <cell r="AA528">
            <v>2.481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>
            <v>6.39</v>
          </cell>
          <cell r="AG528">
            <v>4.607</v>
          </cell>
          <cell r="AH528">
            <v>91.65</v>
          </cell>
          <cell r="AI528">
            <v>68.738</v>
          </cell>
          <cell r="AJ528">
            <v>73.248</v>
          </cell>
          <cell r="AK528">
            <v>54.936</v>
          </cell>
          <cell r="AL528">
            <v>324.45</v>
          </cell>
          <cell r="AM528">
            <v>238.471</v>
          </cell>
        </row>
        <row r="529">
          <cell r="I529" t="str">
            <v>31.8.3.</v>
          </cell>
          <cell r="J529" t="str">
            <v>Попутный нефтяной газ (ТОТ)</v>
          </cell>
        </row>
        <row r="529">
          <cell r="L529" t="str">
            <v>Аянский (Западный) УН (ЯНГКМ)</v>
          </cell>
          <cell r="M529" t="str">
            <v>Установка очистки пластовых вод с получением товарного карбоната лития Ярактинского НГКМ</v>
          </cell>
          <cell r="N529" t="str">
            <v>ГГП(ПНГ)</v>
          </cell>
          <cell r="O529" t="str">
            <v>тыс.м3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</row>
        <row r="530">
          <cell r="I530" t="str">
            <v>31.8.3.1.</v>
          </cell>
          <cell r="J530" t="str">
            <v>Попутный нефтяной газ (НГГ)</v>
          </cell>
        </row>
        <row r="530">
          <cell r="L530" t="str">
            <v>Аянский (Западный) УН (ЯНГКМ)</v>
          </cell>
          <cell r="M530" t="str">
            <v>Установка очистки пластовых вод с получением товарного карбоната лития Ярактинского НГКМ</v>
          </cell>
          <cell r="N530" t="str">
            <v>ГГП(ПНГ)</v>
          </cell>
          <cell r="O530" t="str">
            <v>тыс.м3</v>
          </cell>
        </row>
        <row r="530"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3.304</v>
          </cell>
          <cell r="AC530">
            <v>2.699</v>
          </cell>
          <cell r="AD530">
            <v>8.076</v>
          </cell>
          <cell r="AE530">
            <v>5.822</v>
          </cell>
          <cell r="AF530">
            <v>0</v>
          </cell>
          <cell r="AG530">
            <v>0</v>
          </cell>
          <cell r="AH530">
            <v>0</v>
          </cell>
          <cell r="AI530">
            <v>0</v>
          </cell>
          <cell r="AJ530">
            <v>0</v>
          </cell>
          <cell r="AK530">
            <v>0</v>
          </cell>
          <cell r="AL530">
            <v>0</v>
          </cell>
          <cell r="AM530">
            <v>0</v>
          </cell>
        </row>
        <row r="531">
          <cell r="I531" t="str">
            <v>31.8.4.</v>
          </cell>
          <cell r="J531" t="str">
            <v>Продукция газовых скважин</v>
          </cell>
        </row>
        <row r="531">
          <cell r="L531" t="str">
            <v>ЯНГКМ</v>
          </cell>
          <cell r="M531" t="str">
            <v>Установка очистки пластовых вод с получением товарного карбоната лития Ярактинского НГКМ</v>
          </cell>
          <cell r="N531" t="str">
            <v>ГГП(ГС)</v>
          </cell>
          <cell r="O531" t="str">
            <v>тыс.м3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V531">
            <v>4.387</v>
          </cell>
          <cell r="W531">
            <v>3.265</v>
          </cell>
          <cell r="X531">
            <v>8.946</v>
          </cell>
          <cell r="Y531">
            <v>6.561</v>
          </cell>
          <cell r="Z531">
            <v>5.083</v>
          </cell>
          <cell r="AA531">
            <v>3.8</v>
          </cell>
          <cell r="AB531">
            <v>6.589</v>
          </cell>
          <cell r="AC531">
            <v>5.382</v>
          </cell>
          <cell r="AD531">
            <v>80.673</v>
          </cell>
          <cell r="AE531">
            <v>58.157</v>
          </cell>
          <cell r="AF531">
            <v>83.61</v>
          </cell>
          <cell r="AG531">
            <v>60.274</v>
          </cell>
          <cell r="AH531">
            <v>883.35</v>
          </cell>
          <cell r="AI531">
            <v>662.513</v>
          </cell>
          <cell r="AJ531">
            <v>798.752</v>
          </cell>
          <cell r="AK531">
            <v>599.064</v>
          </cell>
          <cell r="AL531">
            <v>705.55</v>
          </cell>
          <cell r="AM531">
            <v>518.579</v>
          </cell>
        </row>
        <row r="532">
          <cell r="I532" t="str">
            <v>31.9.</v>
          </cell>
          <cell r="J532" t="str">
            <v>ЦПТГ - УКПГ ЯНГКМ (ДВС КУ, факел пилотный и пр.)</v>
          </cell>
        </row>
        <row r="532">
          <cell r="O532" t="str">
            <v>тыс.м3</v>
          </cell>
          <cell r="P532">
            <v>3226.146</v>
          </cell>
          <cell r="Q532">
            <v>2419.61</v>
          </cell>
          <cell r="R532">
            <v>2811.594</v>
          </cell>
          <cell r="S532">
            <v>2108.976</v>
          </cell>
          <cell r="T532">
            <v>2727.355</v>
          </cell>
          <cell r="U532">
            <v>2019.334</v>
          </cell>
          <cell r="V532">
            <v>2985.534</v>
          </cell>
          <cell r="W532">
            <v>2221.835</v>
          </cell>
          <cell r="X532">
            <v>3141.993</v>
          </cell>
          <cell r="Y532">
            <v>2304.338</v>
          </cell>
          <cell r="Z532">
            <v>2368.635</v>
          </cell>
          <cell r="AA532">
            <v>1770.792</v>
          </cell>
          <cell r="AB532">
            <v>1274.235</v>
          </cell>
          <cell r="AC532">
            <v>1040.795</v>
          </cell>
          <cell r="AD532">
            <v>3188.667</v>
          </cell>
          <cell r="AE532">
            <v>2298.71</v>
          </cell>
          <cell r="AF532">
            <v>3050</v>
          </cell>
          <cell r="AG532">
            <v>2198.745</v>
          </cell>
          <cell r="AH532">
            <v>3875</v>
          </cell>
          <cell r="AI532">
            <v>2906.251</v>
          </cell>
          <cell r="AJ532">
            <v>3750</v>
          </cell>
          <cell r="AK532">
            <v>2812.5</v>
          </cell>
          <cell r="AL532">
            <v>3875</v>
          </cell>
          <cell r="AM532">
            <v>2848.125</v>
          </cell>
        </row>
        <row r="533">
          <cell r="I533" t="str">
            <v>31.10.0.</v>
          </cell>
          <cell r="J533" t="str">
            <v>Попутный нефтяной газ</v>
          </cell>
        </row>
        <row r="533">
          <cell r="L533" t="str">
            <v>ЯНГКМ</v>
          </cell>
          <cell r="M533" t="str">
            <v>ЦПТГ - ДКС ЯНГКМ</v>
          </cell>
          <cell r="N533" t="str">
            <v>ГГП(ГС)</v>
          </cell>
          <cell r="O533" t="str">
            <v>тыс.м3</v>
          </cell>
          <cell r="P533">
            <v>638.777</v>
          </cell>
          <cell r="Q533">
            <v>479.083</v>
          </cell>
          <cell r="R533">
            <v>759.13</v>
          </cell>
          <cell r="S533">
            <v>569.423</v>
          </cell>
          <cell r="T533">
            <v>760.932</v>
          </cell>
          <cell r="U533">
            <v>563.394</v>
          </cell>
          <cell r="V533">
            <v>803.109</v>
          </cell>
          <cell r="W533">
            <v>597.674</v>
          </cell>
          <cell r="X533">
            <v>901.752</v>
          </cell>
          <cell r="Y533">
            <v>661.345</v>
          </cell>
          <cell r="Z533">
            <v>935.611</v>
          </cell>
          <cell r="AA533">
            <v>699.463</v>
          </cell>
          <cell r="AB533">
            <v>332.254</v>
          </cell>
          <cell r="AC533">
            <v>271.385</v>
          </cell>
          <cell r="AD533">
            <v>290.169</v>
          </cell>
          <cell r="AE533">
            <v>209.183</v>
          </cell>
          <cell r="AF533">
            <v>216.55</v>
          </cell>
          <cell r="AG533">
            <v>156.111</v>
          </cell>
          <cell r="AH533">
            <v>364.25</v>
          </cell>
          <cell r="AI533">
            <v>273.188</v>
          </cell>
          <cell r="AJ533">
            <v>315</v>
          </cell>
          <cell r="AK533">
            <v>236.25</v>
          </cell>
          <cell r="AL533">
            <v>1220.625</v>
          </cell>
          <cell r="AM533">
            <v>897.159</v>
          </cell>
        </row>
        <row r="534">
          <cell r="I534" t="str">
            <v>31.10.</v>
          </cell>
          <cell r="J534" t="str">
            <v>Попутный нефтяной газ (ИНК)</v>
          </cell>
        </row>
        <row r="534">
          <cell r="L534" t="str">
            <v>ЯНГКМ</v>
          </cell>
          <cell r="M534" t="str">
            <v>ЦПТГ - УКПГ ЯНГКМ</v>
          </cell>
          <cell r="N534" t="str">
            <v>ГГП(ПНГ)</v>
          </cell>
          <cell r="O534" t="str">
            <v>тыс.м3</v>
          </cell>
          <cell r="P534">
            <v>638.777</v>
          </cell>
          <cell r="Q534">
            <v>479.083</v>
          </cell>
          <cell r="R534">
            <v>759.13</v>
          </cell>
          <cell r="S534">
            <v>569.423</v>
          </cell>
          <cell r="T534">
            <v>760.932</v>
          </cell>
          <cell r="U534">
            <v>563.394</v>
          </cell>
          <cell r="V534">
            <v>803.109</v>
          </cell>
          <cell r="W534">
            <v>597.674</v>
          </cell>
          <cell r="X534">
            <v>901.752</v>
          </cell>
          <cell r="Y534">
            <v>661.345</v>
          </cell>
          <cell r="Z534">
            <v>935.611</v>
          </cell>
          <cell r="AA534">
            <v>699.463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  <cell r="AF534">
            <v>216.55</v>
          </cell>
          <cell r="AG534">
            <v>156.111</v>
          </cell>
          <cell r="AH534">
            <v>364.25</v>
          </cell>
          <cell r="AI534">
            <v>273.188</v>
          </cell>
          <cell r="AJ534">
            <v>315</v>
          </cell>
          <cell r="AK534">
            <v>236.25</v>
          </cell>
          <cell r="AL534">
            <v>1220.625</v>
          </cell>
          <cell r="AM534">
            <v>897.159</v>
          </cell>
        </row>
        <row r="535">
          <cell r="I535" t="str">
            <v>31.10.1.</v>
          </cell>
          <cell r="J535" t="str">
            <v>Попутный нефтяной газ (ТОТ)</v>
          </cell>
        </row>
        <row r="535">
          <cell r="L535" t="str">
            <v>ЯНГКМ</v>
          </cell>
          <cell r="M535" t="str">
            <v>ЦПТГ - УКПГ ЯНГКМ</v>
          </cell>
          <cell r="N535" t="str">
            <v>ГГП(ПНГ)</v>
          </cell>
          <cell r="O535" t="str">
            <v>тыс.м3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0</v>
          </cell>
          <cell r="AK535">
            <v>0</v>
          </cell>
          <cell r="AL535">
            <v>0</v>
          </cell>
          <cell r="AM535">
            <v>0</v>
          </cell>
        </row>
        <row r="536">
          <cell r="I536" t="str">
            <v>31.10.2.</v>
          </cell>
          <cell r="J536" t="str">
            <v>Попутный нефтяной газ (НГГ)</v>
          </cell>
        </row>
        <row r="536">
          <cell r="L536" t="str">
            <v>ЯНГКМ</v>
          </cell>
          <cell r="M536" t="str">
            <v>ЦПТГ - УКПГ ЯНГКМ</v>
          </cell>
          <cell r="N536" t="str">
            <v>ГГП(ПНГ)</v>
          </cell>
          <cell r="O536" t="str">
            <v>тыс.м3</v>
          </cell>
        </row>
        <row r="536">
          <cell r="R536">
            <v>0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332.254</v>
          </cell>
          <cell r="AC536">
            <v>271.385</v>
          </cell>
          <cell r="AD536">
            <v>290.169</v>
          </cell>
          <cell r="AE536">
            <v>209.183</v>
          </cell>
          <cell r="AF536">
            <v>0</v>
          </cell>
          <cell r="AG536">
            <v>0</v>
          </cell>
          <cell r="AH536">
            <v>0</v>
          </cell>
          <cell r="AI536">
            <v>0</v>
          </cell>
          <cell r="AJ536">
            <v>0</v>
          </cell>
          <cell r="AK536">
            <v>0</v>
          </cell>
          <cell r="AL536">
            <v>0</v>
          </cell>
          <cell r="AM536">
            <v>0</v>
          </cell>
        </row>
        <row r="537">
          <cell r="I537" t="str">
            <v>31.11.</v>
          </cell>
          <cell r="J537" t="str">
            <v>Продукция газовых скважин</v>
          </cell>
        </row>
        <row r="537">
          <cell r="L537" t="str">
            <v>ЯНГКМ</v>
          </cell>
          <cell r="M537" t="str">
            <v>ЦПТГ - УКПГ ЯНГКМ</v>
          </cell>
          <cell r="N537" t="str">
            <v>ГГП(ГС)</v>
          </cell>
          <cell r="O537" t="str">
            <v>тыс.м3</v>
          </cell>
          <cell r="P537">
            <v>2587.369</v>
          </cell>
          <cell r="Q537">
            <v>1940.527</v>
          </cell>
          <cell r="R537">
            <v>2052.464</v>
          </cell>
          <cell r="S537">
            <v>1539.553</v>
          </cell>
          <cell r="T537">
            <v>1966.423</v>
          </cell>
          <cell r="U537">
            <v>1455.94</v>
          </cell>
          <cell r="V537">
            <v>2182.425</v>
          </cell>
          <cell r="W537">
            <v>1624.161</v>
          </cell>
          <cell r="X537">
            <v>2240.241</v>
          </cell>
          <cell r="Y537">
            <v>1642.993</v>
          </cell>
          <cell r="Z537">
            <v>1433.024</v>
          </cell>
          <cell r="AA537">
            <v>1071.329</v>
          </cell>
          <cell r="AB537">
            <v>941.981</v>
          </cell>
          <cell r="AC537">
            <v>769.41</v>
          </cell>
          <cell r="AD537">
            <v>2898.498</v>
          </cell>
          <cell r="AE537">
            <v>2089.527</v>
          </cell>
          <cell r="AF537">
            <v>2833.45</v>
          </cell>
          <cell r="AG537">
            <v>2042.634</v>
          </cell>
          <cell r="AH537">
            <v>3510.75</v>
          </cell>
          <cell r="AI537">
            <v>2633.063</v>
          </cell>
          <cell r="AJ537">
            <v>3435</v>
          </cell>
          <cell r="AK537">
            <v>2576.25</v>
          </cell>
          <cell r="AL537">
            <v>2654.375</v>
          </cell>
          <cell r="AM537">
            <v>1950.966</v>
          </cell>
        </row>
        <row r="538">
          <cell r="I538" t="str">
            <v>31.12.</v>
          </cell>
          <cell r="J538" t="str">
            <v>Котельная УКПГ ЯНГКМ</v>
          </cell>
        </row>
        <row r="538">
          <cell r="O538" t="str">
            <v>тыс.м3</v>
          </cell>
          <cell r="P538">
            <v>112.36</v>
          </cell>
          <cell r="Q538">
            <v>84.27</v>
          </cell>
          <cell r="R538">
            <v>100.752</v>
          </cell>
          <cell r="S538">
            <v>75.574</v>
          </cell>
          <cell r="T538">
            <v>78.135</v>
          </cell>
          <cell r="U538">
            <v>57.851</v>
          </cell>
          <cell r="V538">
            <v>81.507</v>
          </cell>
          <cell r="W538">
            <v>60.658</v>
          </cell>
          <cell r="X538">
            <v>47.707</v>
          </cell>
          <cell r="Y538">
            <v>34.989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  <cell r="AF538">
            <v>30</v>
          </cell>
          <cell r="AG538">
            <v>21.627</v>
          </cell>
          <cell r="AH538">
            <v>155</v>
          </cell>
          <cell r="AI538">
            <v>116.251</v>
          </cell>
          <cell r="AJ538">
            <v>150</v>
          </cell>
          <cell r="AK538">
            <v>112.5</v>
          </cell>
          <cell r="AL538">
            <v>155</v>
          </cell>
          <cell r="AM538">
            <v>113.925</v>
          </cell>
        </row>
        <row r="539">
          <cell r="I539" t="str">
            <v>31.13.0.</v>
          </cell>
          <cell r="J539" t="str">
            <v>Попутный нефтяной газ</v>
          </cell>
        </row>
        <row r="539">
          <cell r="L539" t="str">
            <v>ЯНГКМ</v>
          </cell>
          <cell r="M539" t="str">
            <v>ЦПТГ - ДКС ЯНГКМ</v>
          </cell>
          <cell r="N539" t="str">
            <v>ГГП(ГС)</v>
          </cell>
          <cell r="O539" t="str">
            <v>тыс.м3</v>
          </cell>
          <cell r="P539">
            <v>22.247</v>
          </cell>
          <cell r="Q539">
            <v>16.685</v>
          </cell>
          <cell r="R539">
            <v>27.203</v>
          </cell>
          <cell r="S539">
            <v>20.405</v>
          </cell>
          <cell r="T539">
            <v>21.8</v>
          </cell>
          <cell r="U539">
            <v>16.141</v>
          </cell>
          <cell r="V539">
            <v>21.925</v>
          </cell>
          <cell r="W539">
            <v>16.317</v>
          </cell>
          <cell r="X539">
            <v>13.692</v>
          </cell>
          <cell r="Y539">
            <v>10.042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2.13</v>
          </cell>
          <cell r="AG539">
            <v>1.536</v>
          </cell>
          <cell r="AH539">
            <v>14.57</v>
          </cell>
          <cell r="AI539">
            <v>10.928</v>
          </cell>
          <cell r="AJ539">
            <v>12.6</v>
          </cell>
          <cell r="AK539">
            <v>9.45</v>
          </cell>
          <cell r="AL539">
            <v>48.825</v>
          </cell>
          <cell r="AM539">
            <v>35.886</v>
          </cell>
        </row>
        <row r="540">
          <cell r="I540" t="str">
            <v>31.13.</v>
          </cell>
          <cell r="J540" t="str">
            <v>Попутный нефтяной газ (ИНК)</v>
          </cell>
        </row>
        <row r="540">
          <cell r="L540" t="str">
            <v>ЯНГКМ</v>
          </cell>
          <cell r="M540" t="str">
            <v>Котельная УКПГ ЯНГКМ</v>
          </cell>
          <cell r="N540" t="str">
            <v>ГГП(ПНГ)</v>
          </cell>
          <cell r="O540" t="str">
            <v>тыс.м3</v>
          </cell>
          <cell r="P540">
            <v>22.247</v>
          </cell>
          <cell r="Q540">
            <v>16.685</v>
          </cell>
          <cell r="R540">
            <v>27.203</v>
          </cell>
          <cell r="S540">
            <v>20.405</v>
          </cell>
          <cell r="T540">
            <v>21.8</v>
          </cell>
          <cell r="U540">
            <v>16.141</v>
          </cell>
          <cell r="V540">
            <v>21.925</v>
          </cell>
          <cell r="W540">
            <v>16.317</v>
          </cell>
          <cell r="X540">
            <v>13.692</v>
          </cell>
          <cell r="Y540">
            <v>10.042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  <cell r="AF540">
            <v>2.13</v>
          </cell>
          <cell r="AG540">
            <v>1.536</v>
          </cell>
          <cell r="AH540">
            <v>14.57</v>
          </cell>
          <cell r="AI540">
            <v>10.928</v>
          </cell>
          <cell r="AJ540">
            <v>12.6</v>
          </cell>
          <cell r="AK540">
            <v>9.45</v>
          </cell>
          <cell r="AL540">
            <v>48.825</v>
          </cell>
          <cell r="AM540">
            <v>35.886</v>
          </cell>
        </row>
        <row r="541">
          <cell r="I541" t="str">
            <v>31.13.1.</v>
          </cell>
          <cell r="J541" t="str">
            <v>Попутный нефтяной газ (ТОТ)</v>
          </cell>
        </row>
        <row r="541">
          <cell r="L541" t="str">
            <v>Аянский (Западный) УН (ЯНГКМ)</v>
          </cell>
          <cell r="M541" t="str">
            <v>Котельная УКПГ ЯНГКМ</v>
          </cell>
          <cell r="N541" t="str">
            <v>ГГП(ПНГ)</v>
          </cell>
          <cell r="O541" t="str">
            <v>тыс.м3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0</v>
          </cell>
          <cell r="AK541">
            <v>0</v>
          </cell>
          <cell r="AL541">
            <v>0</v>
          </cell>
          <cell r="AM541">
            <v>0</v>
          </cell>
        </row>
        <row r="542">
          <cell r="I542" t="str">
            <v>31.13.2.</v>
          </cell>
          <cell r="J542" t="str">
            <v>Попутный нефтяной газ (НГГ)</v>
          </cell>
        </row>
        <row r="542">
          <cell r="L542" t="str">
            <v>Аянский (Западный) УН (ЯНГКМ)</v>
          </cell>
          <cell r="M542" t="str">
            <v>Котельная УКПГ ЯНГКМ</v>
          </cell>
          <cell r="N542" t="str">
            <v>ГГП(ПНГ)</v>
          </cell>
          <cell r="O542" t="str">
            <v>тыс.м3</v>
          </cell>
        </row>
        <row r="542">
          <cell r="R542">
            <v>0</v>
          </cell>
          <cell r="S542">
            <v>0</v>
          </cell>
          <cell r="T542">
            <v>0</v>
          </cell>
          <cell r="U542">
            <v>0</v>
          </cell>
          <cell r="V542">
            <v>0</v>
          </cell>
          <cell r="W542">
            <v>0</v>
          </cell>
          <cell r="X542">
            <v>0</v>
          </cell>
          <cell r="Y542">
            <v>0</v>
          </cell>
          <cell r="Z542">
            <v>0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0</v>
          </cell>
          <cell r="AK542">
            <v>0</v>
          </cell>
          <cell r="AL542">
            <v>0</v>
          </cell>
          <cell r="AM542">
            <v>0</v>
          </cell>
        </row>
        <row r="543">
          <cell r="I543" t="str">
            <v>31.14.</v>
          </cell>
          <cell r="J543" t="str">
            <v>Продукция газовых скважин</v>
          </cell>
        </row>
        <row r="543">
          <cell r="L543" t="str">
            <v>ЯНГКМ</v>
          </cell>
          <cell r="M543" t="str">
            <v>Котельная УКПГ ЯНГКМ</v>
          </cell>
          <cell r="N543" t="str">
            <v>ГГП(ГС)</v>
          </cell>
          <cell r="O543" t="str">
            <v>тыс.м3</v>
          </cell>
          <cell r="P543">
            <v>90.113</v>
          </cell>
          <cell r="Q543">
            <v>67.585</v>
          </cell>
          <cell r="R543">
            <v>73.549</v>
          </cell>
          <cell r="S543">
            <v>55.169</v>
          </cell>
          <cell r="T543">
            <v>56.335</v>
          </cell>
          <cell r="U543">
            <v>41.71</v>
          </cell>
          <cell r="V543">
            <v>59.582</v>
          </cell>
          <cell r="W543">
            <v>44.341</v>
          </cell>
          <cell r="X543">
            <v>34.015</v>
          </cell>
          <cell r="Y543">
            <v>24.947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27.87</v>
          </cell>
          <cell r="AG543">
            <v>20.091</v>
          </cell>
          <cell r="AH543">
            <v>140.43</v>
          </cell>
          <cell r="AI543">
            <v>105.323</v>
          </cell>
          <cell r="AJ543">
            <v>137.4</v>
          </cell>
          <cell r="AK543">
            <v>103.05</v>
          </cell>
          <cell r="AL543">
            <v>106.175</v>
          </cell>
          <cell r="AM543">
            <v>78.039</v>
          </cell>
        </row>
        <row r="544">
          <cell r="I544" t="str">
            <v>31.18.</v>
          </cell>
          <cell r="J544" t="str">
            <v>Котельная КПБО</v>
          </cell>
        </row>
        <row r="544">
          <cell r="O544" t="str">
            <v>тыс.м3</v>
          </cell>
          <cell r="P544">
            <v>64.409</v>
          </cell>
          <cell r="Q544">
            <v>48.307</v>
          </cell>
          <cell r="R544">
            <v>61.985</v>
          </cell>
          <cell r="S544">
            <v>46.495</v>
          </cell>
          <cell r="T544">
            <v>58.424</v>
          </cell>
          <cell r="U544">
            <v>43.258</v>
          </cell>
          <cell r="V544">
            <v>56.975</v>
          </cell>
          <cell r="W544">
            <v>42.401</v>
          </cell>
          <cell r="X544">
            <v>53.501</v>
          </cell>
          <cell r="Y544">
            <v>39.237</v>
          </cell>
          <cell r="Z544">
            <v>37.546</v>
          </cell>
          <cell r="AA544">
            <v>28.07</v>
          </cell>
          <cell r="AB544">
            <v>33.285</v>
          </cell>
          <cell r="AC544">
            <v>27.187</v>
          </cell>
          <cell r="AD544">
            <v>32.809</v>
          </cell>
          <cell r="AE544">
            <v>23.652</v>
          </cell>
          <cell r="AF544">
            <v>45</v>
          </cell>
          <cell r="AG544">
            <v>32.44</v>
          </cell>
          <cell r="AH544">
            <v>46.5</v>
          </cell>
          <cell r="AI544">
            <v>34.875</v>
          </cell>
          <cell r="AJ544">
            <v>45</v>
          </cell>
          <cell r="AK544">
            <v>33.75</v>
          </cell>
          <cell r="AL544">
            <v>46.5</v>
          </cell>
          <cell r="AM544">
            <v>34.177</v>
          </cell>
        </row>
        <row r="545">
          <cell r="I545" t="str">
            <v>31.19.0.</v>
          </cell>
          <cell r="J545" t="str">
            <v>Попутный нефтяной газ</v>
          </cell>
        </row>
        <row r="545">
          <cell r="L545" t="str">
            <v>ЯНГКМ</v>
          </cell>
          <cell r="M545" t="str">
            <v>ЦПТГ - ДКС ЯНГКМ</v>
          </cell>
          <cell r="N545" t="str">
            <v>ГГП(ГС)</v>
          </cell>
          <cell r="O545" t="str">
            <v>тыс.м3</v>
          </cell>
          <cell r="P545">
            <v>12.753</v>
          </cell>
          <cell r="Q545">
            <v>9.565</v>
          </cell>
          <cell r="R545">
            <v>16.736</v>
          </cell>
          <cell r="S545">
            <v>12.554</v>
          </cell>
          <cell r="T545">
            <v>16.3</v>
          </cell>
          <cell r="U545">
            <v>12.069</v>
          </cell>
          <cell r="V545">
            <v>15.326</v>
          </cell>
          <cell r="W545">
            <v>11.406</v>
          </cell>
          <cell r="X545">
            <v>15.355</v>
          </cell>
          <cell r="Y545">
            <v>11.261</v>
          </cell>
          <cell r="Z545">
            <v>14.831</v>
          </cell>
          <cell r="AA545">
            <v>11.088</v>
          </cell>
          <cell r="AB545">
            <v>4.257</v>
          </cell>
          <cell r="AC545">
            <v>3.477</v>
          </cell>
          <cell r="AD545">
            <v>2.986</v>
          </cell>
          <cell r="AE545">
            <v>2.153</v>
          </cell>
          <cell r="AF545">
            <v>3.195</v>
          </cell>
          <cell r="AG545">
            <v>2.303</v>
          </cell>
          <cell r="AH545">
            <v>4.371</v>
          </cell>
          <cell r="AI545">
            <v>3.278</v>
          </cell>
          <cell r="AJ545">
            <v>3.78</v>
          </cell>
          <cell r="AK545">
            <v>2.835</v>
          </cell>
          <cell r="AL545">
            <v>14.648</v>
          </cell>
          <cell r="AM545">
            <v>10.766</v>
          </cell>
        </row>
        <row r="546">
          <cell r="I546" t="str">
            <v>31.19.</v>
          </cell>
          <cell r="J546" t="str">
            <v>Попутный нефтяной газ (ИНК)</v>
          </cell>
        </row>
        <row r="546">
          <cell r="L546" t="str">
            <v>ЯНГКМ</v>
          </cell>
          <cell r="M546" t="str">
            <v>Котельная КПБО</v>
          </cell>
          <cell r="N546" t="str">
            <v>ГГП(ПНГ)</v>
          </cell>
          <cell r="O546" t="str">
            <v>тыс.м3</v>
          </cell>
          <cell r="P546">
            <v>12.753</v>
          </cell>
          <cell r="Q546">
            <v>9.565</v>
          </cell>
          <cell r="R546">
            <v>16.736</v>
          </cell>
          <cell r="S546">
            <v>12.554</v>
          </cell>
          <cell r="T546">
            <v>16.3</v>
          </cell>
          <cell r="U546">
            <v>12.069</v>
          </cell>
          <cell r="V546">
            <v>15.326</v>
          </cell>
          <cell r="W546">
            <v>11.406</v>
          </cell>
          <cell r="X546">
            <v>15.355</v>
          </cell>
          <cell r="Y546">
            <v>11.261</v>
          </cell>
          <cell r="Z546">
            <v>14.831</v>
          </cell>
          <cell r="AA546">
            <v>11.088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3.195</v>
          </cell>
          <cell r="AG546">
            <v>2.303</v>
          </cell>
          <cell r="AH546">
            <v>4.371</v>
          </cell>
          <cell r="AI546">
            <v>3.278</v>
          </cell>
          <cell r="AJ546">
            <v>3.78</v>
          </cell>
          <cell r="AK546">
            <v>2.835</v>
          </cell>
          <cell r="AL546">
            <v>14.648</v>
          </cell>
          <cell r="AM546">
            <v>10.766</v>
          </cell>
        </row>
        <row r="547">
          <cell r="I547" t="str">
            <v>31.19.1.</v>
          </cell>
          <cell r="J547" t="str">
            <v>Попутный нефтяной газ (ТОТ)</v>
          </cell>
        </row>
        <row r="547">
          <cell r="L547" t="str">
            <v>Аянский (Западный) УН (ЯНГКМ)</v>
          </cell>
          <cell r="M547" t="str">
            <v>Котельная КПБО</v>
          </cell>
          <cell r="N547" t="str">
            <v>ГГП(ПНГ)</v>
          </cell>
          <cell r="O547" t="str">
            <v>тыс.м3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V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0</v>
          </cell>
          <cell r="AG547">
            <v>0</v>
          </cell>
          <cell r="AH547">
            <v>0</v>
          </cell>
          <cell r="AI547">
            <v>0</v>
          </cell>
          <cell r="AJ547">
            <v>0</v>
          </cell>
          <cell r="AK547">
            <v>0</v>
          </cell>
          <cell r="AL547">
            <v>0</v>
          </cell>
          <cell r="AM547">
            <v>0</v>
          </cell>
        </row>
        <row r="548">
          <cell r="I548" t="str">
            <v>31.19.2.</v>
          </cell>
          <cell r="J548" t="str">
            <v>Попутный нефтяной газ (НГГ)</v>
          </cell>
        </row>
        <row r="548">
          <cell r="L548" t="str">
            <v>Аянский (Западный) УН (ЯНГКМ)</v>
          </cell>
          <cell r="M548" t="str">
            <v>Котельная КПБО</v>
          </cell>
          <cell r="N548" t="str">
            <v>ГГП(ПНГ)</v>
          </cell>
          <cell r="O548" t="str">
            <v>тыс.м3</v>
          </cell>
        </row>
        <row r="548">
          <cell r="R548">
            <v>0</v>
          </cell>
          <cell r="S548">
            <v>0</v>
          </cell>
          <cell r="T548">
            <v>0</v>
          </cell>
          <cell r="U548">
            <v>0</v>
          </cell>
          <cell r="V548">
            <v>0</v>
          </cell>
          <cell r="W548">
            <v>0</v>
          </cell>
          <cell r="X548">
            <v>0</v>
          </cell>
          <cell r="Y548">
            <v>0</v>
          </cell>
          <cell r="Z548">
            <v>0</v>
          </cell>
          <cell r="AA548">
            <v>0</v>
          </cell>
          <cell r="AB548">
            <v>4.257</v>
          </cell>
          <cell r="AC548">
            <v>3.477</v>
          </cell>
          <cell r="AD548">
            <v>2.986</v>
          </cell>
          <cell r="AE548">
            <v>2.153</v>
          </cell>
          <cell r="AF548">
            <v>0</v>
          </cell>
          <cell r="AG548">
            <v>0</v>
          </cell>
          <cell r="AH548">
            <v>0</v>
          </cell>
          <cell r="AI548">
            <v>0</v>
          </cell>
          <cell r="AJ548">
            <v>0</v>
          </cell>
          <cell r="AK548">
            <v>0</v>
          </cell>
          <cell r="AL548">
            <v>0</v>
          </cell>
          <cell r="AM548">
            <v>0</v>
          </cell>
        </row>
        <row r="549">
          <cell r="I549" t="str">
            <v>31.20.</v>
          </cell>
          <cell r="J549" t="str">
            <v>Продукция газовых скважин</v>
          </cell>
        </row>
        <row r="549">
          <cell r="L549" t="str">
            <v>ЯНГКМ</v>
          </cell>
          <cell r="M549" t="str">
            <v>Котельная КПБО</v>
          </cell>
          <cell r="N549" t="str">
            <v>ГГП(ГС)</v>
          </cell>
          <cell r="O549" t="str">
            <v>тыс.м3</v>
          </cell>
          <cell r="P549">
            <v>51.656</v>
          </cell>
          <cell r="Q549">
            <v>38.742</v>
          </cell>
          <cell r="R549">
            <v>45.249</v>
          </cell>
          <cell r="S549">
            <v>33.941</v>
          </cell>
          <cell r="T549">
            <v>42.124</v>
          </cell>
          <cell r="U549">
            <v>31.189</v>
          </cell>
          <cell r="V549">
            <v>41.649</v>
          </cell>
          <cell r="W549">
            <v>30.995</v>
          </cell>
          <cell r="X549">
            <v>38.146</v>
          </cell>
          <cell r="Y549">
            <v>27.976</v>
          </cell>
          <cell r="Z549">
            <v>22.715</v>
          </cell>
          <cell r="AA549">
            <v>16.982</v>
          </cell>
          <cell r="AB549">
            <v>29.028</v>
          </cell>
          <cell r="AC549">
            <v>23.71</v>
          </cell>
          <cell r="AD549">
            <v>29.823</v>
          </cell>
          <cell r="AE549">
            <v>21.499</v>
          </cell>
          <cell r="AF549">
            <v>41.805</v>
          </cell>
          <cell r="AG549">
            <v>30.137</v>
          </cell>
          <cell r="AH549">
            <v>42.129</v>
          </cell>
          <cell r="AI549">
            <v>31.597</v>
          </cell>
          <cell r="AJ549">
            <v>41.22</v>
          </cell>
          <cell r="AK549">
            <v>30.915</v>
          </cell>
          <cell r="AL549">
            <v>31.852</v>
          </cell>
          <cell r="AM549">
            <v>23.411</v>
          </cell>
        </row>
        <row r="550">
          <cell r="I550" t="str">
            <v>31.21.</v>
          </cell>
          <cell r="J550" t="str">
            <v>Энергокомплекс (Яракта УКПГ)</v>
          </cell>
        </row>
        <row r="550">
          <cell r="O550" t="str">
            <v>тыс.м3</v>
          </cell>
          <cell r="P550">
            <v>16196.635</v>
          </cell>
          <cell r="Q550">
            <v>12147.477</v>
          </cell>
          <cell r="R550">
            <v>15755.794</v>
          </cell>
          <cell r="S550">
            <v>11818.421</v>
          </cell>
          <cell r="T550">
            <v>16558.847</v>
          </cell>
          <cell r="U550">
            <v>12260.17</v>
          </cell>
          <cell r="V550">
            <v>16401.715</v>
          </cell>
          <cell r="W550">
            <v>12206.157</v>
          </cell>
          <cell r="X550">
            <v>15278.92</v>
          </cell>
          <cell r="Y550">
            <v>11205.56</v>
          </cell>
          <cell r="Z550">
            <v>12477.235</v>
          </cell>
          <cell r="AA550">
            <v>9327.981</v>
          </cell>
          <cell r="AB550">
            <v>11218.883</v>
          </cell>
          <cell r="AC550">
            <v>9163.584</v>
          </cell>
          <cell r="AD550">
            <v>10339.183</v>
          </cell>
          <cell r="AE550">
            <v>7453.517</v>
          </cell>
          <cell r="AF550">
            <v>12690</v>
          </cell>
          <cell r="AG550">
            <v>9148.221</v>
          </cell>
          <cell r="AH550">
            <v>12648</v>
          </cell>
          <cell r="AI550">
            <v>9486</v>
          </cell>
          <cell r="AJ550">
            <v>15510</v>
          </cell>
          <cell r="AK550">
            <v>11632.5</v>
          </cell>
          <cell r="AL550">
            <v>12338</v>
          </cell>
          <cell r="AM550">
            <v>9068.43</v>
          </cell>
        </row>
        <row r="551">
          <cell r="I551" t="str">
            <v>31.22.0.</v>
          </cell>
          <cell r="J551" t="str">
            <v>Попутный нефтяной газ</v>
          </cell>
        </row>
        <row r="551">
          <cell r="L551" t="str">
            <v>ЯНГКМ</v>
          </cell>
          <cell r="M551" t="str">
            <v>ЦПТГ - ДКС ЯНГКМ</v>
          </cell>
          <cell r="N551" t="str">
            <v>ГГП(ГС)</v>
          </cell>
          <cell r="O551" t="str">
            <v>тыс.м3</v>
          </cell>
          <cell r="P551">
            <v>3206.934</v>
          </cell>
          <cell r="Q551">
            <v>2405.201</v>
          </cell>
          <cell r="R551">
            <v>4254.064</v>
          </cell>
          <cell r="S551">
            <v>3190.973</v>
          </cell>
          <cell r="T551">
            <v>4619.918</v>
          </cell>
          <cell r="U551">
            <v>3420.587</v>
          </cell>
          <cell r="V551">
            <v>4412.061</v>
          </cell>
          <cell r="W551">
            <v>3283.456</v>
          </cell>
          <cell r="X551">
            <v>4385.05</v>
          </cell>
          <cell r="Y551">
            <v>3215.996</v>
          </cell>
          <cell r="Z551">
            <v>4928.508</v>
          </cell>
          <cell r="AA551">
            <v>3684.553</v>
          </cell>
          <cell r="AB551">
            <v>1636.752</v>
          </cell>
          <cell r="AC551">
            <v>1336.899</v>
          </cell>
          <cell r="AD551">
            <v>940.866</v>
          </cell>
          <cell r="AE551">
            <v>678.27</v>
          </cell>
          <cell r="AF551">
            <v>1297.8</v>
          </cell>
          <cell r="AG551">
            <v>935.584</v>
          </cell>
          <cell r="AH551">
            <v>1188.912</v>
          </cell>
          <cell r="AI551">
            <v>891.684</v>
          </cell>
          <cell r="AJ551">
            <v>1302.84</v>
          </cell>
          <cell r="AK551">
            <v>977.13</v>
          </cell>
          <cell r="AL551">
            <v>3886.47</v>
          </cell>
          <cell r="AM551">
            <v>2856.555</v>
          </cell>
        </row>
        <row r="552">
          <cell r="I552" t="str">
            <v>31.22.</v>
          </cell>
          <cell r="J552" t="str">
            <v>Попутный нефтяной газ (ИНК)</v>
          </cell>
        </row>
        <row r="552">
          <cell r="L552" t="str">
            <v>ЯНГКМ</v>
          </cell>
          <cell r="M552" t="str">
            <v>Энергокомплекс (Яракта УКПГ)</v>
          </cell>
          <cell r="N552" t="str">
            <v>ГГП(ПНГ)</v>
          </cell>
          <cell r="O552" t="str">
            <v>тыс.м3</v>
          </cell>
          <cell r="P552">
            <v>3206.934</v>
          </cell>
          <cell r="Q552">
            <v>2405.201</v>
          </cell>
          <cell r="R552">
            <v>4254.064</v>
          </cell>
          <cell r="S552">
            <v>3190.973</v>
          </cell>
          <cell r="T552">
            <v>4619.918</v>
          </cell>
          <cell r="U552">
            <v>3420.587</v>
          </cell>
          <cell r="V552">
            <v>4412.061</v>
          </cell>
          <cell r="W552">
            <v>3283.456</v>
          </cell>
          <cell r="X552">
            <v>4385.05</v>
          </cell>
          <cell r="Y552">
            <v>3215.996</v>
          </cell>
          <cell r="Z552">
            <v>4928.508</v>
          </cell>
          <cell r="AA552">
            <v>3684.553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  <cell r="AF552">
            <v>1297.8</v>
          </cell>
          <cell r="AG552">
            <v>935.584</v>
          </cell>
          <cell r="AH552">
            <v>1188.912</v>
          </cell>
          <cell r="AI552">
            <v>891.684</v>
          </cell>
          <cell r="AJ552">
            <v>1302.84</v>
          </cell>
          <cell r="AK552">
            <v>977.13</v>
          </cell>
          <cell r="AL552">
            <v>3886.47</v>
          </cell>
          <cell r="AM552">
            <v>2856.555</v>
          </cell>
        </row>
        <row r="553">
          <cell r="I553" t="str">
            <v>31.22.1.</v>
          </cell>
          <cell r="J553" t="str">
            <v>Попутный нефтяной газ (ТОТ)</v>
          </cell>
        </row>
        <row r="553">
          <cell r="L553" t="str">
            <v>Аянский (Западный) УН (ЯНГКМ)</v>
          </cell>
          <cell r="M553" t="str">
            <v>Энергокомплекс (Яракта УКПГ)</v>
          </cell>
          <cell r="N553" t="str">
            <v>ГГП(ПНГ)</v>
          </cell>
          <cell r="O553" t="str">
            <v>тыс.м3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  <cell r="V553">
            <v>0</v>
          </cell>
          <cell r="W553">
            <v>0</v>
          </cell>
          <cell r="X553">
            <v>0</v>
          </cell>
          <cell r="Y553">
            <v>0</v>
          </cell>
          <cell r="Z553">
            <v>0</v>
          </cell>
          <cell r="AA553">
            <v>0</v>
          </cell>
          <cell r="AB553">
            <v>0</v>
          </cell>
          <cell r="AC553">
            <v>0</v>
          </cell>
          <cell r="AD553">
            <v>0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0</v>
          </cell>
          <cell r="AK553">
            <v>0</v>
          </cell>
          <cell r="AL553">
            <v>0</v>
          </cell>
          <cell r="AM553">
            <v>0</v>
          </cell>
        </row>
        <row r="554">
          <cell r="I554" t="str">
            <v>31.22.2.</v>
          </cell>
          <cell r="J554" t="str">
            <v>Попутный нефтяной газ (НГГ)</v>
          </cell>
        </row>
        <row r="554">
          <cell r="L554" t="str">
            <v>Аянский (Западный) УН (ЯНГКМ)</v>
          </cell>
          <cell r="M554" t="str">
            <v>Энергокомплекс (Яракта УКПГ)</v>
          </cell>
          <cell r="N554" t="str">
            <v>ГГП(ПНГ)</v>
          </cell>
          <cell r="O554" t="str">
            <v>тыс.м3</v>
          </cell>
        </row>
        <row r="554"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B554">
            <v>1636.752</v>
          </cell>
          <cell r="AC554">
            <v>1336.899</v>
          </cell>
          <cell r="AD554">
            <v>940.866</v>
          </cell>
          <cell r="AE554">
            <v>678.27</v>
          </cell>
          <cell r="AF554">
            <v>0</v>
          </cell>
          <cell r="AG554">
            <v>0</v>
          </cell>
          <cell r="AH554">
            <v>0</v>
          </cell>
          <cell r="AI554">
            <v>0</v>
          </cell>
          <cell r="AJ554">
            <v>0</v>
          </cell>
          <cell r="AK554">
            <v>0</v>
          </cell>
          <cell r="AL554">
            <v>0</v>
          </cell>
          <cell r="AM554">
            <v>0</v>
          </cell>
        </row>
        <row r="555">
          <cell r="I555" t="str">
            <v>31.23.</v>
          </cell>
          <cell r="J555" t="str">
            <v>Продукция газовых скважин</v>
          </cell>
        </row>
        <row r="555">
          <cell r="L555" t="str">
            <v>ЯНГКМ</v>
          </cell>
          <cell r="M555" t="str">
            <v>Энергокомплекс (Яракта УКПГ)</v>
          </cell>
          <cell r="N555" t="str">
            <v>ГГП(ГС)</v>
          </cell>
          <cell r="O555" t="str">
            <v>тыс.м3</v>
          </cell>
          <cell r="P555">
            <v>12989.701</v>
          </cell>
          <cell r="Q555">
            <v>9742.276</v>
          </cell>
          <cell r="R555">
            <v>11501.73</v>
          </cell>
          <cell r="S555">
            <v>8627.448</v>
          </cell>
          <cell r="T555">
            <v>11938.929</v>
          </cell>
          <cell r="U555">
            <v>8839.583</v>
          </cell>
          <cell r="V555">
            <v>11989.654</v>
          </cell>
          <cell r="W555">
            <v>8922.701</v>
          </cell>
          <cell r="X555">
            <v>10893.87</v>
          </cell>
          <cell r="Y555">
            <v>7989.564</v>
          </cell>
          <cell r="Z555">
            <v>7548.727</v>
          </cell>
          <cell r="AA555">
            <v>5643.428</v>
          </cell>
          <cell r="AB555">
            <v>9582.131</v>
          </cell>
          <cell r="AC555">
            <v>7826.685</v>
          </cell>
          <cell r="AD555">
            <v>9398.317</v>
          </cell>
          <cell r="AE555">
            <v>6775.247</v>
          </cell>
          <cell r="AF555">
            <v>11392.2</v>
          </cell>
          <cell r="AG555">
            <v>8212.637</v>
          </cell>
          <cell r="AH555">
            <v>11459.088</v>
          </cell>
          <cell r="AI555">
            <v>8594.316</v>
          </cell>
          <cell r="AJ555">
            <v>14207.16</v>
          </cell>
          <cell r="AK555">
            <v>10655.37</v>
          </cell>
          <cell r="AL555">
            <v>8451.53</v>
          </cell>
          <cell r="AM555">
            <v>6211.875</v>
          </cell>
        </row>
        <row r="556">
          <cell r="I556" t="str">
            <v>31.24.</v>
          </cell>
          <cell r="J556" t="str">
            <v>Энергокомплекс (Яракта УПН)</v>
          </cell>
        </row>
        <row r="556">
          <cell r="O556" t="str">
            <v>тыс.м3</v>
          </cell>
          <cell r="P556">
            <v>15121</v>
          </cell>
          <cell r="Q556">
            <v>11340.751</v>
          </cell>
          <cell r="R556">
            <v>13453.5</v>
          </cell>
          <cell r="S556">
            <v>10091.47</v>
          </cell>
          <cell r="T556">
            <v>14633.041</v>
          </cell>
          <cell r="U556">
            <v>10834.303</v>
          </cell>
          <cell r="V556">
            <v>15184.822</v>
          </cell>
          <cell r="W556">
            <v>11300.544</v>
          </cell>
          <cell r="X556">
            <v>14944.782</v>
          </cell>
          <cell r="Y556">
            <v>10960.503</v>
          </cell>
          <cell r="Z556">
            <v>12934.843</v>
          </cell>
          <cell r="AA556">
            <v>9670.089</v>
          </cell>
          <cell r="AB556">
            <v>11131.475</v>
          </cell>
          <cell r="AC556">
            <v>9092.189</v>
          </cell>
          <cell r="AD556">
            <v>13482.191</v>
          </cell>
          <cell r="AE556">
            <v>9719.311</v>
          </cell>
          <cell r="AF556">
            <v>13050</v>
          </cell>
          <cell r="AG556">
            <v>9407.745</v>
          </cell>
          <cell r="AH556">
            <v>17019</v>
          </cell>
          <cell r="AI556">
            <v>12764.251</v>
          </cell>
          <cell r="AJ556">
            <v>13380</v>
          </cell>
          <cell r="AK556">
            <v>10035</v>
          </cell>
          <cell r="AL556">
            <v>16895</v>
          </cell>
          <cell r="AM556">
            <v>12417.825</v>
          </cell>
        </row>
        <row r="557">
          <cell r="I557" t="str">
            <v>31.25.0.</v>
          </cell>
          <cell r="J557" t="str">
            <v>Попутный нефтяной газ</v>
          </cell>
        </row>
        <row r="557">
          <cell r="L557" t="str">
            <v>ЯНГКМ</v>
          </cell>
          <cell r="M557" t="str">
            <v>ЦПТГ - ДКС ЯНГКМ</v>
          </cell>
          <cell r="N557" t="str">
            <v>ГГП(ГС)</v>
          </cell>
          <cell r="O557" t="str">
            <v>тыс.м3</v>
          </cell>
          <cell r="P557">
            <v>2993.958</v>
          </cell>
          <cell r="Q557">
            <v>2245.469</v>
          </cell>
          <cell r="R557">
            <v>3632.445</v>
          </cell>
          <cell r="S557">
            <v>2724.697</v>
          </cell>
          <cell r="T557">
            <v>4082.618</v>
          </cell>
          <cell r="U557">
            <v>3022.77</v>
          </cell>
          <cell r="V557">
            <v>4084.717</v>
          </cell>
          <cell r="W557">
            <v>3039.846</v>
          </cell>
          <cell r="X557">
            <v>4289.152</v>
          </cell>
          <cell r="Y557">
            <v>3145.664</v>
          </cell>
          <cell r="Z557">
            <v>5109.263</v>
          </cell>
          <cell r="AA557">
            <v>3819.685</v>
          </cell>
          <cell r="AB557">
            <v>1441.489</v>
          </cell>
          <cell r="AC557">
            <v>1177.408</v>
          </cell>
          <cell r="AD557">
            <v>1226.879</v>
          </cell>
          <cell r="AE557">
            <v>884.457</v>
          </cell>
          <cell r="AF557">
            <v>1217.048</v>
          </cell>
          <cell r="AG557">
            <v>877.37</v>
          </cell>
          <cell r="AH557">
            <v>1599.786</v>
          </cell>
          <cell r="AI557">
            <v>1199.84</v>
          </cell>
          <cell r="AJ557">
            <v>1123.92</v>
          </cell>
          <cell r="AK557">
            <v>842.94</v>
          </cell>
          <cell r="AL557">
            <v>5321.925</v>
          </cell>
          <cell r="AM557">
            <v>3911.615</v>
          </cell>
        </row>
        <row r="558">
          <cell r="I558" t="str">
            <v>31.25.</v>
          </cell>
          <cell r="J558" t="str">
            <v>Попутный нефтяной газ (ИНК)</v>
          </cell>
        </row>
        <row r="558">
          <cell r="L558" t="str">
            <v>ЯНГКМ</v>
          </cell>
          <cell r="M558" t="str">
            <v>Энергокомплекс (Яракта УПН)</v>
          </cell>
          <cell r="N558" t="str">
            <v>ГГП(ПНГ)</v>
          </cell>
          <cell r="O558" t="str">
            <v>тыс.м3</v>
          </cell>
          <cell r="P558">
            <v>2993.958</v>
          </cell>
          <cell r="Q558">
            <v>2245.469</v>
          </cell>
          <cell r="R558">
            <v>3632.445</v>
          </cell>
          <cell r="S558">
            <v>2724.697</v>
          </cell>
          <cell r="T558">
            <v>4082.618</v>
          </cell>
          <cell r="U558">
            <v>3022.77</v>
          </cell>
          <cell r="V558">
            <v>4084.717</v>
          </cell>
          <cell r="W558">
            <v>3039.846</v>
          </cell>
          <cell r="X558">
            <v>4289.152</v>
          </cell>
          <cell r="Y558">
            <v>3145.664</v>
          </cell>
          <cell r="Z558">
            <v>5109.263</v>
          </cell>
          <cell r="AA558">
            <v>3819.685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1217.048</v>
          </cell>
          <cell r="AG558">
            <v>877.37</v>
          </cell>
          <cell r="AH558">
            <v>1599.786</v>
          </cell>
          <cell r="AI558">
            <v>1199.84</v>
          </cell>
          <cell r="AJ558">
            <v>1123.92</v>
          </cell>
          <cell r="AK558">
            <v>842.94</v>
          </cell>
          <cell r="AL558">
            <v>5321.925</v>
          </cell>
          <cell r="AM558">
            <v>3911.615</v>
          </cell>
        </row>
        <row r="559">
          <cell r="I559" t="str">
            <v>31.25.1.</v>
          </cell>
          <cell r="J559" t="str">
            <v>Попутный нефтяной газ (ТОТ)</v>
          </cell>
        </row>
        <row r="559">
          <cell r="L559" t="str">
            <v>Аянский (Западный) УН (ЯНГКМ)</v>
          </cell>
          <cell r="M559" t="str">
            <v>Энергокомплекс (Яракта УПН)</v>
          </cell>
          <cell r="N559" t="str">
            <v>ГГП(ПНГ)</v>
          </cell>
          <cell r="O559" t="str">
            <v>тыс.м3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B559">
            <v>0</v>
          </cell>
          <cell r="AC559">
            <v>0</v>
          </cell>
          <cell r="AD559">
            <v>0</v>
          </cell>
          <cell r="AE559">
            <v>0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0</v>
          </cell>
          <cell r="AK559">
            <v>0</v>
          </cell>
          <cell r="AL559">
            <v>0</v>
          </cell>
          <cell r="AM559">
            <v>0</v>
          </cell>
        </row>
        <row r="560">
          <cell r="I560" t="str">
            <v>31.25.2.</v>
          </cell>
          <cell r="J560" t="str">
            <v>Попутный нефтяной газ (НГГ)</v>
          </cell>
        </row>
        <row r="560">
          <cell r="L560" t="str">
            <v>Аянский (Западный) УН (ЯНГКМ)</v>
          </cell>
          <cell r="M560" t="str">
            <v>Энергокомплекс (Яракта УПН)</v>
          </cell>
          <cell r="N560" t="str">
            <v>ГГП(ПНГ)</v>
          </cell>
          <cell r="O560" t="str">
            <v>тыс.м3</v>
          </cell>
        </row>
        <row r="560"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B560">
            <v>1441.489</v>
          </cell>
          <cell r="AC560">
            <v>1177.408</v>
          </cell>
          <cell r="AD560">
            <v>1226.879</v>
          </cell>
          <cell r="AE560">
            <v>884.457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0</v>
          </cell>
          <cell r="AK560">
            <v>0</v>
          </cell>
          <cell r="AL560">
            <v>0</v>
          </cell>
          <cell r="AM560">
            <v>0</v>
          </cell>
        </row>
        <row r="561">
          <cell r="I561" t="str">
            <v>31.26.</v>
          </cell>
          <cell r="J561" t="str">
            <v>Продукция газовых скважин</v>
          </cell>
        </row>
        <row r="561">
          <cell r="L561" t="str">
            <v>ЯНГКМ</v>
          </cell>
          <cell r="M561" t="str">
            <v>Энергокомплекс (Яракта УПН)</v>
          </cell>
          <cell r="N561" t="str">
            <v>ГГП(ГС)</v>
          </cell>
          <cell r="O561" t="str">
            <v>тыс.м3</v>
          </cell>
          <cell r="P561">
            <v>12127.042</v>
          </cell>
          <cell r="Q561">
            <v>9095.282</v>
          </cell>
          <cell r="R561">
            <v>9821.055</v>
          </cell>
          <cell r="S561">
            <v>7366.773</v>
          </cell>
          <cell r="T561">
            <v>10550.423</v>
          </cell>
          <cell r="U561">
            <v>7811.533</v>
          </cell>
          <cell r="V561">
            <v>11100.105</v>
          </cell>
          <cell r="W561">
            <v>8260.698</v>
          </cell>
          <cell r="X561">
            <v>10655.63</v>
          </cell>
          <cell r="Y561">
            <v>7814.839</v>
          </cell>
          <cell r="Z561">
            <v>7825.58</v>
          </cell>
          <cell r="AA561">
            <v>5850.404</v>
          </cell>
          <cell r="AB561">
            <v>9689.986</v>
          </cell>
          <cell r="AC561">
            <v>7914.781</v>
          </cell>
          <cell r="AD561">
            <v>12255.312</v>
          </cell>
          <cell r="AE561">
            <v>8834.854</v>
          </cell>
          <cell r="AF561">
            <v>11832.952</v>
          </cell>
          <cell r="AG561">
            <v>8530.375</v>
          </cell>
          <cell r="AH561">
            <v>15419.214</v>
          </cell>
          <cell r="AI561">
            <v>11564.411</v>
          </cell>
          <cell r="AJ561">
            <v>12256.08</v>
          </cell>
          <cell r="AK561">
            <v>9192.06</v>
          </cell>
          <cell r="AL561">
            <v>11573.075</v>
          </cell>
          <cell r="AM561">
            <v>8506.21</v>
          </cell>
        </row>
        <row r="562">
          <cell r="I562" t="str">
            <v>31.15.</v>
          </cell>
          <cell r="J562" t="str">
            <v>Котельная УКПГ-2 ЯНГКМ</v>
          </cell>
        </row>
        <row r="562">
          <cell r="O562" t="str">
            <v>тыс.м3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</row>
        <row r="562">
          <cell r="AG562">
            <v>0</v>
          </cell>
          <cell r="AH562">
            <v>0</v>
          </cell>
          <cell r="AI562">
            <v>0</v>
          </cell>
          <cell r="AJ562">
            <v>0</v>
          </cell>
          <cell r="AK562">
            <v>0</v>
          </cell>
          <cell r="AL562">
            <v>0</v>
          </cell>
          <cell r="AM562">
            <v>0</v>
          </cell>
        </row>
        <row r="563">
          <cell r="I563" t="str">
            <v>31.16.0.</v>
          </cell>
          <cell r="J563" t="str">
            <v>Попутный нефтяной газ</v>
          </cell>
        </row>
        <row r="563">
          <cell r="L563" t="str">
            <v>ЯНГКМ</v>
          </cell>
          <cell r="M563" t="str">
            <v>ЦПТГ - ДКС ЯНГКМ</v>
          </cell>
          <cell r="N563" t="str">
            <v>ГГП(ГС)</v>
          </cell>
          <cell r="O563" t="str">
            <v>тыс.м3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B563">
            <v>0</v>
          </cell>
          <cell r="AC563">
            <v>0</v>
          </cell>
          <cell r="AD563">
            <v>0</v>
          </cell>
          <cell r="AE563">
            <v>0</v>
          </cell>
          <cell r="AF563">
            <v>0</v>
          </cell>
          <cell r="AG563">
            <v>0</v>
          </cell>
          <cell r="AH563">
            <v>0</v>
          </cell>
          <cell r="AI563">
            <v>0</v>
          </cell>
          <cell r="AJ563">
            <v>0</v>
          </cell>
          <cell r="AK563">
            <v>0</v>
          </cell>
          <cell r="AL563">
            <v>0</v>
          </cell>
          <cell r="AM563">
            <v>0</v>
          </cell>
        </row>
        <row r="564">
          <cell r="I564" t="str">
            <v>31.16.</v>
          </cell>
          <cell r="J564" t="str">
            <v>Попутный нефтяной газ (ИНК)</v>
          </cell>
        </row>
        <row r="564">
          <cell r="L564" t="str">
            <v>ЯНГКМ</v>
          </cell>
          <cell r="M564" t="str">
            <v>Котельная УКПГ-2 ЯНГКМ</v>
          </cell>
          <cell r="N564" t="str">
            <v>ГГП(ПНГ)</v>
          </cell>
          <cell r="O564" t="str">
            <v>тыс.м3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B564">
            <v>0</v>
          </cell>
          <cell r="AC564">
            <v>0</v>
          </cell>
          <cell r="AD564">
            <v>0</v>
          </cell>
          <cell r="AE564">
            <v>0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0</v>
          </cell>
          <cell r="AK564">
            <v>0</v>
          </cell>
          <cell r="AL564">
            <v>0</v>
          </cell>
          <cell r="AM564">
            <v>0</v>
          </cell>
        </row>
        <row r="565">
          <cell r="I565" t="str">
            <v>31.16.1.</v>
          </cell>
          <cell r="J565" t="str">
            <v>Попутный нефтяной газ (ТОТ)</v>
          </cell>
        </row>
        <row r="565">
          <cell r="L565" t="str">
            <v>Аянский (Западный) УН (ЯНГКМ)</v>
          </cell>
          <cell r="M565" t="str">
            <v>Котельная УКПГ-2 ЯНГКМ</v>
          </cell>
          <cell r="N565" t="str">
            <v>ГГП(ПНГ)</v>
          </cell>
          <cell r="O565" t="str">
            <v>тыс.м3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</row>
        <row r="566">
          <cell r="I566" t="str">
            <v>31.16.2.</v>
          </cell>
          <cell r="J566" t="str">
            <v>Попутный нефтяной газ (НГГ)</v>
          </cell>
        </row>
        <row r="566">
          <cell r="L566" t="str">
            <v>Аянский (Западный) УН (ЯНГКМ)</v>
          </cell>
          <cell r="M566" t="str">
            <v>Котельная УКПГ-2 ЯНГКМ</v>
          </cell>
          <cell r="N566" t="str">
            <v>ГГП(ПНГ)</v>
          </cell>
          <cell r="O566" t="str">
            <v>тыс.м3</v>
          </cell>
        </row>
        <row r="566">
          <cell r="R566">
            <v>0</v>
          </cell>
          <cell r="S566">
            <v>0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0</v>
          </cell>
          <cell r="Y566">
            <v>0</v>
          </cell>
          <cell r="Z566">
            <v>0</v>
          </cell>
          <cell r="AA566">
            <v>0</v>
          </cell>
          <cell r="AB566">
            <v>0</v>
          </cell>
          <cell r="AC566">
            <v>0</v>
          </cell>
          <cell r="AD566">
            <v>0</v>
          </cell>
          <cell r="AE566">
            <v>0</v>
          </cell>
          <cell r="AF566">
            <v>0</v>
          </cell>
          <cell r="AG566">
            <v>0</v>
          </cell>
          <cell r="AH566">
            <v>0</v>
          </cell>
          <cell r="AI566">
            <v>0</v>
          </cell>
          <cell r="AJ566">
            <v>0</v>
          </cell>
          <cell r="AK566">
            <v>0</v>
          </cell>
          <cell r="AL566">
            <v>0</v>
          </cell>
          <cell r="AM566">
            <v>0</v>
          </cell>
        </row>
        <row r="567">
          <cell r="I567" t="str">
            <v>31.17.</v>
          </cell>
          <cell r="J567" t="str">
            <v>Продукция газовых скважин</v>
          </cell>
        </row>
        <row r="567">
          <cell r="L567" t="str">
            <v>ЯНГКМ</v>
          </cell>
          <cell r="M567" t="str">
            <v>Котельная УКПГ-2 ЯНГКМ</v>
          </cell>
          <cell r="N567" t="str">
            <v>ГГП(ГС)</v>
          </cell>
          <cell r="O567" t="str">
            <v>тыс.м3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B567">
            <v>0</v>
          </cell>
          <cell r="AC567">
            <v>0</v>
          </cell>
          <cell r="AD567">
            <v>0</v>
          </cell>
          <cell r="AE567">
            <v>0</v>
          </cell>
          <cell r="AF567">
            <v>0</v>
          </cell>
          <cell r="AG567">
            <v>0</v>
          </cell>
          <cell r="AH567">
            <v>0</v>
          </cell>
          <cell r="AI567">
            <v>0</v>
          </cell>
          <cell r="AJ567">
            <v>0</v>
          </cell>
          <cell r="AK567">
            <v>0</v>
          </cell>
          <cell r="AL567">
            <v>0</v>
          </cell>
          <cell r="AM567">
            <v>0</v>
          </cell>
        </row>
        <row r="568">
          <cell r="I568" t="str">
            <v>31.27.</v>
          </cell>
          <cell r="J568" t="str">
            <v>ЦПТГ - УКПГ-2 ЯНГКМ</v>
          </cell>
        </row>
        <row r="568">
          <cell r="O568" t="str">
            <v>тыс.м3</v>
          </cell>
        </row>
        <row r="569">
          <cell r="I569" t="str">
            <v>31.47.0.</v>
          </cell>
          <cell r="J569" t="str">
            <v>Попутный нефтяной газ</v>
          </cell>
        </row>
        <row r="569">
          <cell r="L569" t="str">
            <v>ЯНГКМ</v>
          </cell>
          <cell r="M569" t="str">
            <v>ЦПТГ - ДКС ЯНГКМ</v>
          </cell>
          <cell r="N569" t="str">
            <v>ГГП(ГС)</v>
          </cell>
          <cell r="O569" t="str">
            <v>тыс.м3</v>
          </cell>
        </row>
        <row r="570">
          <cell r="I570" t="str">
            <v>31.47.</v>
          </cell>
          <cell r="J570" t="str">
            <v>Попутный нефтяной газ (ИНК)</v>
          </cell>
        </row>
        <row r="570">
          <cell r="L570" t="str">
            <v>ЯНГКМ</v>
          </cell>
          <cell r="M570" t="str">
            <v>ЦПТГ - УКПГ-2 ЯНГКМ</v>
          </cell>
          <cell r="N570" t="str">
            <v>ГГП(ПНГ)</v>
          </cell>
          <cell r="O570" t="str">
            <v>тыс.м3</v>
          </cell>
        </row>
        <row r="571">
          <cell r="I571" t="str">
            <v>31.47.1.</v>
          </cell>
          <cell r="J571" t="str">
            <v>Попутный нефтяной газ (ТОТ)</v>
          </cell>
        </row>
        <row r="571">
          <cell r="L571" t="str">
            <v>Аянский (Западный) УН (ЯНГКМ)</v>
          </cell>
          <cell r="M571" t="str">
            <v>ЦПТГ - УКПГ-2 ЯНГКМ</v>
          </cell>
          <cell r="N571" t="str">
            <v>ГГП(ПНГ)</v>
          </cell>
          <cell r="O571" t="str">
            <v>тыс.м3</v>
          </cell>
        </row>
        <row r="572">
          <cell r="I572" t="str">
            <v>31.47.2.</v>
          </cell>
          <cell r="J572" t="str">
            <v>Попутный нефтяной газ (НГГ)</v>
          </cell>
        </row>
        <row r="572">
          <cell r="L572" t="str">
            <v>Аянский (Западный) УН (ЯНГКМ)</v>
          </cell>
          <cell r="M572" t="str">
            <v>ЦПТГ - УКПГ-2 ЯНГКМ</v>
          </cell>
          <cell r="N572" t="str">
            <v>ГГП(ПНГ)</v>
          </cell>
          <cell r="O572" t="str">
            <v>тыс.м3</v>
          </cell>
        </row>
        <row r="573">
          <cell r="I573" t="str">
            <v>31.28.</v>
          </cell>
          <cell r="J573" t="str">
            <v>Продукция газовых скважин</v>
          </cell>
        </row>
        <row r="573">
          <cell r="L573" t="str">
            <v>ЯНГКМ</v>
          </cell>
          <cell r="M573" t="str">
            <v>ЦПТГ - УКПГ-2 ЯНГКМ</v>
          </cell>
          <cell r="N573" t="str">
            <v>ГГП(ГС)</v>
          </cell>
          <cell r="O573" t="str">
            <v>тыс.м3</v>
          </cell>
        </row>
        <row r="574">
          <cell r="I574" t="str">
            <v>31.35.</v>
          </cell>
          <cell r="J574" t="str">
            <v>ЦПТГ - ДКС-2 ЯНГКМ</v>
          </cell>
        </row>
        <row r="574">
          <cell r="O574" t="str">
            <v>тыс.м3</v>
          </cell>
        </row>
        <row r="575">
          <cell r="I575" t="str">
            <v>31.48.0.</v>
          </cell>
          <cell r="J575" t="str">
            <v>Попутный нефтяной газ</v>
          </cell>
        </row>
        <row r="575">
          <cell r="L575" t="str">
            <v>ЯНГКМ</v>
          </cell>
          <cell r="M575" t="str">
            <v>ЦПТГ - ДКС ЯНГКМ</v>
          </cell>
          <cell r="N575" t="str">
            <v>ГГП(ГС)</v>
          </cell>
          <cell r="O575" t="str">
            <v>тыс.м3</v>
          </cell>
        </row>
        <row r="576">
          <cell r="I576" t="str">
            <v>31.48.</v>
          </cell>
          <cell r="J576" t="str">
            <v>Попутный нефтяной газ (ИНК)</v>
          </cell>
        </row>
        <row r="576">
          <cell r="L576" t="str">
            <v>ЯНГКМ</v>
          </cell>
          <cell r="M576" t="str">
            <v>ЦПТГ - ДКС-2 ЯНГКМ</v>
          </cell>
          <cell r="N576" t="str">
            <v>ГГП(ПНГ)</v>
          </cell>
          <cell r="O576" t="str">
            <v>тыс.м3</v>
          </cell>
        </row>
        <row r="577">
          <cell r="I577" t="str">
            <v>31.48.1.</v>
          </cell>
          <cell r="J577" t="str">
            <v>Попутный нефтяной газ (ТОТ)</v>
          </cell>
        </row>
        <row r="577">
          <cell r="L577" t="str">
            <v>Аянский (Западный) УН (ЯНГКМ)</v>
          </cell>
          <cell r="M577" t="str">
            <v>ЦПТГ - ДКС-2 ЯНГКМ</v>
          </cell>
          <cell r="N577" t="str">
            <v>ГГП(ПНГ)</v>
          </cell>
          <cell r="O577" t="str">
            <v>тыс.м3</v>
          </cell>
        </row>
        <row r="578">
          <cell r="I578" t="str">
            <v>31.48.2.</v>
          </cell>
          <cell r="J578" t="str">
            <v>Попутный нефтяной газ (НГГ)</v>
          </cell>
        </row>
        <row r="578">
          <cell r="L578" t="str">
            <v>Аянский (Западный) УН (ЯНГКМ)</v>
          </cell>
          <cell r="M578" t="str">
            <v>ЦПТГ - ДКС-2 ЯНГКМ</v>
          </cell>
          <cell r="N578" t="str">
            <v>ГГП(ПНГ)</v>
          </cell>
          <cell r="O578" t="str">
            <v>тыс.м3</v>
          </cell>
        </row>
        <row r="579">
          <cell r="I579" t="str">
            <v>31.36.</v>
          </cell>
          <cell r="J579" t="str">
            <v>Продукция газовых скважин</v>
          </cell>
        </row>
        <row r="579">
          <cell r="L579" t="str">
            <v>ЯНГКМ</v>
          </cell>
          <cell r="M579" t="str">
            <v>ЦПТГ - УКПГ-2 ЯНГКМ</v>
          </cell>
          <cell r="N579" t="str">
            <v>ГГП(ГС)</v>
          </cell>
          <cell r="O579" t="str">
            <v>тыс.м3</v>
          </cell>
        </row>
        <row r="580">
          <cell r="I580" t="str">
            <v>31.48.3.</v>
          </cell>
          <cell r="J580" t="str">
            <v>Использование на собственные нужды ГГП с УКПГ МНГКМ</v>
          </cell>
          <cell r="K580">
            <v>1</v>
          </cell>
        </row>
        <row r="580">
          <cell r="O580" t="str">
            <v>тыс.м3</v>
          </cell>
          <cell r="P580">
            <v>23297.428</v>
          </cell>
          <cell r="Q580">
            <v>16923.25</v>
          </cell>
          <cell r="R580">
            <v>9713.415</v>
          </cell>
          <cell r="S580">
            <v>7055.824</v>
          </cell>
          <cell r="T580">
            <v>1520.592</v>
          </cell>
          <cell r="U580">
            <v>1104.559</v>
          </cell>
          <cell r="V580">
            <v>1572.038</v>
          </cell>
          <cell r="W580">
            <v>1141.929</v>
          </cell>
          <cell r="X580">
            <v>3050.586</v>
          </cell>
          <cell r="Y580">
            <v>2215.946</v>
          </cell>
          <cell r="Z580">
            <v>2739.29</v>
          </cell>
          <cell r="AA580">
            <v>1989.82</v>
          </cell>
          <cell r="AB580">
            <v>2906.775</v>
          </cell>
          <cell r="AC580">
            <v>2111.481</v>
          </cell>
          <cell r="AD580">
            <v>2857.274</v>
          </cell>
          <cell r="AE580">
            <v>2075.524</v>
          </cell>
          <cell r="AF580">
            <v>7665</v>
          </cell>
          <cell r="AG580">
            <v>4763.798</v>
          </cell>
          <cell r="AH580">
            <v>8168.5</v>
          </cell>
          <cell r="AI580">
            <v>5941.355</v>
          </cell>
          <cell r="AJ580">
            <v>7905</v>
          </cell>
          <cell r="AK580">
            <v>5749.698</v>
          </cell>
          <cell r="AL580">
            <v>8168.5</v>
          </cell>
          <cell r="AM580">
            <v>5941.355</v>
          </cell>
        </row>
        <row r="581">
          <cell r="I581" t="str">
            <v>31.48.4</v>
          </cell>
          <cell r="J581" t="str">
            <v>Попутный нефтяной газ</v>
          </cell>
        </row>
        <row r="581">
          <cell r="O581" t="str">
            <v>тыс.м3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B581">
            <v>0</v>
          </cell>
          <cell r="AC581">
            <v>0</v>
          </cell>
          <cell r="AD581">
            <v>0</v>
          </cell>
          <cell r="AE581">
            <v>0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>
            <v>0</v>
          </cell>
          <cell r="AK581">
            <v>0</v>
          </cell>
          <cell r="AL581">
            <v>0</v>
          </cell>
          <cell r="AM581">
            <v>0</v>
          </cell>
        </row>
        <row r="582">
          <cell r="I582" t="str">
            <v>31.48.5</v>
          </cell>
          <cell r="J582" t="str">
            <v>Продукция газовых скважин</v>
          </cell>
        </row>
        <row r="582">
          <cell r="O582" t="str">
            <v>тыс.м3</v>
          </cell>
          <cell r="P582">
            <v>23297.428</v>
          </cell>
          <cell r="Q582">
            <v>16923.25</v>
          </cell>
          <cell r="R582">
            <v>9713.415</v>
          </cell>
          <cell r="S582">
            <v>7055.824</v>
          </cell>
          <cell r="T582">
            <v>1520.592</v>
          </cell>
          <cell r="U582">
            <v>1104.559</v>
          </cell>
          <cell r="V582">
            <v>1572.038</v>
          </cell>
          <cell r="W582">
            <v>1141.929</v>
          </cell>
          <cell r="X582">
            <v>3050.586</v>
          </cell>
          <cell r="Y582">
            <v>2215.946</v>
          </cell>
          <cell r="Z582">
            <v>2739.29</v>
          </cell>
          <cell r="AA582">
            <v>1989.82</v>
          </cell>
          <cell r="AB582">
            <v>2906.775</v>
          </cell>
          <cell r="AC582">
            <v>2111.481</v>
          </cell>
          <cell r="AD582">
            <v>2857.274</v>
          </cell>
          <cell r="AE582">
            <v>2075.524</v>
          </cell>
          <cell r="AF582">
            <v>7665</v>
          </cell>
          <cell r="AG582">
            <v>4763.798</v>
          </cell>
          <cell r="AH582">
            <v>8168.5</v>
          </cell>
          <cell r="AI582">
            <v>5941.355</v>
          </cell>
          <cell r="AJ582">
            <v>7905</v>
          </cell>
          <cell r="AK582">
            <v>5749.698</v>
          </cell>
          <cell r="AL582">
            <v>8168.5</v>
          </cell>
          <cell r="AM582">
            <v>5941.355</v>
          </cell>
        </row>
        <row r="583">
          <cell r="I583" t="str">
            <v>31.43.</v>
          </cell>
          <cell r="J583" t="str">
            <v>ЦПТГ - УКПГ МНГКМ</v>
          </cell>
        </row>
        <row r="583">
          <cell r="O583" t="str">
            <v>тыс.м3</v>
          </cell>
          <cell r="P583">
            <v>21371.389</v>
          </cell>
          <cell r="Q583">
            <v>15524.177</v>
          </cell>
          <cell r="R583">
            <v>8069.024</v>
          </cell>
          <cell r="S583">
            <v>5861.339</v>
          </cell>
          <cell r="T583">
            <v>1442.37</v>
          </cell>
          <cell r="U583">
            <v>1047.738</v>
          </cell>
          <cell r="V583">
            <v>328.567</v>
          </cell>
          <cell r="W583">
            <v>238.671</v>
          </cell>
          <cell r="X583">
            <v>507.537</v>
          </cell>
          <cell r="Y583">
            <v>368.675</v>
          </cell>
          <cell r="Z583">
            <v>625.271</v>
          </cell>
          <cell r="AA583">
            <v>454.197</v>
          </cell>
          <cell r="AB583">
            <v>628.066</v>
          </cell>
          <cell r="AC583">
            <v>456.227</v>
          </cell>
          <cell r="AD583">
            <v>623</v>
          </cell>
          <cell r="AE583">
            <v>452.547</v>
          </cell>
          <cell r="AF583">
            <v>1845</v>
          </cell>
          <cell r="AG583">
            <v>1146.668</v>
          </cell>
          <cell r="AH583">
            <v>1906.5</v>
          </cell>
          <cell r="AI583">
            <v>1391.745</v>
          </cell>
          <cell r="AJ583">
            <v>1845</v>
          </cell>
          <cell r="AK583">
            <v>1346.85</v>
          </cell>
          <cell r="AL583">
            <v>1906.5</v>
          </cell>
          <cell r="AM583">
            <v>1391.745</v>
          </cell>
        </row>
        <row r="584">
          <cell r="I584" t="str">
            <v>31.44.1.</v>
          </cell>
          <cell r="J584" t="str">
            <v>Попутный нефтяной газ</v>
          </cell>
        </row>
        <row r="584">
          <cell r="L584" t="str">
            <v>ЯНГКМ</v>
          </cell>
          <cell r="M584" t="str">
            <v>ЦПТГ - ДКС ЯНГКМ</v>
          </cell>
          <cell r="N584" t="str">
            <v>ГГП(ГС)</v>
          </cell>
          <cell r="O584" t="str">
            <v>тыс.м3</v>
          </cell>
        </row>
        <row r="584">
          <cell r="AH584">
            <v>0</v>
          </cell>
          <cell r="AI584">
            <v>0</v>
          </cell>
          <cell r="AJ584">
            <v>0</v>
          </cell>
          <cell r="AK584">
            <v>0</v>
          </cell>
          <cell r="AL584">
            <v>0</v>
          </cell>
          <cell r="AM584">
            <v>0</v>
          </cell>
        </row>
        <row r="585">
          <cell r="I585" t="str">
            <v>31.44.</v>
          </cell>
          <cell r="J585" t="str">
            <v>Продукция газовых скважин</v>
          </cell>
        </row>
        <row r="585">
          <cell r="L585" t="str">
            <v>МНГКМ</v>
          </cell>
          <cell r="M585" t="str">
            <v>ЦПТГ - УКПГ МНГКМ</v>
          </cell>
          <cell r="N585" t="str">
            <v>ГГП(ГС)</v>
          </cell>
          <cell r="O585" t="str">
            <v>тыс.м3</v>
          </cell>
          <cell r="P585">
            <v>21371.389</v>
          </cell>
          <cell r="Q585">
            <v>15524.177</v>
          </cell>
          <cell r="R585">
            <v>8069.024</v>
          </cell>
          <cell r="S585">
            <v>5861.339</v>
          </cell>
          <cell r="T585">
            <v>1442.37</v>
          </cell>
          <cell r="U585">
            <v>1047.738</v>
          </cell>
          <cell r="V585">
            <v>328.567</v>
          </cell>
          <cell r="W585">
            <v>238.671</v>
          </cell>
          <cell r="X585">
            <v>507.537</v>
          </cell>
          <cell r="Y585">
            <v>368.675</v>
          </cell>
          <cell r="Z585">
            <v>625.271</v>
          </cell>
          <cell r="AA585">
            <v>454.197</v>
          </cell>
          <cell r="AB585">
            <v>628.066</v>
          </cell>
          <cell r="AC585">
            <v>456.227</v>
          </cell>
          <cell r="AD585">
            <v>623</v>
          </cell>
          <cell r="AE585">
            <v>452.547</v>
          </cell>
          <cell r="AF585">
            <v>1845</v>
          </cell>
          <cell r="AG585">
            <v>1146.668</v>
          </cell>
          <cell r="AH585">
            <v>1906.5</v>
          </cell>
          <cell r="AI585">
            <v>1391.745</v>
          </cell>
          <cell r="AJ585">
            <v>1845</v>
          </cell>
          <cell r="AK585">
            <v>1346.85</v>
          </cell>
          <cell r="AL585">
            <v>1906.5</v>
          </cell>
          <cell r="AM585">
            <v>1391.745</v>
          </cell>
        </row>
        <row r="586">
          <cell r="I586" t="str">
            <v>31.45.</v>
          </cell>
          <cell r="J586" t="str">
            <v>ЦПТГ - ДКС МНГКМ</v>
          </cell>
        </row>
        <row r="586">
          <cell r="O586" t="str">
            <v>тыс.м3</v>
          </cell>
          <cell r="P586">
            <v>1775.401</v>
          </cell>
          <cell r="Q586">
            <v>1289.651</v>
          </cell>
          <cell r="R586">
            <v>1530.616</v>
          </cell>
          <cell r="S586">
            <v>1111.839</v>
          </cell>
          <cell r="T586">
            <v>0</v>
          </cell>
          <cell r="U586">
            <v>0</v>
          </cell>
          <cell r="V586">
            <v>1171.524</v>
          </cell>
          <cell r="W586">
            <v>850.995</v>
          </cell>
          <cell r="X586">
            <v>2503.535</v>
          </cell>
          <cell r="Y586">
            <v>1818.568</v>
          </cell>
          <cell r="Z586">
            <v>2109.824</v>
          </cell>
          <cell r="AA586">
            <v>1532.576</v>
          </cell>
          <cell r="AB586">
            <v>2278.709</v>
          </cell>
          <cell r="AC586">
            <v>1655.254</v>
          </cell>
          <cell r="AD586">
            <v>2234.274</v>
          </cell>
          <cell r="AE586">
            <v>1622.977</v>
          </cell>
          <cell r="AF586">
            <v>5820</v>
          </cell>
          <cell r="AG586">
            <v>3617.13</v>
          </cell>
          <cell r="AH586">
            <v>6014</v>
          </cell>
          <cell r="AI586">
            <v>4368.57</v>
          </cell>
          <cell r="AJ586">
            <v>5820</v>
          </cell>
          <cell r="AK586">
            <v>4227.648</v>
          </cell>
          <cell r="AL586">
            <v>6014</v>
          </cell>
          <cell r="AM586">
            <v>4368.57</v>
          </cell>
        </row>
        <row r="587">
          <cell r="I587" t="str">
            <v>31.45.1.</v>
          </cell>
          <cell r="J587" t="str">
            <v>Попутный нефтяной газ</v>
          </cell>
        </row>
        <row r="587">
          <cell r="L587" t="str">
            <v>ЯНГКМ</v>
          </cell>
          <cell r="M587" t="str">
            <v>ЦПТГ - ДКС ЯНГКМ</v>
          </cell>
          <cell r="N587" t="str">
            <v>ГГП(ГС)</v>
          </cell>
          <cell r="O587" t="str">
            <v>тыс.м3</v>
          </cell>
        </row>
        <row r="587">
          <cell r="AH587">
            <v>0</v>
          </cell>
          <cell r="AI587">
            <v>0</v>
          </cell>
          <cell r="AJ587">
            <v>0</v>
          </cell>
          <cell r="AK587">
            <v>0</v>
          </cell>
          <cell r="AL587">
            <v>0</v>
          </cell>
          <cell r="AM587">
            <v>0</v>
          </cell>
        </row>
        <row r="588">
          <cell r="I588" t="str">
            <v>31.46.</v>
          </cell>
          <cell r="J588" t="str">
            <v>Продукция газовых скважин</v>
          </cell>
        </row>
        <row r="588">
          <cell r="L588" t="str">
            <v>МНГКМ</v>
          </cell>
          <cell r="M588" t="str">
            <v>ЦПТГ - ДКС МНГКМ</v>
          </cell>
          <cell r="N588" t="str">
            <v>ГГП(ГС)</v>
          </cell>
          <cell r="O588" t="str">
            <v>тыс.м3</v>
          </cell>
          <cell r="P588">
            <v>1775.401</v>
          </cell>
          <cell r="Q588">
            <v>1289.651</v>
          </cell>
          <cell r="R588">
            <v>1530.616</v>
          </cell>
          <cell r="S588">
            <v>1111.839</v>
          </cell>
          <cell r="T588">
            <v>0</v>
          </cell>
          <cell r="U588">
            <v>0</v>
          </cell>
          <cell r="V588">
            <v>1171.524</v>
          </cell>
          <cell r="W588">
            <v>850.995</v>
          </cell>
          <cell r="X588">
            <v>2503.535</v>
          </cell>
          <cell r="Y588">
            <v>1818.568</v>
          </cell>
          <cell r="Z588">
            <v>2109.824</v>
          </cell>
          <cell r="AA588">
            <v>1532.576</v>
          </cell>
          <cell r="AB588">
            <v>2278.709</v>
          </cell>
          <cell r="AC588">
            <v>1655.254</v>
          </cell>
          <cell r="AD588">
            <v>2234.274</v>
          </cell>
          <cell r="AE588">
            <v>1622.977</v>
          </cell>
          <cell r="AF588">
            <v>5820</v>
          </cell>
          <cell r="AG588">
            <v>3617.13</v>
          </cell>
          <cell r="AH588">
            <v>6014</v>
          </cell>
          <cell r="AI588">
            <v>4368.57</v>
          </cell>
          <cell r="AJ588">
            <v>5820</v>
          </cell>
          <cell r="AK588">
            <v>4227.648</v>
          </cell>
          <cell r="AL588">
            <v>6014</v>
          </cell>
          <cell r="AM588">
            <v>4368.57</v>
          </cell>
        </row>
        <row r="589">
          <cell r="I589" t="str">
            <v>31.46.1.</v>
          </cell>
          <cell r="J589" t="str">
            <v>Печи УРД-2</v>
          </cell>
        </row>
        <row r="589">
          <cell r="O589" t="str">
            <v>тыс.м3</v>
          </cell>
          <cell r="P589">
            <v>2.328</v>
          </cell>
          <cell r="Q589">
            <v>1.69</v>
          </cell>
          <cell r="R589">
            <v>1.443</v>
          </cell>
          <cell r="S589">
            <v>1.048</v>
          </cell>
          <cell r="T589">
            <v>0.494</v>
          </cell>
          <cell r="U589">
            <v>0.359</v>
          </cell>
          <cell r="V589">
            <v>0.282</v>
          </cell>
          <cell r="W589">
            <v>0.205</v>
          </cell>
          <cell r="X589">
            <v>0</v>
          </cell>
          <cell r="Y589">
            <v>0</v>
          </cell>
          <cell r="Z589">
            <v>0</v>
          </cell>
          <cell r="AA589">
            <v>0</v>
          </cell>
          <cell r="AB589">
            <v>0</v>
          </cell>
          <cell r="AC589">
            <v>0</v>
          </cell>
          <cell r="AD589">
            <v>0</v>
          </cell>
          <cell r="AE589">
            <v>0</v>
          </cell>
        </row>
        <row r="589">
          <cell r="AG589">
            <v>0</v>
          </cell>
          <cell r="AH589">
            <v>31</v>
          </cell>
          <cell r="AI589">
            <v>22.63</v>
          </cell>
          <cell r="AJ589">
            <v>30</v>
          </cell>
          <cell r="AK589">
            <v>21.9</v>
          </cell>
          <cell r="AL589">
            <v>31</v>
          </cell>
          <cell r="AM589">
            <v>22.63</v>
          </cell>
        </row>
        <row r="590">
          <cell r="I590" t="str">
            <v>31.46.3.</v>
          </cell>
          <cell r="J590" t="str">
            <v>Попутный нефтяной газ</v>
          </cell>
        </row>
        <row r="590">
          <cell r="L590" t="str">
            <v>ЯНГКМ</v>
          </cell>
          <cell r="M590" t="str">
            <v>ЦПТГ - ДКС ЯНГКМ</v>
          </cell>
          <cell r="N590" t="str">
            <v>ГГП(ГС)</v>
          </cell>
          <cell r="O590" t="str">
            <v>тыс.м3</v>
          </cell>
        </row>
        <row r="590">
          <cell r="AH590">
            <v>0</v>
          </cell>
          <cell r="AI590">
            <v>0</v>
          </cell>
          <cell r="AJ590">
            <v>0</v>
          </cell>
          <cell r="AK590">
            <v>0</v>
          </cell>
          <cell r="AL590">
            <v>0</v>
          </cell>
          <cell r="AM590">
            <v>0</v>
          </cell>
        </row>
        <row r="591">
          <cell r="I591" t="str">
            <v>31.46.2.</v>
          </cell>
          <cell r="J591" t="str">
            <v>Продукция газовых скважин</v>
          </cell>
        </row>
        <row r="591">
          <cell r="O591" t="str">
            <v>тыс.м3</v>
          </cell>
          <cell r="P591">
            <v>2.328</v>
          </cell>
          <cell r="Q591">
            <v>1.69</v>
          </cell>
          <cell r="R591">
            <v>1.443</v>
          </cell>
          <cell r="S591">
            <v>1.048</v>
          </cell>
          <cell r="T591">
            <v>0.494</v>
          </cell>
          <cell r="U591">
            <v>0.359</v>
          </cell>
          <cell r="V591">
            <v>0.282</v>
          </cell>
          <cell r="W591">
            <v>0.205</v>
          </cell>
          <cell r="X591">
            <v>0</v>
          </cell>
          <cell r="Y591">
            <v>0</v>
          </cell>
          <cell r="Z591">
            <v>0</v>
          </cell>
          <cell r="AA591">
            <v>0</v>
          </cell>
          <cell r="AB591">
            <v>0</v>
          </cell>
          <cell r="AC591">
            <v>0</v>
          </cell>
          <cell r="AD591">
            <v>0</v>
          </cell>
          <cell r="AE591">
            <v>0</v>
          </cell>
          <cell r="AF591">
            <v>0</v>
          </cell>
          <cell r="AG591">
            <v>0</v>
          </cell>
          <cell r="AH591">
            <v>31</v>
          </cell>
          <cell r="AI591">
            <v>22.63</v>
          </cell>
          <cell r="AJ591">
            <v>30</v>
          </cell>
          <cell r="AK591">
            <v>21.9</v>
          </cell>
          <cell r="AL591">
            <v>31</v>
          </cell>
          <cell r="AM591">
            <v>22.63</v>
          </cell>
        </row>
        <row r="592">
          <cell r="I592" t="str">
            <v>31.61.</v>
          </cell>
          <cell r="J592" t="str">
            <v>ЦПТГ - Котельная УКПГ МНГКМ</v>
          </cell>
        </row>
        <row r="592">
          <cell r="O592" t="str">
            <v>тыс.м3</v>
          </cell>
          <cell r="P592">
            <v>112.159</v>
          </cell>
          <cell r="Q592">
            <v>81.472</v>
          </cell>
          <cell r="R592">
            <v>78.938</v>
          </cell>
          <cell r="S592">
            <v>57.341</v>
          </cell>
          <cell r="T592">
            <v>51.069</v>
          </cell>
          <cell r="U592">
            <v>37.097</v>
          </cell>
          <cell r="V592">
            <v>49.551</v>
          </cell>
          <cell r="W592">
            <v>35.994</v>
          </cell>
          <cell r="X592">
            <v>24.148</v>
          </cell>
          <cell r="Y592">
            <v>17.541</v>
          </cell>
          <cell r="Z592">
            <v>0</v>
          </cell>
          <cell r="AA592">
            <v>0</v>
          </cell>
          <cell r="AB592">
            <v>0</v>
          </cell>
          <cell r="AC592">
            <v>0</v>
          </cell>
          <cell r="AD592">
            <v>0</v>
          </cell>
          <cell r="AE592">
            <v>0</v>
          </cell>
        </row>
        <row r="592">
          <cell r="AG592">
            <v>0</v>
          </cell>
          <cell r="AH592">
            <v>62</v>
          </cell>
          <cell r="AI592">
            <v>45.26</v>
          </cell>
          <cell r="AJ592">
            <v>60</v>
          </cell>
          <cell r="AK592">
            <v>43.8</v>
          </cell>
          <cell r="AL592">
            <v>62</v>
          </cell>
          <cell r="AM592">
            <v>45.26</v>
          </cell>
        </row>
        <row r="593">
          <cell r="I593" t="str">
            <v>31.53.1.</v>
          </cell>
          <cell r="J593" t="str">
            <v>Попутный нефтяной газ</v>
          </cell>
        </row>
        <row r="593">
          <cell r="L593" t="str">
            <v>ЯНГКМ</v>
          </cell>
          <cell r="M593" t="str">
            <v>ЦПТГ - ДКС ЯНГКМ</v>
          </cell>
          <cell r="N593" t="str">
            <v>ГГП(ГС)</v>
          </cell>
          <cell r="O593" t="str">
            <v>тыс.м3</v>
          </cell>
        </row>
        <row r="593">
          <cell r="AH593">
            <v>0</v>
          </cell>
          <cell r="AI593">
            <v>0</v>
          </cell>
          <cell r="AJ593">
            <v>0</v>
          </cell>
          <cell r="AK593">
            <v>0</v>
          </cell>
          <cell r="AL593">
            <v>0</v>
          </cell>
          <cell r="AM593">
            <v>0</v>
          </cell>
        </row>
        <row r="594">
          <cell r="I594" t="str">
            <v>31.53.</v>
          </cell>
          <cell r="J594" t="str">
            <v>Продукция газовых скважин</v>
          </cell>
        </row>
        <row r="594">
          <cell r="L594" t="str">
            <v>МНГКМ</v>
          </cell>
          <cell r="M594" t="str">
            <v>ЦПТГ - УКПГ МНГКМ</v>
          </cell>
          <cell r="N594" t="str">
            <v>ГГП(ГС)</v>
          </cell>
          <cell r="O594" t="str">
            <v>тыс.м3</v>
          </cell>
          <cell r="P594">
            <v>112.159</v>
          </cell>
          <cell r="Q594">
            <v>81.472</v>
          </cell>
          <cell r="R594">
            <v>78.938</v>
          </cell>
          <cell r="S594">
            <v>57.341</v>
          </cell>
          <cell r="T594">
            <v>51.069</v>
          </cell>
          <cell r="U594">
            <v>37.097</v>
          </cell>
          <cell r="V594">
            <v>49.551</v>
          </cell>
          <cell r="W594">
            <v>35.994</v>
          </cell>
          <cell r="X594">
            <v>24.148</v>
          </cell>
          <cell r="Y594">
            <v>17.541</v>
          </cell>
          <cell r="Z594">
            <v>0</v>
          </cell>
          <cell r="AA594">
            <v>0</v>
          </cell>
          <cell r="AB594">
            <v>0</v>
          </cell>
          <cell r="AC594">
            <v>0</v>
          </cell>
          <cell r="AD594">
            <v>0</v>
          </cell>
          <cell r="AE594">
            <v>0</v>
          </cell>
          <cell r="AF594">
            <v>0</v>
          </cell>
          <cell r="AG594">
            <v>0</v>
          </cell>
          <cell r="AH594">
            <v>62</v>
          </cell>
          <cell r="AI594">
            <v>45.26</v>
          </cell>
          <cell r="AJ594">
            <v>60</v>
          </cell>
          <cell r="AK594">
            <v>43.8</v>
          </cell>
          <cell r="AL594">
            <v>62</v>
          </cell>
          <cell r="AM594">
            <v>45.26</v>
          </cell>
        </row>
        <row r="595">
          <cell r="I595" t="str">
            <v>31.54.</v>
          </cell>
          <cell r="J595" t="str">
            <v>ЦПТГ - Котельная ОБП</v>
          </cell>
        </row>
        <row r="595">
          <cell r="O595" t="str">
            <v>тыс.м3</v>
          </cell>
          <cell r="P595">
            <v>36.151</v>
          </cell>
          <cell r="Q595">
            <v>26.26</v>
          </cell>
          <cell r="R595">
            <v>33.394</v>
          </cell>
          <cell r="S595">
            <v>24.257</v>
          </cell>
          <cell r="T595">
            <v>26.659</v>
          </cell>
          <cell r="U595">
            <v>19.365</v>
          </cell>
          <cell r="V595">
            <v>22.114</v>
          </cell>
          <cell r="W595">
            <v>16.064</v>
          </cell>
          <cell r="X595">
            <v>15.366</v>
          </cell>
          <cell r="Y595">
            <v>11.162</v>
          </cell>
          <cell r="Z595">
            <v>4.195</v>
          </cell>
          <cell r="AA595">
            <v>3.047</v>
          </cell>
          <cell r="AB595">
            <v>0</v>
          </cell>
          <cell r="AC595">
            <v>0</v>
          </cell>
          <cell r="AD595">
            <v>0</v>
          </cell>
          <cell r="AE595">
            <v>0</v>
          </cell>
        </row>
        <row r="595">
          <cell r="AG595">
            <v>0</v>
          </cell>
          <cell r="AH595">
            <v>155</v>
          </cell>
          <cell r="AI595">
            <v>113.15</v>
          </cell>
          <cell r="AJ595">
            <v>150</v>
          </cell>
          <cell r="AK595">
            <v>109.5</v>
          </cell>
          <cell r="AL595">
            <v>155</v>
          </cell>
          <cell r="AM595">
            <v>113.15</v>
          </cell>
        </row>
        <row r="596">
          <cell r="I596" t="str">
            <v>31.54.1</v>
          </cell>
          <cell r="J596" t="str">
            <v>Попутный нефтяной газ</v>
          </cell>
        </row>
        <row r="596">
          <cell r="O596" t="str">
            <v>тыс.м3</v>
          </cell>
        </row>
        <row r="596">
          <cell r="AH596">
            <v>0</v>
          </cell>
          <cell r="AI596">
            <v>0</v>
          </cell>
          <cell r="AJ596">
            <v>0</v>
          </cell>
          <cell r="AK596">
            <v>0</v>
          </cell>
          <cell r="AL596">
            <v>0</v>
          </cell>
          <cell r="AM596">
            <v>0</v>
          </cell>
        </row>
        <row r="597">
          <cell r="I597" t="str">
            <v>31.55.</v>
          </cell>
          <cell r="J597" t="str">
            <v>Продукция газовых скважин</v>
          </cell>
        </row>
        <row r="597">
          <cell r="L597" t="str">
            <v>МНГКМ</v>
          </cell>
          <cell r="M597" t="str">
            <v>ЦПТГ - УКПГ МНГКМ</v>
          </cell>
          <cell r="N597" t="str">
            <v>ГГП(ГС)</v>
          </cell>
          <cell r="O597" t="str">
            <v>тыс.м3</v>
          </cell>
          <cell r="P597">
            <v>36.151</v>
          </cell>
          <cell r="Q597">
            <v>26.26</v>
          </cell>
          <cell r="R597">
            <v>33.394</v>
          </cell>
          <cell r="S597">
            <v>24.257</v>
          </cell>
          <cell r="T597">
            <v>26.659</v>
          </cell>
          <cell r="U597">
            <v>19.365</v>
          </cell>
          <cell r="V597">
            <v>22.114</v>
          </cell>
          <cell r="W597">
            <v>16.064</v>
          </cell>
          <cell r="X597">
            <v>15.366</v>
          </cell>
          <cell r="Y597">
            <v>11.162</v>
          </cell>
          <cell r="Z597">
            <v>4.195</v>
          </cell>
          <cell r="AA597">
            <v>3.047</v>
          </cell>
          <cell r="AB597">
            <v>0</v>
          </cell>
          <cell r="AC597">
            <v>0</v>
          </cell>
          <cell r="AD597">
            <v>0</v>
          </cell>
          <cell r="AE597">
            <v>0</v>
          </cell>
          <cell r="AF597">
            <v>0</v>
          </cell>
          <cell r="AG597">
            <v>0</v>
          </cell>
          <cell r="AH597">
            <v>155</v>
          </cell>
          <cell r="AI597">
            <v>113.15</v>
          </cell>
          <cell r="AJ597">
            <v>150</v>
          </cell>
          <cell r="AK597">
            <v>109.5</v>
          </cell>
          <cell r="AL597">
            <v>155</v>
          </cell>
          <cell r="AM597">
            <v>113.15</v>
          </cell>
        </row>
        <row r="598">
          <cell r="I598">
            <v>1001</v>
          </cell>
          <cell r="J598" t="str">
            <v>Передача ГГП</v>
          </cell>
          <cell r="K598">
            <v>1</v>
          </cell>
        </row>
        <row r="598">
          <cell r="O598" t="str">
            <v>тыс.м3</v>
          </cell>
        </row>
        <row r="599">
          <cell r="I599">
            <v>32</v>
          </cell>
          <cell r="J599" t="str">
            <v>Реализация ГГП с УКПГ МНГКМ</v>
          </cell>
          <cell r="K599">
            <v>1</v>
          </cell>
        </row>
        <row r="599">
          <cell r="O599" t="str">
            <v>тыс.м3</v>
          </cell>
          <cell r="P599">
            <v>2612.88</v>
          </cell>
          <cell r="Q599">
            <v>1897.997</v>
          </cell>
          <cell r="R599">
            <v>1742.756</v>
          </cell>
          <cell r="S599">
            <v>1265.938</v>
          </cell>
          <cell r="T599">
            <v>609.336</v>
          </cell>
          <cell r="U599">
            <v>442.621</v>
          </cell>
          <cell r="V599">
            <v>1932.346</v>
          </cell>
          <cell r="W599">
            <v>1403.656</v>
          </cell>
          <cell r="X599">
            <v>1714.354</v>
          </cell>
          <cell r="Y599">
            <v>1245.307</v>
          </cell>
          <cell r="Z599">
            <v>1437.487</v>
          </cell>
          <cell r="AA599">
            <v>1044.191</v>
          </cell>
          <cell r="AB599">
            <v>1842.106</v>
          </cell>
          <cell r="AC599">
            <v>1338.106</v>
          </cell>
          <cell r="AD599">
            <v>4419.513</v>
          </cell>
          <cell r="AE599">
            <v>3210.335</v>
          </cell>
          <cell r="AF599">
            <v>2129.268</v>
          </cell>
          <cell r="AG599">
            <v>1536.952</v>
          </cell>
          <cell r="AH599">
            <v>18591.505</v>
          </cell>
          <cell r="AI599">
            <v>13526.548</v>
          </cell>
          <cell r="AJ599">
            <v>23214.745</v>
          </cell>
          <cell r="AK599">
            <v>16941.256</v>
          </cell>
          <cell r="AL599">
            <v>25553.09</v>
          </cell>
          <cell r="AM599">
            <v>18648.063</v>
          </cell>
        </row>
        <row r="600">
          <cell r="I600" t="str">
            <v>32.0.</v>
          </cell>
          <cell r="J600" t="str">
            <v>Попутный нефтяной газ</v>
          </cell>
        </row>
        <row r="600">
          <cell r="O600" t="str">
            <v>тыс.м3</v>
          </cell>
          <cell r="P600">
            <v>0</v>
          </cell>
          <cell r="Q600">
            <v>0</v>
          </cell>
          <cell r="R600">
            <v>0</v>
          </cell>
          <cell r="S600">
            <v>0</v>
          </cell>
          <cell r="T600">
            <v>0</v>
          </cell>
          <cell r="U600">
            <v>0</v>
          </cell>
          <cell r="V600">
            <v>0</v>
          </cell>
          <cell r="W600">
            <v>0</v>
          </cell>
          <cell r="X600">
            <v>0</v>
          </cell>
          <cell r="Y600">
            <v>0</v>
          </cell>
          <cell r="Z600">
            <v>0</v>
          </cell>
          <cell r="AA600">
            <v>0</v>
          </cell>
          <cell r="AB600">
            <v>0</v>
          </cell>
          <cell r="AC600">
            <v>0</v>
          </cell>
          <cell r="AD600">
            <v>0</v>
          </cell>
          <cell r="AE600">
            <v>0</v>
          </cell>
          <cell r="AF600">
            <v>0</v>
          </cell>
          <cell r="AG600">
            <v>0</v>
          </cell>
          <cell r="AH600">
            <v>0</v>
          </cell>
          <cell r="AI600">
            <v>0</v>
          </cell>
          <cell r="AJ600">
            <v>0</v>
          </cell>
          <cell r="AK600">
            <v>0</v>
          </cell>
          <cell r="AL600">
            <v>0</v>
          </cell>
          <cell r="AM600">
            <v>0</v>
          </cell>
        </row>
        <row r="601">
          <cell r="I601" t="str">
            <v>32.0.1.</v>
          </cell>
          <cell r="J601" t="str">
            <v>Продукция газовых скважин</v>
          </cell>
        </row>
        <row r="601">
          <cell r="O601" t="str">
            <v>тыс.м3</v>
          </cell>
          <cell r="P601">
            <v>2612.88</v>
          </cell>
          <cell r="Q601">
            <v>1897.997</v>
          </cell>
          <cell r="R601">
            <v>1742.756</v>
          </cell>
          <cell r="S601">
            <v>1265.938</v>
          </cell>
          <cell r="T601">
            <v>609.336</v>
          </cell>
          <cell r="U601">
            <v>442.621</v>
          </cell>
          <cell r="V601">
            <v>1932.346</v>
          </cell>
          <cell r="W601">
            <v>1403.656</v>
          </cell>
          <cell r="X601">
            <v>1714.354</v>
          </cell>
          <cell r="Y601">
            <v>1245.307</v>
          </cell>
          <cell r="Z601">
            <v>1437.487</v>
          </cell>
          <cell r="AA601">
            <v>1044.191</v>
          </cell>
          <cell r="AB601">
            <v>1842.106</v>
          </cell>
          <cell r="AC601">
            <v>1338.106</v>
          </cell>
          <cell r="AD601">
            <v>4419.513</v>
          </cell>
          <cell r="AE601">
            <v>3210.335</v>
          </cell>
          <cell r="AF601">
            <v>2129.268</v>
          </cell>
          <cell r="AG601">
            <v>1536.952</v>
          </cell>
          <cell r="AH601">
            <v>18591.505</v>
          </cell>
          <cell r="AI601">
            <v>13526.548</v>
          </cell>
          <cell r="AJ601">
            <v>23214.745</v>
          </cell>
          <cell r="AK601">
            <v>16941.256</v>
          </cell>
          <cell r="AL601">
            <v>25553.09</v>
          </cell>
          <cell r="AM601">
            <v>18648.063</v>
          </cell>
        </row>
        <row r="602">
          <cell r="I602" t="str">
            <v>32.2.</v>
          </cell>
          <cell r="J602" t="str">
            <v>ЦДНГ - Марковское НГКМ</v>
          </cell>
        </row>
        <row r="602">
          <cell r="O602" t="str">
            <v>тыс.м3</v>
          </cell>
          <cell r="P602">
            <v>339.601</v>
          </cell>
          <cell r="Q602">
            <v>246.687</v>
          </cell>
          <cell r="R602">
            <v>326.719</v>
          </cell>
          <cell r="S602">
            <v>237.329</v>
          </cell>
          <cell r="T602">
            <v>293.262</v>
          </cell>
          <cell r="U602">
            <v>213.026</v>
          </cell>
          <cell r="V602">
            <v>243.3</v>
          </cell>
          <cell r="W602">
            <v>176.733</v>
          </cell>
          <cell r="X602">
            <v>94.787</v>
          </cell>
          <cell r="Y602">
            <v>68.853</v>
          </cell>
          <cell r="Z602">
            <v>0</v>
          </cell>
          <cell r="AA602">
            <v>0</v>
          </cell>
          <cell r="AB602">
            <v>0</v>
          </cell>
          <cell r="AC602">
            <v>0</v>
          </cell>
          <cell r="AD602">
            <v>0</v>
          </cell>
          <cell r="AE602">
            <v>0</v>
          </cell>
          <cell r="AF602">
            <v>0</v>
          </cell>
          <cell r="AG602">
            <v>0</v>
          </cell>
          <cell r="AH602">
            <v>276.161</v>
          </cell>
          <cell r="AI602">
            <v>200.603</v>
          </cell>
          <cell r="AJ602">
            <v>396.972</v>
          </cell>
          <cell r="AK602">
            <v>288.36</v>
          </cell>
          <cell r="AL602">
            <v>499.658</v>
          </cell>
          <cell r="AM602">
            <v>362.952</v>
          </cell>
        </row>
        <row r="603">
          <cell r="I603" t="str">
            <v>32.1.</v>
          </cell>
          <cell r="J603" t="str">
            <v>Продукция газовых скважин</v>
          </cell>
        </row>
        <row r="603">
          <cell r="L603" t="str">
            <v>МНГКМ</v>
          </cell>
          <cell r="M603" t="str">
            <v>ЦДНГ – Марковское НГКМ</v>
          </cell>
          <cell r="N603" t="str">
            <v>ГГП(ГС)</v>
          </cell>
          <cell r="O603" t="str">
            <v>тыс.м3</v>
          </cell>
          <cell r="P603">
            <v>339.601</v>
          </cell>
          <cell r="Q603">
            <v>246.687</v>
          </cell>
          <cell r="R603">
            <v>326.719</v>
          </cell>
          <cell r="S603">
            <v>237.329</v>
          </cell>
          <cell r="T603">
            <v>293.262</v>
          </cell>
          <cell r="U603">
            <v>213.026</v>
          </cell>
          <cell r="V603">
            <v>243.3</v>
          </cell>
          <cell r="W603">
            <v>176.733</v>
          </cell>
          <cell r="X603">
            <v>94.787</v>
          </cell>
          <cell r="Y603">
            <v>68.853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276.161</v>
          </cell>
          <cell r="AI603">
            <v>200.603</v>
          </cell>
          <cell r="AJ603">
            <v>396.972</v>
          </cell>
          <cell r="AK603">
            <v>288.36</v>
          </cell>
          <cell r="AL603">
            <v>499.658</v>
          </cell>
          <cell r="AM603">
            <v>362.952</v>
          </cell>
        </row>
        <row r="604">
          <cell r="I604" t="str">
            <v>32.6.</v>
          </cell>
          <cell r="J604" t="str">
            <v>Усть-Кутский ГПЗ (УК ГПЗ)</v>
          </cell>
        </row>
        <row r="604">
          <cell r="L604" t="str">
            <v>МНГКМ</v>
          </cell>
          <cell r="M604" t="str">
            <v>Усть-Кутский ГПЗ (УК ГПЗ)</v>
          </cell>
          <cell r="N604" t="str">
            <v>ГГП(ГС)</v>
          </cell>
          <cell r="O604" t="str">
            <v>тыс.м3</v>
          </cell>
          <cell r="P604">
            <v>2122.725</v>
          </cell>
          <cell r="Q604">
            <v>1541.947</v>
          </cell>
          <cell r="R604">
            <v>1182.643</v>
          </cell>
          <cell r="S604">
            <v>859.072</v>
          </cell>
          <cell r="T604">
            <v>40.692</v>
          </cell>
          <cell r="U604">
            <v>29.559</v>
          </cell>
          <cell r="V604">
            <v>1481.806</v>
          </cell>
          <cell r="W604">
            <v>1076.383</v>
          </cell>
          <cell r="X604">
            <v>1553.144</v>
          </cell>
          <cell r="Y604">
            <v>1128.204</v>
          </cell>
          <cell r="Z604">
            <v>1430.475</v>
          </cell>
          <cell r="AA604">
            <v>1039.097</v>
          </cell>
          <cell r="AB604">
            <v>878.213</v>
          </cell>
          <cell r="AC604">
            <v>637.934</v>
          </cell>
          <cell r="AD604">
            <v>1491.262</v>
          </cell>
          <cell r="AE604">
            <v>1083.253</v>
          </cell>
          <cell r="AF604">
            <v>92.924</v>
          </cell>
          <cell r="AG604">
            <v>57.752</v>
          </cell>
          <cell r="AH604">
            <v>7603.088</v>
          </cell>
          <cell r="AI604">
            <v>5544.562</v>
          </cell>
          <cell r="AJ604">
            <v>10000.671</v>
          </cell>
          <cell r="AK604">
            <v>7294.982</v>
          </cell>
          <cell r="AL604">
            <v>10060.932</v>
          </cell>
          <cell r="AM604">
            <v>7338.788</v>
          </cell>
        </row>
        <row r="605">
          <cell r="I605" t="str">
            <v>32.6.1.</v>
          </cell>
          <cell r="J605" t="str">
            <v>Попутный нефтяной газ</v>
          </cell>
        </row>
        <row r="605">
          <cell r="O605" t="str">
            <v>тыс.м3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  <cell r="AB605">
            <v>0</v>
          </cell>
          <cell r="AC605">
            <v>0</v>
          </cell>
          <cell r="AD605">
            <v>0</v>
          </cell>
          <cell r="AE605">
            <v>0</v>
          </cell>
          <cell r="AF605">
            <v>0</v>
          </cell>
          <cell r="AG605">
            <v>0</v>
          </cell>
          <cell r="AH605">
            <v>0</v>
          </cell>
          <cell r="AI605">
            <v>0</v>
          </cell>
          <cell r="AJ605">
            <v>0</v>
          </cell>
          <cell r="AK605">
            <v>0</v>
          </cell>
          <cell r="AL605">
            <v>0</v>
          </cell>
          <cell r="AM605">
            <v>0</v>
          </cell>
        </row>
        <row r="606">
          <cell r="I606" t="str">
            <v>32.6.2.</v>
          </cell>
          <cell r="J606" t="str">
            <v>Продукция газовых скважин</v>
          </cell>
        </row>
        <row r="606">
          <cell r="O606" t="str">
            <v>тыс.м3</v>
          </cell>
          <cell r="P606">
            <v>2122.725</v>
          </cell>
          <cell r="Q606">
            <v>1541.947</v>
          </cell>
          <cell r="R606">
            <v>1182.643</v>
          </cell>
          <cell r="S606">
            <v>859.072</v>
          </cell>
          <cell r="T606">
            <v>40.692</v>
          </cell>
          <cell r="U606">
            <v>29.559</v>
          </cell>
          <cell r="V606">
            <v>1481.806</v>
          </cell>
          <cell r="W606">
            <v>1076.383</v>
          </cell>
          <cell r="X606">
            <v>1553.144</v>
          </cell>
          <cell r="Y606">
            <v>1128.204</v>
          </cell>
          <cell r="Z606">
            <v>1430.475</v>
          </cell>
          <cell r="AA606">
            <v>1039.097</v>
          </cell>
          <cell r="AB606">
            <v>878.213</v>
          </cell>
          <cell r="AC606">
            <v>637.934</v>
          </cell>
          <cell r="AD606">
            <v>1491.262</v>
          </cell>
          <cell r="AE606">
            <v>1083.253</v>
          </cell>
          <cell r="AF606">
            <v>92.924</v>
          </cell>
          <cell r="AG606">
            <v>57.752</v>
          </cell>
          <cell r="AH606">
            <v>7603.088</v>
          </cell>
          <cell r="AI606">
            <v>5544.562</v>
          </cell>
          <cell r="AJ606">
            <v>10000.671</v>
          </cell>
          <cell r="AK606">
            <v>7294.982</v>
          </cell>
          <cell r="AL606">
            <v>10060.932</v>
          </cell>
          <cell r="AM606">
            <v>7338.788</v>
          </cell>
        </row>
        <row r="607">
          <cell r="I607" t="str">
            <v>32.3.</v>
          </cell>
          <cell r="J607" t="str">
            <v>ГФУ</v>
          </cell>
        </row>
        <row r="607">
          <cell r="L607" t="str">
            <v>МНГКМ</v>
          </cell>
          <cell r="M607" t="str">
            <v>Усть-Кутский ГПЗ (УК ГПЗ)</v>
          </cell>
          <cell r="N607" t="str">
            <v>ГГП(ГС)</v>
          </cell>
          <cell r="O607" t="str">
            <v>тыс.м3</v>
          </cell>
          <cell r="P607">
            <v>2068.603</v>
          </cell>
          <cell r="Q607">
            <v>1502.633</v>
          </cell>
          <cell r="R607">
            <v>1182.643</v>
          </cell>
          <cell r="S607">
            <v>859.072</v>
          </cell>
          <cell r="T607">
            <v>40.692</v>
          </cell>
          <cell r="U607">
            <v>29.559</v>
          </cell>
          <cell r="V607">
            <v>1452.704</v>
          </cell>
          <cell r="W607">
            <v>1055.243</v>
          </cell>
          <cell r="X607">
            <v>1540.129</v>
          </cell>
          <cell r="Y607">
            <v>1118.75</v>
          </cell>
          <cell r="Z607">
            <v>1430.475</v>
          </cell>
          <cell r="AA607">
            <v>1039.097</v>
          </cell>
          <cell r="AB607">
            <v>870.203</v>
          </cell>
          <cell r="AC607">
            <v>632.116</v>
          </cell>
          <cell r="AD607">
            <v>1486.209</v>
          </cell>
          <cell r="AE607">
            <v>1079.583</v>
          </cell>
        </row>
        <row r="607">
          <cell r="AG607">
            <v>0</v>
          </cell>
          <cell r="AH607">
            <v>1581</v>
          </cell>
          <cell r="AI607">
            <v>1148.438</v>
          </cell>
          <cell r="AJ607">
            <v>1530</v>
          </cell>
          <cell r="AK607">
            <v>1111.392</v>
          </cell>
          <cell r="AL607">
            <v>1581</v>
          </cell>
          <cell r="AM607">
            <v>1148.438</v>
          </cell>
        </row>
        <row r="608">
          <cell r="I608" t="str">
            <v>32.3.0.</v>
          </cell>
          <cell r="J608" t="str">
            <v>Попутный нефтяной газ</v>
          </cell>
        </row>
        <row r="608">
          <cell r="O608" t="str">
            <v>тыс.м3</v>
          </cell>
        </row>
        <row r="608"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0</v>
          </cell>
          <cell r="AK608">
            <v>0</v>
          </cell>
          <cell r="AL608">
            <v>0</v>
          </cell>
          <cell r="AM608">
            <v>0</v>
          </cell>
        </row>
        <row r="609">
          <cell r="I609" t="str">
            <v>32.3.1.</v>
          </cell>
          <cell r="J609" t="str">
            <v>Продукция газовых скважин</v>
          </cell>
        </row>
        <row r="609">
          <cell r="O609" t="str">
            <v>тыс.м3</v>
          </cell>
          <cell r="P609">
            <v>2068.603</v>
          </cell>
          <cell r="Q609">
            <v>1502.633</v>
          </cell>
          <cell r="R609">
            <v>1128.469</v>
          </cell>
          <cell r="S609">
            <v>819.72</v>
          </cell>
          <cell r="T609">
            <v>0</v>
          </cell>
          <cell r="U609">
            <v>0</v>
          </cell>
          <cell r="V609">
            <v>1452.704</v>
          </cell>
          <cell r="W609">
            <v>1055.243</v>
          </cell>
          <cell r="X609">
            <v>1540.129</v>
          </cell>
          <cell r="Y609">
            <v>1118.75</v>
          </cell>
          <cell r="Z609">
            <v>1430.475</v>
          </cell>
          <cell r="AA609">
            <v>1039.097</v>
          </cell>
          <cell r="AB609">
            <v>870.203</v>
          </cell>
          <cell r="AC609">
            <v>632.116</v>
          </cell>
          <cell r="AD609">
            <v>1486.209</v>
          </cell>
          <cell r="AE609">
            <v>1079.583</v>
          </cell>
          <cell r="AF609">
            <v>0</v>
          </cell>
          <cell r="AG609">
            <v>0</v>
          </cell>
          <cell r="AH609">
            <v>1581</v>
          </cell>
          <cell r="AI609">
            <v>1148.438</v>
          </cell>
          <cell r="AJ609">
            <v>1530</v>
          </cell>
          <cell r="AK609">
            <v>1111.392</v>
          </cell>
          <cell r="AL609">
            <v>1581</v>
          </cell>
          <cell r="AM609">
            <v>1148.438</v>
          </cell>
        </row>
        <row r="610">
          <cell r="I610" t="str">
            <v>32.5.</v>
          </cell>
          <cell r="J610" t="str">
            <v>ГФУ-2</v>
          </cell>
        </row>
        <row r="610">
          <cell r="L610" t="str">
            <v>МНГКМ</v>
          </cell>
          <cell r="M610" t="str">
            <v>Усть-Кутский ГПЗ (УК ГПЗ)</v>
          </cell>
          <cell r="N610" t="str">
            <v>ГГП(ГС)</v>
          </cell>
          <cell r="O610" t="str">
            <v>тыс.м3</v>
          </cell>
        </row>
        <row r="610">
          <cell r="AF610">
            <v>0</v>
          </cell>
          <cell r="AG610">
            <v>0</v>
          </cell>
          <cell r="AH610">
            <v>5734.971</v>
          </cell>
          <cell r="AI610">
            <v>4186.529</v>
          </cell>
          <cell r="AJ610">
            <v>8192.815</v>
          </cell>
          <cell r="AK610">
            <v>5980.755</v>
          </cell>
          <cell r="AL610">
            <v>8192.815</v>
          </cell>
          <cell r="AM610">
            <v>5980.755</v>
          </cell>
        </row>
        <row r="611">
          <cell r="I611" t="str">
            <v>32.5.1.</v>
          </cell>
          <cell r="J611" t="str">
            <v>Попутный нефтяной газ</v>
          </cell>
        </row>
        <row r="611">
          <cell r="O611" t="str">
            <v>тыс.м3</v>
          </cell>
        </row>
        <row r="611">
          <cell r="AF611">
            <v>0</v>
          </cell>
          <cell r="AG611">
            <v>0</v>
          </cell>
          <cell r="AH611">
            <v>0</v>
          </cell>
          <cell r="AI611">
            <v>0</v>
          </cell>
          <cell r="AJ611">
            <v>0</v>
          </cell>
          <cell r="AK611">
            <v>0</v>
          </cell>
          <cell r="AL611">
            <v>0</v>
          </cell>
          <cell r="AM611">
            <v>0</v>
          </cell>
        </row>
        <row r="612">
          <cell r="I612" t="str">
            <v>32.5.2.</v>
          </cell>
          <cell r="J612" t="str">
            <v>Продукция газовых скважин</v>
          </cell>
        </row>
        <row r="612">
          <cell r="O612" t="str">
            <v>тыс.м3</v>
          </cell>
        </row>
        <row r="612">
          <cell r="AF612">
            <v>0</v>
          </cell>
          <cell r="AG612">
            <v>0</v>
          </cell>
          <cell r="AH612">
            <v>5734.971</v>
          </cell>
          <cell r="AI612">
            <v>4186.529</v>
          </cell>
          <cell r="AJ612">
            <v>8192.815</v>
          </cell>
          <cell r="AK612">
            <v>5980.755</v>
          </cell>
          <cell r="AL612">
            <v>8192.815</v>
          </cell>
          <cell r="AM612">
            <v>5980.755</v>
          </cell>
        </row>
        <row r="613">
          <cell r="I613" t="str">
            <v>32.3.2.</v>
          </cell>
          <cell r="J613" t="str">
            <v>Котельная СУГ (Усть-Кут)</v>
          </cell>
        </row>
        <row r="613">
          <cell r="O613" t="str">
            <v>тыс.м3</v>
          </cell>
          <cell r="P613">
            <v>54.122</v>
          </cell>
          <cell r="Q613">
            <v>39.314</v>
          </cell>
          <cell r="R613">
            <v>54.174</v>
          </cell>
          <cell r="S613">
            <v>39.352</v>
          </cell>
          <cell r="T613">
            <v>40.692</v>
          </cell>
          <cell r="U613">
            <v>29.559</v>
          </cell>
          <cell r="V613">
            <v>29.102</v>
          </cell>
          <cell r="W613">
            <v>21.14</v>
          </cell>
          <cell r="X613">
            <v>13.015</v>
          </cell>
          <cell r="Y613">
            <v>9.454</v>
          </cell>
          <cell r="Z613">
            <v>0</v>
          </cell>
          <cell r="AA613">
            <v>0</v>
          </cell>
          <cell r="AB613">
            <v>0</v>
          </cell>
          <cell r="AC613">
            <v>0</v>
          </cell>
          <cell r="AD613">
            <v>0</v>
          </cell>
          <cell r="AE613">
            <v>0</v>
          </cell>
          <cell r="AF613">
            <v>92.924</v>
          </cell>
          <cell r="AG613">
            <v>67.5</v>
          </cell>
          <cell r="AH613">
            <v>96.021</v>
          </cell>
          <cell r="AI613">
            <v>69.75</v>
          </cell>
          <cell r="AJ613">
            <v>92.924</v>
          </cell>
          <cell r="AK613">
            <v>67.5</v>
          </cell>
          <cell r="AL613">
            <v>96.021</v>
          </cell>
          <cell r="AM613">
            <v>69.75</v>
          </cell>
        </row>
        <row r="614">
          <cell r="I614" t="str">
            <v>32.3.6.</v>
          </cell>
          <cell r="J614" t="str">
            <v>Попутный нефтяной газ</v>
          </cell>
        </row>
        <row r="614">
          <cell r="O614" t="str">
            <v>тыс.м3</v>
          </cell>
        </row>
        <row r="614">
          <cell r="AF614">
            <v>0</v>
          </cell>
          <cell r="AG614">
            <v>0</v>
          </cell>
          <cell r="AH614">
            <v>0</v>
          </cell>
          <cell r="AI614">
            <v>0</v>
          </cell>
          <cell r="AJ614">
            <v>0</v>
          </cell>
          <cell r="AK614">
            <v>0</v>
          </cell>
          <cell r="AL614">
            <v>0</v>
          </cell>
          <cell r="AM614">
            <v>0</v>
          </cell>
        </row>
        <row r="615">
          <cell r="I615" t="str">
            <v>32.3.7.</v>
          </cell>
          <cell r="J615" t="str">
            <v>Продукция газовых скважин</v>
          </cell>
        </row>
        <row r="615">
          <cell r="O615" t="str">
            <v>тыс.м3</v>
          </cell>
          <cell r="P615">
            <v>54.122</v>
          </cell>
          <cell r="Q615">
            <v>39.314</v>
          </cell>
          <cell r="R615">
            <v>54.174</v>
          </cell>
          <cell r="S615">
            <v>39.352</v>
          </cell>
          <cell r="T615">
            <v>40.692</v>
          </cell>
          <cell r="U615">
            <v>29.559</v>
          </cell>
          <cell r="V615">
            <v>29.102</v>
          </cell>
          <cell r="W615">
            <v>21.14</v>
          </cell>
          <cell r="X615">
            <v>13.015</v>
          </cell>
          <cell r="Y615">
            <v>9.454</v>
          </cell>
          <cell r="Z615">
            <v>0</v>
          </cell>
          <cell r="AA615">
            <v>0</v>
          </cell>
          <cell r="AB615">
            <v>0</v>
          </cell>
          <cell r="AC615">
            <v>0</v>
          </cell>
          <cell r="AD615">
            <v>0</v>
          </cell>
          <cell r="AE615">
            <v>0</v>
          </cell>
          <cell r="AF615">
            <v>92.924</v>
          </cell>
          <cell r="AG615">
            <v>57.752</v>
          </cell>
          <cell r="AH615">
            <v>96.021</v>
          </cell>
          <cell r="AI615">
            <v>70.095</v>
          </cell>
          <cell r="AJ615">
            <v>92.924</v>
          </cell>
          <cell r="AK615">
            <v>67.835</v>
          </cell>
          <cell r="AL615">
            <v>96.021</v>
          </cell>
          <cell r="AM615">
            <v>70.095</v>
          </cell>
        </row>
        <row r="616">
          <cell r="I616" t="str">
            <v>32.3.3.</v>
          </cell>
          <cell r="J616" t="str">
            <v>Прочие собств. нужды (Усть-Кут)</v>
          </cell>
        </row>
        <row r="616">
          <cell r="O616" t="str">
            <v>тыс.м3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0</v>
          </cell>
          <cell r="U616">
            <v>0</v>
          </cell>
        </row>
        <row r="616">
          <cell r="AB616">
            <v>8.01</v>
          </cell>
          <cell r="AC616">
            <v>5.818</v>
          </cell>
          <cell r="AD616">
            <v>5.053</v>
          </cell>
          <cell r="AE616">
            <v>3.67</v>
          </cell>
          <cell r="AF616">
            <v>0</v>
          </cell>
        </row>
        <row r="616">
          <cell r="AH616">
            <v>191.096</v>
          </cell>
          <cell r="AI616">
            <v>139.5</v>
          </cell>
          <cell r="AJ616">
            <v>184.932</v>
          </cell>
          <cell r="AK616">
            <v>135</v>
          </cell>
          <cell r="AL616">
            <v>191.096</v>
          </cell>
          <cell r="AM616">
            <v>139.5</v>
          </cell>
        </row>
        <row r="617">
          <cell r="I617" t="str">
            <v>32.3.4.</v>
          </cell>
          <cell r="J617" t="str">
            <v>Попутный нефтяной газ</v>
          </cell>
        </row>
        <row r="617">
          <cell r="O617" t="str">
            <v>тыс.м3</v>
          </cell>
        </row>
        <row r="617">
          <cell r="AF617">
            <v>0</v>
          </cell>
          <cell r="AG617">
            <v>0</v>
          </cell>
          <cell r="AH617">
            <v>0</v>
          </cell>
          <cell r="AI617">
            <v>0</v>
          </cell>
          <cell r="AJ617">
            <v>0</v>
          </cell>
          <cell r="AK617">
            <v>0</v>
          </cell>
          <cell r="AL617">
            <v>0</v>
          </cell>
          <cell r="AM617">
            <v>0</v>
          </cell>
        </row>
        <row r="618">
          <cell r="I618" t="str">
            <v>32.3.5.</v>
          </cell>
          <cell r="J618" t="str">
            <v>Продукция газовых скважин</v>
          </cell>
        </row>
        <row r="618">
          <cell r="L618" t="str">
            <v>МНГКМ</v>
          </cell>
          <cell r="M618" t="str">
            <v>ЦПТГ - УКПГ МНГКМ</v>
          </cell>
          <cell r="N618" t="str">
            <v>ГГП(ГС)</v>
          </cell>
          <cell r="O618" t="str">
            <v>тыс.м3</v>
          </cell>
        </row>
        <row r="618">
          <cell r="V618">
            <v>0</v>
          </cell>
          <cell r="W618">
            <v>0</v>
          </cell>
        </row>
        <row r="618">
          <cell r="AB618">
            <v>8.01</v>
          </cell>
          <cell r="AC618">
            <v>5.818</v>
          </cell>
          <cell r="AD618">
            <v>5.053</v>
          </cell>
          <cell r="AE618">
            <v>3.67</v>
          </cell>
          <cell r="AF618">
            <v>0</v>
          </cell>
          <cell r="AG618">
            <v>0</v>
          </cell>
          <cell r="AH618">
            <v>191.096</v>
          </cell>
          <cell r="AI618">
            <v>139.5</v>
          </cell>
          <cell r="AJ618">
            <v>184.932</v>
          </cell>
          <cell r="AK618">
            <v>135</v>
          </cell>
          <cell r="AL618">
            <v>191.096</v>
          </cell>
          <cell r="AM618">
            <v>139.5</v>
          </cell>
        </row>
        <row r="619">
          <cell r="I619" t="str">
            <v>32.4.</v>
          </cell>
          <cell r="J619" t="str">
            <v>ИЗП (для собственных нужд)</v>
          </cell>
        </row>
        <row r="619">
          <cell r="L619" t="str">
            <v>МНГКМ</v>
          </cell>
          <cell r="M619" t="str">
            <v>ИЗП</v>
          </cell>
          <cell r="N619" t="str">
            <v>ГГП(ГС)</v>
          </cell>
          <cell r="O619" t="str">
            <v>тыс.м3</v>
          </cell>
          <cell r="P619">
            <v>490.155</v>
          </cell>
          <cell r="Q619">
            <v>356.05</v>
          </cell>
          <cell r="R619">
            <v>560.113</v>
          </cell>
          <cell r="S619">
            <v>406.866</v>
          </cell>
          <cell r="T619">
            <v>568.644</v>
          </cell>
          <cell r="U619">
            <v>413.062</v>
          </cell>
          <cell r="V619">
            <v>450.54</v>
          </cell>
          <cell r="W619">
            <v>327.273</v>
          </cell>
          <cell r="X619">
            <v>161.21</v>
          </cell>
          <cell r="Y619">
            <v>117.103</v>
          </cell>
          <cell r="Z619">
            <v>7.012</v>
          </cell>
          <cell r="AA619">
            <v>5.094</v>
          </cell>
          <cell r="AB619">
            <v>963.893</v>
          </cell>
          <cell r="AC619">
            <v>700.172</v>
          </cell>
          <cell r="AD619">
            <v>2928.251</v>
          </cell>
          <cell r="AE619">
            <v>2127.082</v>
          </cell>
          <cell r="AF619">
            <v>2036.344</v>
          </cell>
          <cell r="AG619">
            <v>1479.2</v>
          </cell>
          <cell r="AH619">
            <v>10988.417</v>
          </cell>
          <cell r="AI619">
            <v>7981.986</v>
          </cell>
          <cell r="AJ619">
            <v>13214.074</v>
          </cell>
          <cell r="AK619">
            <v>9646.274</v>
          </cell>
          <cell r="AL619">
            <v>15492.158</v>
          </cell>
          <cell r="AM619">
            <v>11309.275</v>
          </cell>
        </row>
        <row r="620">
          <cell r="I620" t="str">
            <v>32.4.1.</v>
          </cell>
          <cell r="J620" t="str">
            <v>Попутный нефтяной газ</v>
          </cell>
        </row>
        <row r="620">
          <cell r="O620" t="str">
            <v>тыс.м3</v>
          </cell>
        </row>
        <row r="620">
          <cell r="AF620">
            <v>0</v>
          </cell>
          <cell r="AG620">
            <v>0</v>
          </cell>
          <cell r="AH620">
            <v>0</v>
          </cell>
          <cell r="AI620">
            <v>0</v>
          </cell>
          <cell r="AJ620">
            <v>0</v>
          </cell>
          <cell r="AK620">
            <v>0</v>
          </cell>
          <cell r="AL620">
            <v>0</v>
          </cell>
          <cell r="AM620">
            <v>0</v>
          </cell>
        </row>
        <row r="621">
          <cell r="I621" t="str">
            <v>32.4.2.</v>
          </cell>
          <cell r="J621" t="str">
            <v>Продукция газовых скважин</v>
          </cell>
        </row>
        <row r="621">
          <cell r="L621" t="str">
            <v>МНГКМ</v>
          </cell>
          <cell r="M621" t="str">
            <v>ЦПТГ - УКПГ МНГКМ</v>
          </cell>
          <cell r="N621" t="str">
            <v>ГГП(ГС)</v>
          </cell>
          <cell r="O621" t="str">
            <v>тыс.м3</v>
          </cell>
          <cell r="P621">
            <v>490.155</v>
          </cell>
          <cell r="Q621">
            <v>356.05</v>
          </cell>
          <cell r="R621">
            <v>560.113</v>
          </cell>
          <cell r="S621">
            <v>406.866</v>
          </cell>
          <cell r="T621">
            <v>568.644</v>
          </cell>
          <cell r="U621">
            <v>413.062</v>
          </cell>
          <cell r="V621">
            <v>450.54</v>
          </cell>
          <cell r="W621">
            <v>327.273</v>
          </cell>
          <cell r="X621">
            <v>161.21</v>
          </cell>
          <cell r="Y621">
            <v>117.103</v>
          </cell>
          <cell r="Z621">
            <v>7.012</v>
          </cell>
          <cell r="AA621">
            <v>5.094</v>
          </cell>
          <cell r="AB621">
            <v>963.893</v>
          </cell>
          <cell r="AC621">
            <v>700.172</v>
          </cell>
          <cell r="AD621">
            <v>2928.251</v>
          </cell>
          <cell r="AE621">
            <v>2127.082</v>
          </cell>
          <cell r="AF621">
            <v>2036.344</v>
          </cell>
          <cell r="AG621">
            <v>1479.2</v>
          </cell>
          <cell r="AH621">
            <v>10988.417</v>
          </cell>
          <cell r="AI621">
            <v>7981.986</v>
          </cell>
          <cell r="AJ621">
            <v>13214.074</v>
          </cell>
          <cell r="AK621">
            <v>9646.274</v>
          </cell>
          <cell r="AL621">
            <v>15492.158</v>
          </cell>
          <cell r="AM621">
            <v>11309.275</v>
          </cell>
        </row>
        <row r="622">
          <cell r="I622">
            <v>33</v>
          </cell>
          <cell r="J622" t="str">
            <v>Подача на установку производства гелия ГГП</v>
          </cell>
          <cell r="K622">
            <v>1</v>
          </cell>
        </row>
        <row r="622">
          <cell r="O622" t="str">
            <v>тыс.м3</v>
          </cell>
          <cell r="P622">
            <v>284606.789</v>
          </cell>
          <cell r="Q622">
            <v>206539.147</v>
          </cell>
          <cell r="R622">
            <v>216027.197</v>
          </cell>
          <cell r="S622">
            <v>163662.204</v>
          </cell>
          <cell r="T622">
            <v>308730.549</v>
          </cell>
          <cell r="U622">
            <v>228398.86</v>
          </cell>
          <cell r="V622">
            <v>211313.735</v>
          </cell>
          <cell r="W622">
            <v>157787.966</v>
          </cell>
          <cell r="X622">
            <v>307014.182</v>
          </cell>
          <cell r="Y622">
            <v>226883.48</v>
          </cell>
          <cell r="Z622">
            <v>219816.849</v>
          </cell>
          <cell r="AA622">
            <v>160686.117</v>
          </cell>
          <cell r="AB622">
            <v>67706.525</v>
          </cell>
          <cell r="AC622">
            <v>50691.875</v>
          </cell>
          <cell r="AD622">
            <v>229392.541</v>
          </cell>
          <cell r="AE622">
            <v>171860.892</v>
          </cell>
          <cell r="AF622">
            <v>251760</v>
          </cell>
          <cell r="AG622">
            <v>174469.68</v>
          </cell>
          <cell r="AH622">
            <v>252000</v>
          </cell>
          <cell r="AI622">
            <v>171360</v>
          </cell>
          <cell r="AJ622">
            <v>348000.866</v>
          </cell>
          <cell r="AK622">
            <v>236640.589</v>
          </cell>
          <cell r="AL622">
            <v>197200.475</v>
          </cell>
          <cell r="AM622">
            <v>134096.323</v>
          </cell>
        </row>
        <row r="623">
          <cell r="I623" t="str">
            <v>33.1.</v>
          </cell>
          <cell r="J623" t="str">
            <v>ЦПТГ - УПППНГ ЯНГКМ</v>
          </cell>
        </row>
        <row r="623">
          <cell r="O623" t="str">
            <v>тыс.м3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  <cell r="T623">
            <v>0</v>
          </cell>
          <cell r="U623">
            <v>0</v>
          </cell>
          <cell r="V623">
            <v>0</v>
          </cell>
          <cell r="W623">
            <v>0</v>
          </cell>
          <cell r="X623">
            <v>0</v>
          </cell>
          <cell r="Y623">
            <v>0</v>
          </cell>
          <cell r="Z623">
            <v>0</v>
          </cell>
          <cell r="AA623">
            <v>0</v>
          </cell>
          <cell r="AB623">
            <v>0</v>
          </cell>
          <cell r="AC623">
            <v>0</v>
          </cell>
          <cell r="AD623">
            <v>0</v>
          </cell>
          <cell r="AE623">
            <v>0</v>
          </cell>
          <cell r="AF623">
            <v>0</v>
          </cell>
          <cell r="AG623">
            <v>0</v>
          </cell>
          <cell r="AH623">
            <v>0</v>
          </cell>
          <cell r="AI623">
            <v>0</v>
          </cell>
          <cell r="AJ623">
            <v>0</v>
          </cell>
          <cell r="AK623">
            <v>0</v>
          </cell>
          <cell r="AL623">
            <v>0</v>
          </cell>
          <cell r="AM623">
            <v>0</v>
          </cell>
        </row>
        <row r="624">
          <cell r="I624" t="str">
            <v>33.2.</v>
          </cell>
          <cell r="J624" t="str">
            <v>Попутный нефтяной газ</v>
          </cell>
        </row>
        <row r="624">
          <cell r="L624" t="str">
            <v>ЯНГКМ</v>
          </cell>
          <cell r="M624" t="str">
            <v>ЦПТГ - УПППНГ ЯНГКМ</v>
          </cell>
          <cell r="N624" t="str">
            <v>ГГП(ГС)</v>
          </cell>
          <cell r="O624" t="str">
            <v>тыс.м3</v>
          </cell>
          <cell r="P624">
            <v>0</v>
          </cell>
          <cell r="Q624">
            <v>0</v>
          </cell>
          <cell r="R624">
            <v>0</v>
          </cell>
          <cell r="S624">
            <v>0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  <cell r="X624">
            <v>0</v>
          </cell>
          <cell r="Y624">
            <v>0</v>
          </cell>
          <cell r="Z624">
            <v>0</v>
          </cell>
          <cell r="AA624">
            <v>0</v>
          </cell>
          <cell r="AB624">
            <v>0</v>
          </cell>
          <cell r="AC624">
            <v>0</v>
          </cell>
          <cell r="AD624">
            <v>0</v>
          </cell>
          <cell r="AE624">
            <v>0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0</v>
          </cell>
          <cell r="AK624">
            <v>0</v>
          </cell>
          <cell r="AL624">
            <v>0</v>
          </cell>
          <cell r="AM624">
            <v>0</v>
          </cell>
        </row>
        <row r="625">
          <cell r="I625" t="str">
            <v>33.3.</v>
          </cell>
          <cell r="J625" t="str">
            <v>Продукция газовых скважин</v>
          </cell>
        </row>
        <row r="625">
          <cell r="L625" t="str">
            <v>ЯНГКМ</v>
          </cell>
          <cell r="M625" t="str">
            <v>ЦПТГ - УПППНГ ЯНГКМ</v>
          </cell>
          <cell r="N625" t="str">
            <v>ГГП(ГС)</v>
          </cell>
          <cell r="O625" t="str">
            <v>тыс.м3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  <cell r="AB625">
            <v>0</v>
          </cell>
          <cell r="AC625">
            <v>0</v>
          </cell>
          <cell r="AD625">
            <v>0</v>
          </cell>
          <cell r="AE625">
            <v>0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0</v>
          </cell>
          <cell r="AK625">
            <v>0</v>
          </cell>
          <cell r="AL625">
            <v>0</v>
          </cell>
          <cell r="AM625">
            <v>0</v>
          </cell>
        </row>
        <row r="626">
          <cell r="I626" t="str">
            <v>33.4.</v>
          </cell>
          <cell r="J626" t="str">
            <v>ЦПТГ - УКПГ-2 ЯНГКМ</v>
          </cell>
        </row>
        <row r="626">
          <cell r="O626" t="str">
            <v>тыс.м3</v>
          </cell>
          <cell r="P626">
            <v>284606.789</v>
          </cell>
          <cell r="Q626">
            <v>206539.147</v>
          </cell>
          <cell r="R626">
            <v>216027.197</v>
          </cell>
          <cell r="S626">
            <v>163662.204</v>
          </cell>
          <cell r="T626">
            <v>308730.549</v>
          </cell>
          <cell r="U626">
            <v>228398.86</v>
          </cell>
          <cell r="V626">
            <v>211313.735</v>
          </cell>
          <cell r="W626">
            <v>157787.966</v>
          </cell>
          <cell r="X626">
            <v>307014.182</v>
          </cell>
          <cell r="Y626">
            <v>226883.48</v>
          </cell>
          <cell r="Z626">
            <v>219816.849</v>
          </cell>
          <cell r="AA626">
            <v>160686.117</v>
          </cell>
          <cell r="AB626">
            <v>67706.525</v>
          </cell>
          <cell r="AC626">
            <v>50691.875</v>
          </cell>
          <cell r="AD626">
            <v>229392.541</v>
          </cell>
          <cell r="AE626">
            <v>171860.892</v>
          </cell>
          <cell r="AF626">
            <v>251760</v>
          </cell>
          <cell r="AG626">
            <v>174469.68</v>
          </cell>
          <cell r="AH626">
            <v>252000</v>
          </cell>
          <cell r="AI626">
            <v>171360</v>
          </cell>
          <cell r="AJ626">
            <v>348000.866</v>
          </cell>
          <cell r="AK626">
            <v>236640.589</v>
          </cell>
          <cell r="AL626">
            <v>197200.475</v>
          </cell>
          <cell r="AM626">
            <v>134096.323</v>
          </cell>
        </row>
        <row r="627">
          <cell r="I627" t="str">
            <v>33.4.0.</v>
          </cell>
          <cell r="J627" t="str">
            <v>Попутный нефтяной газ</v>
          </cell>
        </row>
        <row r="627">
          <cell r="L627" t="str">
            <v>ЯНГКМ</v>
          </cell>
          <cell r="M627" t="str">
            <v>ЦПТГ - ДКС ЯНГКМ</v>
          </cell>
          <cell r="N627" t="str">
            <v>ГГП(ГС)</v>
          </cell>
          <cell r="O627" t="str">
            <v>тыс.м3</v>
          </cell>
          <cell r="P627">
            <v>84243.61</v>
          </cell>
          <cell r="Q627">
            <v>61135.588</v>
          </cell>
          <cell r="R627">
            <v>65024.186</v>
          </cell>
          <cell r="S627">
            <v>49262.323</v>
          </cell>
          <cell r="T627">
            <v>83974.709</v>
          </cell>
          <cell r="U627">
            <v>62124.49</v>
          </cell>
          <cell r="V627">
            <v>63182.807</v>
          </cell>
          <cell r="W627">
            <v>47178.602</v>
          </cell>
          <cell r="X627">
            <v>85042.928</v>
          </cell>
          <cell r="Y627">
            <v>62846.724</v>
          </cell>
          <cell r="Z627">
            <v>39347.216</v>
          </cell>
          <cell r="AA627">
            <v>28762.815</v>
          </cell>
          <cell r="AB627">
            <v>7650.837</v>
          </cell>
          <cell r="AC627">
            <v>5728.182</v>
          </cell>
          <cell r="AD627">
            <v>55283.602</v>
          </cell>
          <cell r="AE627">
            <v>41418.475</v>
          </cell>
          <cell r="AF627">
            <v>92144.16</v>
          </cell>
          <cell r="AG627">
            <v>63855.903</v>
          </cell>
          <cell r="AH627">
            <v>88452</v>
          </cell>
          <cell r="AI627">
            <v>60147.36</v>
          </cell>
          <cell r="AJ627">
            <v>113796.283</v>
          </cell>
          <cell r="AK627">
            <v>77381.472</v>
          </cell>
          <cell r="AL627">
            <v>67245.362</v>
          </cell>
          <cell r="AM627">
            <v>45726.846</v>
          </cell>
        </row>
        <row r="628">
          <cell r="I628" t="str">
            <v>33.12.</v>
          </cell>
          <cell r="J628" t="str">
            <v>Попутный нефтяной газ (ТОТ)</v>
          </cell>
        </row>
        <row r="628">
          <cell r="L628" t="str">
            <v>ЯНГКМ</v>
          </cell>
          <cell r="M628" t="str">
            <v>ЦПТГ - УКПГ-2 ЯНГКМ</v>
          </cell>
          <cell r="N628" t="str">
            <v>ГГП(ПНГ)</v>
          </cell>
          <cell r="O628" t="str">
            <v>тыс.м3</v>
          </cell>
          <cell r="P628">
            <v>56864.437</v>
          </cell>
          <cell r="Q628">
            <v>41266.522</v>
          </cell>
          <cell r="R628">
            <v>50848.913</v>
          </cell>
          <cell r="S628">
            <v>38523.136</v>
          </cell>
          <cell r="T628">
            <v>69279.135</v>
          </cell>
          <cell r="U628">
            <v>51252.704</v>
          </cell>
          <cell r="V628">
            <v>39805.168</v>
          </cell>
          <cell r="W628">
            <v>29722.519</v>
          </cell>
          <cell r="X628">
            <v>51706.1</v>
          </cell>
          <cell r="Y628">
            <v>38210.808</v>
          </cell>
          <cell r="Z628">
            <v>30848.217</v>
          </cell>
          <cell r="AA628">
            <v>22550.047</v>
          </cell>
          <cell r="AB628">
            <v>5653.969</v>
          </cell>
          <cell r="AC628">
            <v>4233.127</v>
          </cell>
          <cell r="AD628">
            <v>14871.289</v>
          </cell>
          <cell r="AE628">
            <v>11141.57</v>
          </cell>
          <cell r="AF628">
            <v>54917.919</v>
          </cell>
          <cell r="AG628">
            <v>38058.118</v>
          </cell>
          <cell r="AH628">
            <v>32904.144</v>
          </cell>
          <cell r="AI628">
            <v>22374.818</v>
          </cell>
          <cell r="AJ628">
            <v>43811.569</v>
          </cell>
          <cell r="AK628">
            <v>29791.867</v>
          </cell>
          <cell r="AL628">
            <v>26965.39</v>
          </cell>
          <cell r="AM628">
            <v>18336.465</v>
          </cell>
        </row>
        <row r="629">
          <cell r="I629" t="str">
            <v>33.12.1.</v>
          </cell>
          <cell r="J629" t="str">
            <v>Попутный нефтяной газ (ИНК)</v>
          </cell>
        </row>
        <row r="629">
          <cell r="L629" t="str">
            <v>Аянский (Западный) УН (ЯНГКМ)</v>
          </cell>
          <cell r="M629" t="str">
            <v>ЦПТГ - УКПГ-2 ЯНГКМ</v>
          </cell>
          <cell r="N629" t="str">
            <v>ГГП(ПНГ)</v>
          </cell>
          <cell r="O629" t="str">
            <v>тыс.м3</v>
          </cell>
          <cell r="P629">
            <v>27379.173</v>
          </cell>
          <cell r="Q629">
            <v>19869.066</v>
          </cell>
          <cell r="R629">
            <v>14175.273</v>
          </cell>
          <cell r="S629">
            <v>10739.187</v>
          </cell>
          <cell r="T629">
            <v>14695.574</v>
          </cell>
          <cell r="U629">
            <v>10871.786</v>
          </cell>
          <cell r="V629">
            <v>23377.639</v>
          </cell>
          <cell r="W629">
            <v>17456.083</v>
          </cell>
          <cell r="X629">
            <v>33336.828</v>
          </cell>
          <cell r="Y629">
            <v>24635.916</v>
          </cell>
          <cell r="Z629">
            <v>8498.999</v>
          </cell>
          <cell r="AA629">
            <v>6212.768</v>
          </cell>
          <cell r="AB629">
            <v>1996.868</v>
          </cell>
          <cell r="AC629">
            <v>1495.055</v>
          </cell>
          <cell r="AD629">
            <v>30405.981</v>
          </cell>
          <cell r="AE629">
            <v>22780.161</v>
          </cell>
          <cell r="AF629">
            <v>37226.241</v>
          </cell>
          <cell r="AG629">
            <v>25797.785</v>
          </cell>
          <cell r="AH629">
            <v>30339.036</v>
          </cell>
          <cell r="AI629">
            <v>20630.544</v>
          </cell>
          <cell r="AJ629">
            <v>34480.274</v>
          </cell>
          <cell r="AK629">
            <v>23446.586</v>
          </cell>
          <cell r="AL629">
            <v>28175.807</v>
          </cell>
          <cell r="AM629">
            <v>19159.549</v>
          </cell>
        </row>
        <row r="630">
          <cell r="I630" t="str">
            <v>33.12.2.</v>
          </cell>
          <cell r="J630" t="str">
            <v>Попутный нефтяной газ (НГГ)</v>
          </cell>
        </row>
        <row r="630">
          <cell r="L630" t="str">
            <v>Аянский (Западный) УН (ЯНГКМ)</v>
          </cell>
          <cell r="M630" t="str">
            <v>ЦПТГ - УКПГ-2 ЯНГКМ</v>
          </cell>
          <cell r="N630" t="str">
            <v>ГГП(ПНГ)</v>
          </cell>
          <cell r="O630" t="str">
            <v>тыс.м3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0</v>
          </cell>
          <cell r="AB630">
            <v>0</v>
          </cell>
          <cell r="AC630">
            <v>0</v>
          </cell>
          <cell r="AD630">
            <v>10006.332</v>
          </cell>
          <cell r="AE630">
            <v>7496.744</v>
          </cell>
          <cell r="AF630">
            <v>0</v>
          </cell>
          <cell r="AG630">
            <v>0</v>
          </cell>
          <cell r="AH630">
            <v>25208.82</v>
          </cell>
          <cell r="AI630">
            <v>17141.998</v>
          </cell>
          <cell r="AJ630">
            <v>35504.44</v>
          </cell>
          <cell r="AK630">
            <v>24143.019</v>
          </cell>
          <cell r="AL630">
            <v>12104.165</v>
          </cell>
          <cell r="AM630">
            <v>8230.832</v>
          </cell>
        </row>
        <row r="631">
          <cell r="I631" t="str">
            <v>33.5.</v>
          </cell>
          <cell r="J631" t="str">
            <v>Продукция газовых скважин</v>
          </cell>
        </row>
        <row r="631">
          <cell r="O631" t="str">
            <v>тыс.м3</v>
          </cell>
          <cell r="P631">
            <v>200363.179</v>
          </cell>
          <cell r="Q631">
            <v>145403.559</v>
          </cell>
          <cell r="R631">
            <v>151003.011</v>
          </cell>
          <cell r="S631">
            <v>114399.881</v>
          </cell>
          <cell r="T631">
            <v>224755.84</v>
          </cell>
          <cell r="U631">
            <v>166274.37</v>
          </cell>
          <cell r="V631">
            <v>148130.928</v>
          </cell>
          <cell r="W631">
            <v>110609.364</v>
          </cell>
          <cell r="X631">
            <v>221971.254</v>
          </cell>
          <cell r="Y631">
            <v>164036.756</v>
          </cell>
          <cell r="Z631">
            <v>180469.633</v>
          </cell>
          <cell r="AA631">
            <v>131923.302</v>
          </cell>
          <cell r="AB631">
            <v>60055.688</v>
          </cell>
          <cell r="AC631">
            <v>44963.693</v>
          </cell>
          <cell r="AD631">
            <v>174108.939</v>
          </cell>
          <cell r="AE631">
            <v>130442.417</v>
          </cell>
          <cell r="AF631">
            <v>159615.84</v>
          </cell>
          <cell r="AG631">
            <v>110613.777</v>
          </cell>
          <cell r="AH631">
            <v>163548</v>
          </cell>
          <cell r="AI631">
            <v>111212.64</v>
          </cell>
          <cell r="AJ631">
            <v>234204.583</v>
          </cell>
          <cell r="AK631">
            <v>159259.117</v>
          </cell>
          <cell r="AL631">
            <v>129955.113</v>
          </cell>
          <cell r="AM631">
            <v>88369.477</v>
          </cell>
        </row>
        <row r="632">
          <cell r="I632" t="str">
            <v>33.6.</v>
          </cell>
          <cell r="J632" t="str">
            <v>в т.ч. Ярактинского НГКМ</v>
          </cell>
        </row>
        <row r="632">
          <cell r="L632" t="str">
            <v>ЯНГКМ</v>
          </cell>
          <cell r="M632" t="str">
            <v>ЦПТГ - УКПГ-2 ЯНГКМ</v>
          </cell>
          <cell r="N632" t="str">
            <v>ГГП(ГС)</v>
          </cell>
          <cell r="O632" t="str">
            <v>тыс.м3</v>
          </cell>
          <cell r="P632">
            <v>161492.722</v>
          </cell>
          <cell r="Q632">
            <v>117195.268</v>
          </cell>
          <cell r="R632">
            <v>130466.602</v>
          </cell>
          <cell r="S632">
            <v>98841.498</v>
          </cell>
          <cell r="T632">
            <v>193290.022</v>
          </cell>
          <cell r="U632">
            <v>142995.958</v>
          </cell>
          <cell r="V632">
            <v>130058.955</v>
          </cell>
          <cell r="W632">
            <v>97115.022</v>
          </cell>
          <cell r="X632">
            <v>191783.163</v>
          </cell>
          <cell r="Y632">
            <v>141727.757</v>
          </cell>
          <cell r="Z632">
            <v>153579.658</v>
          </cell>
          <cell r="AA632">
            <v>112266.73</v>
          </cell>
          <cell r="AB632">
            <v>47744.272</v>
          </cell>
          <cell r="AC632">
            <v>35746.136</v>
          </cell>
          <cell r="AD632">
            <v>154434.629</v>
          </cell>
          <cell r="AE632">
            <v>115702.424</v>
          </cell>
          <cell r="AF632">
            <v>147325.42</v>
          </cell>
          <cell r="AG632">
            <v>102096.516</v>
          </cell>
          <cell r="AH632">
            <v>145394.172</v>
          </cell>
          <cell r="AI632">
            <v>98868.037</v>
          </cell>
          <cell r="AJ632">
            <v>207036.851</v>
          </cell>
          <cell r="AK632">
            <v>140785.059</v>
          </cell>
          <cell r="AL632">
            <v>115790.006</v>
          </cell>
          <cell r="AM632">
            <v>78737.204</v>
          </cell>
        </row>
        <row r="633">
          <cell r="I633" t="str">
            <v>33.7.</v>
          </cell>
          <cell r="J633" t="str">
            <v>в т.ч. Аянского (Западного) ЛУ</v>
          </cell>
        </row>
        <row r="633">
          <cell r="L633" t="str">
            <v>Аянский (Западный) УН (ЯНГКМ)</v>
          </cell>
          <cell r="M633" t="str">
            <v>ЦПТГ - УКПГ-2 ЯНГКМ</v>
          </cell>
          <cell r="N633" t="str">
            <v>ГГП(ГС)</v>
          </cell>
          <cell r="O633" t="str">
            <v>тыс.м3</v>
          </cell>
          <cell r="P633">
            <v>38269.367</v>
          </cell>
          <cell r="Q633">
            <v>27772.08</v>
          </cell>
          <cell r="R633">
            <v>20536.409</v>
          </cell>
          <cell r="S633">
            <v>15558.383</v>
          </cell>
          <cell r="T633">
            <v>31465.818</v>
          </cell>
          <cell r="U633">
            <v>23278.412</v>
          </cell>
          <cell r="V633">
            <v>18071.973</v>
          </cell>
          <cell r="W633">
            <v>13494.342</v>
          </cell>
          <cell r="X633">
            <v>30188.091</v>
          </cell>
          <cell r="Y633">
            <v>22308.999</v>
          </cell>
          <cell r="Z633">
            <v>26889.975</v>
          </cell>
          <cell r="AA633">
            <v>19656.572</v>
          </cell>
          <cell r="AB633">
            <v>12311.416</v>
          </cell>
          <cell r="AC633">
            <v>9217.557</v>
          </cell>
          <cell r="AD633">
            <v>19674.31</v>
          </cell>
          <cell r="AE633">
            <v>14739.993</v>
          </cell>
          <cell r="AF633">
            <v>12290.42</v>
          </cell>
          <cell r="AG633">
            <v>8517.261</v>
          </cell>
          <cell r="AH633">
            <v>18153.828</v>
          </cell>
          <cell r="AI633">
            <v>12344.603</v>
          </cell>
          <cell r="AJ633">
            <v>27167.732</v>
          </cell>
          <cell r="AK633">
            <v>18474.058</v>
          </cell>
          <cell r="AL633">
            <v>14165.107</v>
          </cell>
          <cell r="AM633">
            <v>9632.273</v>
          </cell>
        </row>
        <row r="634">
          <cell r="I634" t="str">
            <v>33.8.</v>
          </cell>
          <cell r="J634" t="str">
            <v>в т.ч. Западно-Ярактинского УН (Ярактинское НГКМ)</v>
          </cell>
        </row>
        <row r="634">
          <cell r="L634" t="str">
            <v>Западно-Ярактинский УН (ЯНГКМ)</v>
          </cell>
          <cell r="M634" t="str">
            <v>ЦПТГ - УКПГ-2 ЯНГКМ</v>
          </cell>
          <cell r="N634" t="str">
            <v>ГГП(ГС)</v>
          </cell>
          <cell r="O634" t="str">
            <v>тыс.м3</v>
          </cell>
        </row>
        <row r="635">
          <cell r="I635" t="str">
            <v>33.9.</v>
          </cell>
          <cell r="J635" t="str">
            <v>в т.ч. Кийского УН (Ярактинское НГКМ)</v>
          </cell>
        </row>
        <row r="635">
          <cell r="L635" t="str">
            <v>Кийский УН (Ярактинское НГКМ)</v>
          </cell>
          <cell r="M635" t="str">
            <v>ЦПТГ - УКПГ-2 ЯНГКМ</v>
          </cell>
          <cell r="N635" t="str">
            <v>ГГП(ГС)</v>
          </cell>
          <cell r="O635" t="str">
            <v>тыс.м3</v>
          </cell>
          <cell r="P635">
            <v>601.09</v>
          </cell>
          <cell r="Q635">
            <v>436.211</v>
          </cell>
          <cell r="R635">
            <v>0</v>
          </cell>
          <cell r="S635">
            <v>0</v>
          </cell>
          <cell r="T635">
            <v>0</v>
          </cell>
          <cell r="U635">
            <v>0</v>
          </cell>
          <cell r="V635">
            <v>0</v>
          </cell>
          <cell r="W635">
            <v>0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  <cell r="AB635">
            <v>0</v>
          </cell>
          <cell r="AC635">
            <v>0</v>
          </cell>
          <cell r="AD635">
            <v>0</v>
          </cell>
          <cell r="AE635">
            <v>0</v>
          </cell>
          <cell r="AF635">
            <v>0</v>
          </cell>
          <cell r="AG635">
            <v>0</v>
          </cell>
          <cell r="AH635">
            <v>0</v>
          </cell>
          <cell r="AI635">
            <v>0</v>
          </cell>
          <cell r="AJ635">
            <v>0</v>
          </cell>
          <cell r="AK635">
            <v>0</v>
          </cell>
          <cell r="AL635">
            <v>0</v>
          </cell>
          <cell r="AM635">
            <v>0</v>
          </cell>
        </row>
        <row r="636">
          <cell r="I636" t="str">
            <v>33.10.</v>
          </cell>
          <cell r="J636" t="str">
            <v>в т.ч. Западно-Ярактинского УН (Токминское НГКМ)</v>
          </cell>
        </row>
        <row r="636">
          <cell r="L636" t="str">
            <v>Западно-Ярактинский УН (ТНГКМ)</v>
          </cell>
          <cell r="M636" t="str">
            <v>ЦПТГ - УКПГ-2 ЯНГКМ</v>
          </cell>
          <cell r="N636" t="str">
            <v>ГГП(ГС)</v>
          </cell>
          <cell r="O636" t="str">
            <v>тыс.м3</v>
          </cell>
        </row>
        <row r="637">
          <cell r="I637" t="str">
            <v>33.11.</v>
          </cell>
          <cell r="J637" t="str">
            <v>в т.ч. Аянского ЛУ</v>
          </cell>
        </row>
        <row r="637">
          <cell r="L637" t="str">
            <v>Аянский УН (ЯНГКМ)</v>
          </cell>
          <cell r="M637" t="str">
            <v>ЦПТГ - УКПГ-2 ЯНГКМ</v>
          </cell>
          <cell r="N637" t="str">
            <v>ГГП(ГС)</v>
          </cell>
          <cell r="O637" t="str">
            <v>тыс.м3</v>
          </cell>
        </row>
        <row r="637"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0</v>
          </cell>
          <cell r="AK637">
            <v>0</v>
          </cell>
          <cell r="AL637">
            <v>0</v>
          </cell>
          <cell r="AM637">
            <v>0</v>
          </cell>
        </row>
        <row r="638">
          <cell r="I638">
            <v>34</v>
          </cell>
          <cell r="J638" t="str">
            <v>Закачка в пласт ГГП</v>
          </cell>
          <cell r="K638">
            <v>1</v>
          </cell>
        </row>
        <row r="638">
          <cell r="O638" t="str">
            <v>тыс.м3</v>
          </cell>
          <cell r="P638">
            <v>180034.151</v>
          </cell>
          <cell r="Q638">
            <v>134619.698</v>
          </cell>
          <cell r="R638">
            <v>216058.316</v>
          </cell>
          <cell r="S638">
            <v>162123.395</v>
          </cell>
          <cell r="T638">
            <v>101965.341</v>
          </cell>
          <cell r="U638">
            <v>75455.471</v>
          </cell>
          <cell r="V638">
            <v>252545.477</v>
          </cell>
          <cell r="W638">
            <v>187748.03</v>
          </cell>
          <cell r="X638">
            <v>175163.795</v>
          </cell>
          <cell r="Y638">
            <v>128316.225</v>
          </cell>
          <cell r="Z638">
            <v>117583.038</v>
          </cell>
          <cell r="AA638">
            <v>86111.707</v>
          </cell>
          <cell r="AB638">
            <v>155258.832</v>
          </cell>
          <cell r="AC638">
            <v>115400.883</v>
          </cell>
          <cell r="AD638">
            <v>220145.484</v>
          </cell>
          <cell r="AE638">
            <v>160640.946</v>
          </cell>
          <cell r="AF638">
            <v>234890.513</v>
          </cell>
          <cell r="AG638">
            <v>156155.132</v>
          </cell>
          <cell r="AH638">
            <v>456717.656</v>
          </cell>
          <cell r="AI638">
            <v>323632.216</v>
          </cell>
          <cell r="AJ638">
            <v>396085.677</v>
          </cell>
          <cell r="AK638">
            <v>283270.683</v>
          </cell>
          <cell r="AL638">
            <v>527793.075</v>
          </cell>
          <cell r="AM638">
            <v>370683.798</v>
          </cell>
        </row>
        <row r="639">
          <cell r="I639" t="str">
            <v>34.3.</v>
          </cell>
          <cell r="J639" t="str">
            <v>ЦПТГ - УКПГ ЯНГКМ (после НТС)</v>
          </cell>
        </row>
        <row r="639">
          <cell r="O639" t="str">
            <v>тыс.м3</v>
          </cell>
          <cell r="P639">
            <v>0</v>
          </cell>
          <cell r="Q639">
            <v>0</v>
          </cell>
          <cell r="R639">
            <v>0</v>
          </cell>
          <cell r="S639">
            <v>0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  <cell r="X639">
            <v>0</v>
          </cell>
          <cell r="Y639">
            <v>0</v>
          </cell>
          <cell r="Z639">
            <v>0</v>
          </cell>
          <cell r="AA639">
            <v>0</v>
          </cell>
          <cell r="AB639">
            <v>0</v>
          </cell>
          <cell r="AC639">
            <v>0</v>
          </cell>
          <cell r="AD639">
            <v>0</v>
          </cell>
          <cell r="AE639">
            <v>0</v>
          </cell>
          <cell r="AF639">
            <v>0</v>
          </cell>
          <cell r="AG639">
            <v>0</v>
          </cell>
          <cell r="AH639">
            <v>0</v>
          </cell>
          <cell r="AI639">
            <v>0</v>
          </cell>
          <cell r="AJ639">
            <v>0</v>
          </cell>
          <cell r="AK639">
            <v>0</v>
          </cell>
          <cell r="AL639">
            <v>0</v>
          </cell>
          <cell r="AM639">
            <v>0</v>
          </cell>
        </row>
        <row r="640">
          <cell r="I640" t="str">
            <v>34.4.</v>
          </cell>
          <cell r="J640" t="str">
            <v>Продукция газовых скважин</v>
          </cell>
        </row>
        <row r="640">
          <cell r="L640" t="str">
            <v>ЯНГКМ</v>
          </cell>
          <cell r="M640" t="str">
            <v>ЦПТГ - УКПГ ЯНГКМ</v>
          </cell>
          <cell r="N640" t="str">
            <v>ГГП(ГС)</v>
          </cell>
          <cell r="O640" t="str">
            <v>тыс.м3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  <cell r="V640">
            <v>0</v>
          </cell>
          <cell r="W640">
            <v>0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  <cell r="AB640">
            <v>0</v>
          </cell>
          <cell r="AC640">
            <v>0</v>
          </cell>
          <cell r="AD640">
            <v>0</v>
          </cell>
          <cell r="AE640">
            <v>0</v>
          </cell>
          <cell r="AF640">
            <v>0</v>
          </cell>
          <cell r="AG640">
            <v>0</v>
          </cell>
          <cell r="AH640">
            <v>0</v>
          </cell>
          <cell r="AI640">
            <v>0</v>
          </cell>
          <cell r="AJ640">
            <v>0</v>
          </cell>
          <cell r="AK640">
            <v>0</v>
          </cell>
          <cell r="AL640">
            <v>0</v>
          </cell>
          <cell r="AM640">
            <v>0</v>
          </cell>
        </row>
        <row r="641">
          <cell r="I641" t="str">
            <v>34.5.</v>
          </cell>
          <cell r="J641" t="str">
            <v>в т.ч. закачка в газонагнетательные скважины</v>
          </cell>
        </row>
        <row r="641">
          <cell r="O641" t="str">
            <v>тыс.м3</v>
          </cell>
          <cell r="P641">
            <v>0</v>
          </cell>
        </row>
        <row r="641">
          <cell r="R641">
            <v>0</v>
          </cell>
        </row>
        <row r="641">
          <cell r="T641">
            <v>0</v>
          </cell>
        </row>
        <row r="641">
          <cell r="V641">
            <v>0</v>
          </cell>
        </row>
        <row r="641">
          <cell r="X641">
            <v>0</v>
          </cell>
        </row>
        <row r="641">
          <cell r="Z641">
            <v>0</v>
          </cell>
        </row>
        <row r="641">
          <cell r="AB641">
            <v>0</v>
          </cell>
        </row>
        <row r="641">
          <cell r="AD641">
            <v>0</v>
          </cell>
        </row>
        <row r="641">
          <cell r="AF641">
            <v>0</v>
          </cell>
        </row>
        <row r="641">
          <cell r="AH641">
            <v>0</v>
          </cell>
        </row>
        <row r="641">
          <cell r="AJ641">
            <v>0</v>
          </cell>
        </row>
        <row r="641">
          <cell r="AL641">
            <v>0</v>
          </cell>
        </row>
        <row r="642">
          <cell r="I642" t="str">
            <v>34.6.</v>
          </cell>
          <cell r="J642" t="str">
            <v>в т.ч. закачка в систему ВГВ</v>
          </cell>
        </row>
        <row r="642">
          <cell r="O642" t="str">
            <v>тыс.м3</v>
          </cell>
          <cell r="P642">
            <v>0</v>
          </cell>
        </row>
        <row r="642">
          <cell r="R642">
            <v>0</v>
          </cell>
        </row>
        <row r="642">
          <cell r="T642">
            <v>0</v>
          </cell>
        </row>
        <row r="642">
          <cell r="V642">
            <v>0</v>
          </cell>
        </row>
        <row r="642">
          <cell r="X642">
            <v>0</v>
          </cell>
        </row>
        <row r="642">
          <cell r="Z642">
            <v>0</v>
          </cell>
        </row>
        <row r="642">
          <cell r="AB642">
            <v>0</v>
          </cell>
        </row>
        <row r="642">
          <cell r="AD642">
            <v>0</v>
          </cell>
        </row>
        <row r="642">
          <cell r="AF642">
            <v>0</v>
          </cell>
        </row>
        <row r="642">
          <cell r="AH642">
            <v>0</v>
          </cell>
        </row>
        <row r="642">
          <cell r="AJ642">
            <v>0</v>
          </cell>
        </row>
        <row r="642">
          <cell r="AL642">
            <v>0</v>
          </cell>
        </row>
        <row r="643">
          <cell r="I643" t="str">
            <v>34.7.</v>
          </cell>
          <cell r="J643" t="str">
            <v>ЦПТГ - УКПГ ЯНГКМ (после УПППНГ-3,6)</v>
          </cell>
        </row>
        <row r="643">
          <cell r="O643" t="str">
            <v>тыс.м3</v>
          </cell>
          <cell r="P643">
            <v>40349.398</v>
          </cell>
          <cell r="Q643">
            <v>33203.097</v>
          </cell>
          <cell r="R643">
            <v>34037.877</v>
          </cell>
          <cell r="S643">
            <v>25531.852</v>
          </cell>
          <cell r="T643">
            <v>31659.875</v>
          </cell>
          <cell r="U643">
            <v>23443.488</v>
          </cell>
          <cell r="V643">
            <v>46691.141</v>
          </cell>
          <cell r="W643">
            <v>34740.807</v>
          </cell>
          <cell r="X643">
            <v>48406.023</v>
          </cell>
          <cell r="Y643">
            <v>35477.454</v>
          </cell>
          <cell r="Z643">
            <v>27831.415</v>
          </cell>
          <cell r="AA643">
            <v>20838.029</v>
          </cell>
          <cell r="AB643">
            <v>11720.68</v>
          </cell>
          <cell r="AC643">
            <v>9767.18</v>
          </cell>
          <cell r="AD643">
            <v>51373.016</v>
          </cell>
          <cell r="AE643">
            <v>36186.314</v>
          </cell>
          <cell r="AF643">
            <v>43204.315</v>
          </cell>
          <cell r="AG643">
            <v>31218.154</v>
          </cell>
          <cell r="AH643">
            <v>52077.669</v>
          </cell>
          <cell r="AI643">
            <v>39074.746</v>
          </cell>
          <cell r="AJ643">
            <v>61364.556</v>
          </cell>
          <cell r="AK643">
            <v>46039.917</v>
          </cell>
          <cell r="AL643">
            <v>34196.618</v>
          </cell>
          <cell r="AM643">
            <v>25150.684</v>
          </cell>
        </row>
        <row r="644">
          <cell r="I644" t="str">
            <v>34.7.1.</v>
          </cell>
          <cell r="J644" t="str">
            <v>Попутный нефтяной газ</v>
          </cell>
        </row>
        <row r="644">
          <cell r="O644" t="str">
            <v>тыс.м3</v>
          </cell>
          <cell r="P644">
            <v>7999.461</v>
          </cell>
          <cell r="Q644">
            <v>6582.31</v>
          </cell>
          <cell r="R644">
            <v>9209.2</v>
          </cell>
          <cell r="S644">
            <v>6907.832</v>
          </cell>
          <cell r="T644">
            <v>8804.397</v>
          </cell>
          <cell r="U644">
            <v>6519.477</v>
          </cell>
          <cell r="V644">
            <v>12493.824</v>
          </cell>
          <cell r="W644">
            <v>9295.788</v>
          </cell>
          <cell r="X644">
            <v>13905.363</v>
          </cell>
          <cell r="Y644">
            <v>10191.636</v>
          </cell>
          <cell r="Z644">
            <v>11451.902</v>
          </cell>
          <cell r="AA644">
            <v>8567.16</v>
          </cell>
          <cell r="AB644">
            <v>4624.595</v>
          </cell>
          <cell r="AC644">
            <v>3777.313</v>
          </cell>
          <cell r="AD644">
            <v>4025.894</v>
          </cell>
          <cell r="AE644">
            <v>2834.14</v>
          </cell>
          <cell r="AF644">
            <v>2358.674</v>
          </cell>
          <cell r="AG644">
            <v>1704.365</v>
          </cell>
          <cell r="AH644">
            <v>4939.062</v>
          </cell>
          <cell r="AI644">
            <v>3704.294</v>
          </cell>
          <cell r="AJ644">
            <v>5185.455</v>
          </cell>
          <cell r="AK644">
            <v>3889.091</v>
          </cell>
          <cell r="AL644">
            <v>10759.837</v>
          </cell>
          <cell r="AM644">
            <v>7908.481</v>
          </cell>
        </row>
        <row r="645">
          <cell r="I645" t="str">
            <v>34.7.2.</v>
          </cell>
          <cell r="J645" t="str">
            <v>в т.ч. закачка в газонагнетательные скважины</v>
          </cell>
        </row>
        <row r="645">
          <cell r="O645" t="str">
            <v>тыс.м3</v>
          </cell>
          <cell r="P645">
            <v>2661.968</v>
          </cell>
          <cell r="Q645">
            <v>2190.385</v>
          </cell>
          <cell r="R645">
            <v>4530.141</v>
          </cell>
          <cell r="S645">
            <v>3398.064</v>
          </cell>
          <cell r="T645">
            <v>3718.524</v>
          </cell>
          <cell r="U645">
            <v>2753.491</v>
          </cell>
          <cell r="V645">
            <v>9487.082</v>
          </cell>
          <cell r="W645">
            <v>7058.68</v>
          </cell>
          <cell r="X645">
            <v>9238.864</v>
          </cell>
          <cell r="Y645">
            <v>6771.426</v>
          </cell>
          <cell r="Z645">
            <v>6965.092</v>
          </cell>
          <cell r="AA645">
            <v>5210.581</v>
          </cell>
          <cell r="AB645">
            <v>3967.511</v>
          </cell>
          <cell r="AC645">
            <v>3240.615</v>
          </cell>
          <cell r="AD645">
            <v>3368.81</v>
          </cell>
          <cell r="AE645">
            <v>2371.567</v>
          </cell>
          <cell r="AF645">
            <v>2209.142</v>
          </cell>
          <cell r="AG645">
            <v>1596.314</v>
          </cell>
          <cell r="AH645">
            <v>4939.062</v>
          </cell>
          <cell r="AI645">
            <v>3704.294</v>
          </cell>
          <cell r="AJ645">
            <v>5185.455</v>
          </cell>
          <cell r="AK645">
            <v>3889.091</v>
          </cell>
          <cell r="AL645">
            <v>10759.837</v>
          </cell>
          <cell r="AM645">
            <v>7908.481</v>
          </cell>
        </row>
        <row r="646">
          <cell r="I646" t="str">
            <v>34.7.3.</v>
          </cell>
          <cell r="J646" t="str">
            <v>в т.ч. закачка в систему ВГВ</v>
          </cell>
        </row>
        <row r="646">
          <cell r="O646" t="str">
            <v>тыс.м3</v>
          </cell>
          <cell r="P646">
            <v>5337.493</v>
          </cell>
          <cell r="Q646">
            <v>4391.925</v>
          </cell>
          <cell r="R646">
            <v>4679.059</v>
          </cell>
          <cell r="S646">
            <v>3509.768</v>
          </cell>
          <cell r="T646">
            <v>5085.873</v>
          </cell>
          <cell r="U646">
            <v>3765.986</v>
          </cell>
          <cell r="V646">
            <v>3006.742</v>
          </cell>
          <cell r="W646">
            <v>2237.108</v>
          </cell>
          <cell r="X646">
            <v>4666.499</v>
          </cell>
          <cell r="Y646">
            <v>3420.21</v>
          </cell>
          <cell r="Z646">
            <v>4486.81</v>
          </cell>
          <cell r="AA646">
            <v>3356.579</v>
          </cell>
          <cell r="AB646">
            <v>657.084</v>
          </cell>
          <cell r="AC646">
            <v>536.698</v>
          </cell>
          <cell r="AD646">
            <v>657.084</v>
          </cell>
          <cell r="AE646">
            <v>462.573</v>
          </cell>
          <cell r="AF646">
            <v>149.532</v>
          </cell>
          <cell r="AG646">
            <v>108.051</v>
          </cell>
          <cell r="AH646">
            <v>0</v>
          </cell>
          <cell r="AI646">
            <v>0</v>
          </cell>
          <cell r="AJ646">
            <v>0</v>
          </cell>
          <cell r="AK646">
            <v>0</v>
          </cell>
          <cell r="AL646">
            <v>0</v>
          </cell>
          <cell r="AM646">
            <v>0</v>
          </cell>
        </row>
        <row r="647">
          <cell r="I647" t="str">
            <v>34.8.</v>
          </cell>
          <cell r="J647" t="str">
            <v>Попутный нефтяной газ (ИНК)</v>
          </cell>
        </row>
        <row r="647">
          <cell r="L647" t="str">
            <v>ЯНГКМ</v>
          </cell>
          <cell r="M647" t="str">
            <v>ЦПТГ - УКПГ ЯНГКМ</v>
          </cell>
          <cell r="N647" t="str">
            <v>ГГП(ПНГ)</v>
          </cell>
          <cell r="O647" t="str">
            <v>тыс.м3</v>
          </cell>
          <cell r="P647">
            <v>7999.461</v>
          </cell>
          <cell r="Q647">
            <v>6582.31</v>
          </cell>
          <cell r="R647">
            <v>9209.2</v>
          </cell>
          <cell r="S647">
            <v>6907.832</v>
          </cell>
          <cell r="T647">
            <v>8804.397</v>
          </cell>
          <cell r="U647">
            <v>6519.477</v>
          </cell>
          <cell r="V647">
            <v>12493.824</v>
          </cell>
          <cell r="W647">
            <v>9295.788</v>
          </cell>
          <cell r="X647">
            <v>13905.363</v>
          </cell>
          <cell r="Y647">
            <v>10191.636</v>
          </cell>
          <cell r="Z647">
            <v>11451.902</v>
          </cell>
          <cell r="AA647">
            <v>8567.16</v>
          </cell>
          <cell r="AB647">
            <v>0</v>
          </cell>
          <cell r="AC647">
            <v>0</v>
          </cell>
          <cell r="AD647">
            <v>0</v>
          </cell>
          <cell r="AE647">
            <v>0</v>
          </cell>
          <cell r="AF647">
            <v>2358.674</v>
          </cell>
          <cell r="AG647">
            <v>1704.365</v>
          </cell>
          <cell r="AH647">
            <v>4939.062</v>
          </cell>
          <cell r="AI647">
            <v>3704.294</v>
          </cell>
          <cell r="AJ647">
            <v>5185.455</v>
          </cell>
          <cell r="AK647">
            <v>3889.091</v>
          </cell>
          <cell r="AL647">
            <v>10759.837</v>
          </cell>
          <cell r="AM647">
            <v>7908.481</v>
          </cell>
        </row>
        <row r="648">
          <cell r="I648" t="str">
            <v>34.9.</v>
          </cell>
          <cell r="J648" t="str">
            <v>в т.ч. закачка в газонагнетательные скважины</v>
          </cell>
        </row>
        <row r="648">
          <cell r="O648" t="str">
            <v>тыс.м3</v>
          </cell>
          <cell r="P648">
            <v>2661.968</v>
          </cell>
          <cell r="Q648">
            <v>2190.385</v>
          </cell>
          <cell r="R648">
            <v>4530.141</v>
          </cell>
          <cell r="S648">
            <v>3398.064</v>
          </cell>
          <cell r="T648">
            <v>3718.524</v>
          </cell>
          <cell r="U648">
            <v>2753.491</v>
          </cell>
          <cell r="V648">
            <v>9487.082</v>
          </cell>
          <cell r="W648">
            <v>7058.68</v>
          </cell>
          <cell r="X648">
            <v>9238.864</v>
          </cell>
          <cell r="Y648">
            <v>6771.426</v>
          </cell>
          <cell r="Z648">
            <v>6965.092</v>
          </cell>
          <cell r="AA648">
            <v>5210.581</v>
          </cell>
          <cell r="AB648">
            <v>0</v>
          </cell>
          <cell r="AC648">
            <v>0</v>
          </cell>
          <cell r="AD648">
            <v>0</v>
          </cell>
          <cell r="AE648">
            <v>0</v>
          </cell>
          <cell r="AF648">
            <v>2209.142</v>
          </cell>
          <cell r="AG648">
            <v>1596.314</v>
          </cell>
          <cell r="AH648">
            <v>4939.062</v>
          </cell>
          <cell r="AI648">
            <v>3704.294</v>
          </cell>
          <cell r="AJ648">
            <v>5185.455</v>
          </cell>
          <cell r="AK648">
            <v>3889.091</v>
          </cell>
          <cell r="AL648">
            <v>10759.837</v>
          </cell>
          <cell r="AM648">
            <v>7908.481</v>
          </cell>
        </row>
        <row r="649">
          <cell r="I649" t="str">
            <v>34.10.</v>
          </cell>
          <cell r="J649" t="str">
            <v>в т.ч. закачка в систему ВГВ</v>
          </cell>
        </row>
        <row r="649">
          <cell r="O649" t="str">
            <v>тыс.м3</v>
          </cell>
          <cell r="P649">
            <v>5337.493</v>
          </cell>
          <cell r="Q649">
            <v>4391.925</v>
          </cell>
          <cell r="R649">
            <v>4679.059</v>
          </cell>
          <cell r="S649">
            <v>3509.768</v>
          </cell>
          <cell r="T649">
            <v>5085.873</v>
          </cell>
          <cell r="U649">
            <v>3765.986</v>
          </cell>
          <cell r="V649">
            <v>3006.742</v>
          </cell>
          <cell r="W649">
            <v>2237.108</v>
          </cell>
          <cell r="X649">
            <v>4666.499</v>
          </cell>
          <cell r="Y649">
            <v>3420.21</v>
          </cell>
          <cell r="Z649">
            <v>4486.81</v>
          </cell>
          <cell r="AA649">
            <v>3356.579</v>
          </cell>
          <cell r="AB649">
            <v>0</v>
          </cell>
          <cell r="AC649">
            <v>0</v>
          </cell>
          <cell r="AD649">
            <v>0</v>
          </cell>
          <cell r="AE649">
            <v>0</v>
          </cell>
          <cell r="AF649">
            <v>149.532</v>
          </cell>
          <cell r="AG649">
            <v>108.051</v>
          </cell>
          <cell r="AH649">
            <v>0</v>
          </cell>
          <cell r="AI649">
            <v>0</v>
          </cell>
          <cell r="AJ649">
            <v>0</v>
          </cell>
          <cell r="AK649">
            <v>0</v>
          </cell>
          <cell r="AL649">
            <v>0</v>
          </cell>
          <cell r="AM649">
            <v>0</v>
          </cell>
        </row>
        <row r="650">
          <cell r="I650" t="str">
            <v>34.10.1.</v>
          </cell>
          <cell r="J650" t="str">
            <v>Попутный нефтяной газ (ТОТ)</v>
          </cell>
        </row>
        <row r="650">
          <cell r="L650" t="str">
            <v>Аянский (Западный) УН (ЯНГКМ)</v>
          </cell>
          <cell r="M650" t="str">
            <v>ЦПТГ - УКПГ ЯНГКМ</v>
          </cell>
          <cell r="N650" t="str">
            <v>ГГП(ПНГ)</v>
          </cell>
          <cell r="O650" t="str">
            <v>тыс.м3</v>
          </cell>
        </row>
        <row r="650">
          <cell r="AF650">
            <v>0</v>
          </cell>
          <cell r="AG650">
            <v>0</v>
          </cell>
          <cell r="AH650">
            <v>0</v>
          </cell>
          <cell r="AI650">
            <v>0</v>
          </cell>
          <cell r="AJ650">
            <v>0</v>
          </cell>
          <cell r="AK650">
            <v>0</v>
          </cell>
          <cell r="AL650">
            <v>0</v>
          </cell>
          <cell r="AM650">
            <v>0</v>
          </cell>
        </row>
        <row r="651">
          <cell r="I651" t="str">
            <v>34.10.2.</v>
          </cell>
          <cell r="J651" t="str">
            <v>в т.ч. закачка в газонагнетательные скважины</v>
          </cell>
        </row>
        <row r="651">
          <cell r="O651" t="str">
            <v>тыс.м3</v>
          </cell>
        </row>
        <row r="651">
          <cell r="AF651">
            <v>0</v>
          </cell>
        </row>
        <row r="651">
          <cell r="AH651">
            <v>0</v>
          </cell>
        </row>
        <row r="651">
          <cell r="AJ651">
            <v>0</v>
          </cell>
        </row>
        <row r="651">
          <cell r="AL651">
            <v>0</v>
          </cell>
        </row>
        <row r="652">
          <cell r="I652" t="str">
            <v>34.10.3.</v>
          </cell>
          <cell r="J652" t="str">
            <v>в т.ч. закачка в систему ВГВ</v>
          </cell>
        </row>
        <row r="652">
          <cell r="O652" t="str">
            <v>тыс.м3</v>
          </cell>
        </row>
        <row r="652">
          <cell r="AF652">
            <v>0</v>
          </cell>
        </row>
        <row r="652">
          <cell r="AH652">
            <v>0</v>
          </cell>
        </row>
        <row r="652">
          <cell r="AJ652">
            <v>0</v>
          </cell>
        </row>
        <row r="652">
          <cell r="AL652">
            <v>0</v>
          </cell>
        </row>
        <row r="653">
          <cell r="I653" t="str">
            <v>34.10.4.</v>
          </cell>
          <cell r="J653" t="str">
            <v>Попутный нефтяной газ (НГГ)</v>
          </cell>
        </row>
        <row r="653">
          <cell r="L653" t="str">
            <v>Аянский (Западный) УН (ЯНГКМ)</v>
          </cell>
          <cell r="M653" t="str">
            <v>ЦПТГ - УКПГ ЯНГКМ</v>
          </cell>
          <cell r="N653" t="str">
            <v>ГГП(ПНГ)</v>
          </cell>
          <cell r="O653" t="str">
            <v>тыс.м3</v>
          </cell>
        </row>
        <row r="653">
          <cell r="AB653">
            <v>4624.595</v>
          </cell>
          <cell r="AC653">
            <v>3777.313</v>
          </cell>
          <cell r="AD653">
            <v>4025.894</v>
          </cell>
          <cell r="AE653">
            <v>2834.14</v>
          </cell>
          <cell r="AF653">
            <v>0</v>
          </cell>
          <cell r="AG653">
            <v>0</v>
          </cell>
          <cell r="AH653">
            <v>0</v>
          </cell>
          <cell r="AI653">
            <v>0</v>
          </cell>
          <cell r="AJ653">
            <v>0</v>
          </cell>
          <cell r="AK653">
            <v>0</v>
          </cell>
          <cell r="AL653">
            <v>0</v>
          </cell>
          <cell r="AM653">
            <v>0</v>
          </cell>
        </row>
        <row r="654">
          <cell r="I654" t="str">
            <v>34.10.5.</v>
          </cell>
          <cell r="J654" t="str">
            <v>в т.ч. закачка в газонагнетательные скважины</v>
          </cell>
        </row>
        <row r="654">
          <cell r="O654" t="str">
            <v>тыс.м3</v>
          </cell>
        </row>
        <row r="654">
          <cell r="AB654">
            <v>3967.511</v>
          </cell>
          <cell r="AC654">
            <v>3240.615</v>
          </cell>
          <cell r="AD654">
            <v>3368.81</v>
          </cell>
          <cell r="AE654">
            <v>2371.567</v>
          </cell>
        </row>
        <row r="655">
          <cell r="I655" t="str">
            <v>34.10.6.</v>
          </cell>
          <cell r="J655" t="str">
            <v>в т.ч. закачка в систему ВГВ</v>
          </cell>
        </row>
        <row r="655">
          <cell r="O655" t="str">
            <v>тыс.м3</v>
          </cell>
        </row>
        <row r="655">
          <cell r="AB655">
            <v>657.084</v>
          </cell>
          <cell r="AC655">
            <v>536.698</v>
          </cell>
          <cell r="AD655">
            <v>657.084</v>
          </cell>
          <cell r="AE655">
            <v>462.573</v>
          </cell>
        </row>
        <row r="656">
          <cell r="I656" t="str">
            <v>34.11.</v>
          </cell>
          <cell r="J656" t="str">
            <v>Продукция газовых скважин</v>
          </cell>
        </row>
        <row r="656">
          <cell r="L656" t="str">
            <v>ЯНГКМ</v>
          </cell>
          <cell r="M656" t="str">
            <v>ЦПТГ - УКПГ ЯНГКМ</v>
          </cell>
          <cell r="N656" t="str">
            <v>ГГП(ГС)</v>
          </cell>
          <cell r="O656" t="str">
            <v>тыс.м3</v>
          </cell>
          <cell r="P656">
            <v>32349.937</v>
          </cell>
          <cell r="Q656">
            <v>26620.787</v>
          </cell>
          <cell r="R656">
            <v>24828.677</v>
          </cell>
          <cell r="S656">
            <v>18624.02</v>
          </cell>
          <cell r="T656">
            <v>22855.478</v>
          </cell>
          <cell r="U656">
            <v>16924.011</v>
          </cell>
          <cell r="V656">
            <v>34197.317</v>
          </cell>
          <cell r="W656">
            <v>25445.019</v>
          </cell>
          <cell r="X656">
            <v>34500.66</v>
          </cell>
          <cell r="Y656">
            <v>25285.818</v>
          </cell>
          <cell r="Z656">
            <v>16379.513</v>
          </cell>
          <cell r="AA656">
            <v>12270.869</v>
          </cell>
          <cell r="AB656">
            <v>7096.085</v>
          </cell>
          <cell r="AC656">
            <v>5989.867</v>
          </cell>
          <cell r="AD656">
            <v>47347.122</v>
          </cell>
          <cell r="AE656">
            <v>33352.174</v>
          </cell>
          <cell r="AF656">
            <v>40845.641</v>
          </cell>
          <cell r="AG656">
            <v>29513.789</v>
          </cell>
          <cell r="AH656">
            <v>47138.607</v>
          </cell>
          <cell r="AI656">
            <v>35370.452</v>
          </cell>
          <cell r="AJ656">
            <v>56179.101</v>
          </cell>
          <cell r="AK656">
            <v>42150.826</v>
          </cell>
          <cell r="AL656">
            <v>23436.781</v>
          </cell>
          <cell r="AM656">
            <v>17242.203</v>
          </cell>
        </row>
        <row r="657">
          <cell r="I657" t="str">
            <v>34.12.</v>
          </cell>
          <cell r="J657" t="str">
            <v>в т.ч. закачка в газонагнетательные скважины</v>
          </cell>
        </row>
        <row r="657">
          <cell r="O657" t="str">
            <v>тыс.м3</v>
          </cell>
          <cell r="P657">
            <v>18823.957</v>
          </cell>
          <cell r="Q657">
            <v>15490.248</v>
          </cell>
          <cell r="R657">
            <v>13135.292</v>
          </cell>
          <cell r="S657">
            <v>9852.798</v>
          </cell>
          <cell r="T657">
            <v>9454.18999999999</v>
          </cell>
          <cell r="U657">
            <v>7000.633</v>
          </cell>
          <cell r="V657">
            <v>26727.335</v>
          </cell>
          <cell r="W657">
            <v>19886.869</v>
          </cell>
          <cell r="X657">
            <v>22951.774</v>
          </cell>
          <cell r="Y657">
            <v>16821.544</v>
          </cell>
          <cell r="Z657">
            <v>10791.973</v>
          </cell>
          <cell r="AA657">
            <v>8084.91</v>
          </cell>
          <cell r="AB657">
            <v>5707.418</v>
          </cell>
          <cell r="AC657">
            <v>4817.681</v>
          </cell>
          <cell r="AD657">
            <v>5707.418</v>
          </cell>
          <cell r="AE657">
            <v>26825.327</v>
          </cell>
          <cell r="AF657">
            <v>38256.173</v>
          </cell>
          <cell r="AG657">
            <v>27642.72</v>
          </cell>
          <cell r="AH657">
            <v>47138.607</v>
          </cell>
          <cell r="AI657">
            <v>35370.452</v>
          </cell>
          <cell r="AJ657">
            <v>56179.101</v>
          </cell>
          <cell r="AK657">
            <v>42150.826</v>
          </cell>
          <cell r="AL657">
            <v>23436.781</v>
          </cell>
          <cell r="AM657">
            <v>17242.203</v>
          </cell>
        </row>
        <row r="658">
          <cell r="I658" t="str">
            <v>34.13.</v>
          </cell>
          <cell r="J658" t="str">
            <v>в т.ч. закачка в систему ВГВ</v>
          </cell>
        </row>
        <row r="658">
          <cell r="O658" t="str">
            <v>тыс.м3</v>
          </cell>
          <cell r="P658">
            <v>13525.98</v>
          </cell>
          <cell r="Q658">
            <v>11130.539</v>
          </cell>
          <cell r="R658">
            <v>11693.385</v>
          </cell>
          <cell r="S658">
            <v>8771.222</v>
          </cell>
          <cell r="T658">
            <v>13401.288</v>
          </cell>
          <cell r="U658">
            <v>9923.37800000001</v>
          </cell>
          <cell r="V658">
            <v>7469.982</v>
          </cell>
          <cell r="W658">
            <v>5558.15</v>
          </cell>
          <cell r="X658">
            <v>11548.886</v>
          </cell>
          <cell r="Y658">
            <v>8464.27399999999</v>
          </cell>
          <cell r="Z658">
            <v>5587.54</v>
          </cell>
          <cell r="AA658">
            <v>4185.959</v>
          </cell>
          <cell r="AB658">
            <v>1388.667</v>
          </cell>
          <cell r="AC658">
            <v>1172.186</v>
          </cell>
          <cell r="AD658">
            <v>1388.667</v>
          </cell>
          <cell r="AE658">
            <v>6526.84699999999</v>
          </cell>
          <cell r="AF658">
            <v>2589.468</v>
          </cell>
          <cell r="AG658">
            <v>1871.06899999999</v>
          </cell>
          <cell r="AH658">
            <v>0</v>
          </cell>
          <cell r="AI658">
            <v>0</v>
          </cell>
          <cell r="AJ658">
            <v>0</v>
          </cell>
          <cell r="AK658">
            <v>0</v>
          </cell>
          <cell r="AL658">
            <v>0</v>
          </cell>
          <cell r="AM658">
            <v>0</v>
          </cell>
        </row>
        <row r="659">
          <cell r="I659" t="str">
            <v>34.25</v>
          </cell>
          <cell r="J659" t="str">
            <v>ЦПТГ - УКПГ ЯНГКМ (после УПСГ в газонагнетательные)</v>
          </cell>
        </row>
        <row r="659">
          <cell r="O659" t="str">
            <v>тыс.м3</v>
          </cell>
          <cell r="P659">
            <v>36301.456</v>
          </cell>
          <cell r="Q659">
            <v>26383.899</v>
          </cell>
          <cell r="R659">
            <v>32794.155</v>
          </cell>
          <cell r="S659">
            <v>24871.086</v>
          </cell>
          <cell r="T659">
            <v>35912.211</v>
          </cell>
          <cell r="U659">
            <v>26614.539</v>
          </cell>
          <cell r="V659">
            <v>21158.082</v>
          </cell>
          <cell r="W659">
            <v>15828.361</v>
          </cell>
          <cell r="X659">
            <v>27440.55</v>
          </cell>
          <cell r="Y659">
            <v>20311.495</v>
          </cell>
          <cell r="Z659">
            <v>16590.401</v>
          </cell>
          <cell r="AA659">
            <v>12147.491</v>
          </cell>
          <cell r="AB659">
            <v>10913.683</v>
          </cell>
          <cell r="AC659">
            <v>8173.258</v>
          </cell>
          <cell r="AD659">
            <v>27348.53</v>
          </cell>
          <cell r="AE659">
            <v>20527.807</v>
          </cell>
          <cell r="AF659">
            <v>25816</v>
          </cell>
          <cell r="AG659">
            <v>17916.304</v>
          </cell>
          <cell r="AH659">
            <v>55182.331</v>
          </cell>
          <cell r="AI659">
            <v>37579.168</v>
          </cell>
          <cell r="AJ659">
            <v>37905.444</v>
          </cell>
          <cell r="AK659">
            <v>25813.607</v>
          </cell>
          <cell r="AL659">
            <v>52479.382</v>
          </cell>
          <cell r="AM659">
            <v>35738.46</v>
          </cell>
        </row>
        <row r="660">
          <cell r="I660" t="str">
            <v>34.25.1.</v>
          </cell>
          <cell r="J660" t="str">
            <v>Попутный нефтяной газ</v>
          </cell>
        </row>
        <row r="660">
          <cell r="L660" t="str">
            <v>Аянский (Западный) УН (ЯНГКМ)</v>
          </cell>
          <cell r="M660" t="str">
            <v>ЦПТГ - УКПГ ЯНГКМ</v>
          </cell>
          <cell r="N660" t="str">
            <v>ГГП(ПНГ)</v>
          </cell>
          <cell r="O660" t="str">
            <v>тыс.м3</v>
          </cell>
          <cell r="P660">
            <v>10745.231</v>
          </cell>
          <cell r="Q660">
            <v>7809.634</v>
          </cell>
          <cell r="R660">
            <v>9871.041</v>
          </cell>
          <cell r="S660">
            <v>7486.197</v>
          </cell>
          <cell r="T660">
            <v>9768.121</v>
          </cell>
          <cell r="U660">
            <v>7239.154</v>
          </cell>
          <cell r="V660">
            <v>6326.267</v>
          </cell>
          <cell r="W660">
            <v>4732.68</v>
          </cell>
          <cell r="X660">
            <v>7601.032</v>
          </cell>
          <cell r="Y660">
            <v>5626.284</v>
          </cell>
          <cell r="Z660">
            <v>2969.682</v>
          </cell>
          <cell r="AA660">
            <v>2174.401</v>
          </cell>
          <cell r="AB660">
            <v>1233.246</v>
          </cell>
          <cell r="AC660">
            <v>923.578</v>
          </cell>
          <cell r="AD660">
            <v>6590.996</v>
          </cell>
          <cell r="AE660">
            <v>4947.202</v>
          </cell>
          <cell r="AF660">
            <v>9448.656</v>
          </cell>
          <cell r="AG660">
            <v>6557.367</v>
          </cell>
          <cell r="AH660">
            <v>19368.998</v>
          </cell>
          <cell r="AI660">
            <v>13190.288</v>
          </cell>
          <cell r="AJ660">
            <v>12395.08</v>
          </cell>
          <cell r="AK660">
            <v>8441.049</v>
          </cell>
          <cell r="AL660">
            <v>17895.469</v>
          </cell>
          <cell r="AM660">
            <v>12186.815</v>
          </cell>
        </row>
        <row r="661">
          <cell r="I661" t="str">
            <v>34.26</v>
          </cell>
          <cell r="J661" t="str">
            <v>Попутный нефтяной газ (ТОТ)</v>
          </cell>
        </row>
        <row r="661">
          <cell r="L661" t="str">
            <v>ЯНГКМ</v>
          </cell>
          <cell r="M661" t="str">
            <v>ЦПТГ - УКПГ ЯНГКМ</v>
          </cell>
          <cell r="N661" t="str">
            <v>ГГП(ПНГ)</v>
          </cell>
          <cell r="O661" t="str">
            <v>тыс.м3</v>
          </cell>
          <cell r="P661">
            <v>9612.626</v>
          </cell>
          <cell r="Q661">
            <v>6986.457</v>
          </cell>
          <cell r="R661">
            <v>7719.154</v>
          </cell>
          <cell r="S661">
            <v>5854.206</v>
          </cell>
          <cell r="T661">
            <v>8058.7</v>
          </cell>
          <cell r="U661">
            <v>5972.302</v>
          </cell>
          <cell r="V661">
            <v>3985.548</v>
          </cell>
          <cell r="W661">
            <v>2981.19</v>
          </cell>
          <cell r="X661">
            <v>4621.427</v>
          </cell>
          <cell r="Y661">
            <v>3419.856</v>
          </cell>
          <cell r="Z661">
            <v>2328.231</v>
          </cell>
          <cell r="AA661">
            <v>1704.265</v>
          </cell>
          <cell r="AB661">
            <v>911.369</v>
          </cell>
          <cell r="AC661">
            <v>682.615</v>
          </cell>
          <cell r="AD661">
            <v>1772.978</v>
          </cell>
          <cell r="AE661">
            <v>1331.506</v>
          </cell>
          <cell r="AF661">
            <v>5631.399</v>
          </cell>
          <cell r="AG661">
            <v>3908.191</v>
          </cell>
          <cell r="AH661">
            <v>7205.267</v>
          </cell>
          <cell r="AI661">
            <v>4906.787</v>
          </cell>
          <cell r="AJ661">
            <v>4772.106</v>
          </cell>
          <cell r="AK661">
            <v>3249.804</v>
          </cell>
          <cell r="AL661">
            <v>7176.083</v>
          </cell>
          <cell r="AM661">
            <v>4886.913</v>
          </cell>
        </row>
        <row r="662">
          <cell r="I662" t="str">
            <v>34.35.</v>
          </cell>
          <cell r="J662" t="str">
            <v>Попутный нефтяной газ (ИНК)</v>
          </cell>
        </row>
        <row r="662">
          <cell r="L662" t="str">
            <v>ЯНГКМ</v>
          </cell>
          <cell r="M662" t="str">
            <v>ЦПТГ - ДКС-2 ЯНГКМ</v>
          </cell>
          <cell r="N662" t="str">
            <v>ГГП(ПНГ)</v>
          </cell>
          <cell r="O662" t="str">
            <v>тыс.м3</v>
          </cell>
          <cell r="P662">
            <v>1132.605</v>
          </cell>
          <cell r="Q662">
            <v>823.177</v>
          </cell>
          <cell r="R662">
            <v>2151.887</v>
          </cell>
          <cell r="S662">
            <v>1631.991</v>
          </cell>
          <cell r="T662">
            <v>1709.421</v>
          </cell>
          <cell r="U662">
            <v>1266.852</v>
          </cell>
          <cell r="V662">
            <v>2340.719</v>
          </cell>
          <cell r="W662">
            <v>1751.49</v>
          </cell>
          <cell r="X662">
            <v>2979.605</v>
          </cell>
          <cell r="Y662">
            <v>2206.428</v>
          </cell>
          <cell r="Z662">
            <v>641.451</v>
          </cell>
          <cell r="AA662">
            <v>470.136</v>
          </cell>
          <cell r="AB662">
            <v>321.877</v>
          </cell>
          <cell r="AC662">
            <v>240.963</v>
          </cell>
          <cell r="AD662">
            <v>3625.048</v>
          </cell>
          <cell r="AE662">
            <v>2719.776</v>
          </cell>
          <cell r="AF662">
            <v>3817.257</v>
          </cell>
          <cell r="AG662">
            <v>2649.176</v>
          </cell>
          <cell r="AH662">
            <v>6643.567</v>
          </cell>
          <cell r="AI662">
            <v>4524.269</v>
          </cell>
          <cell r="AJ662">
            <v>3755.709</v>
          </cell>
          <cell r="AK662">
            <v>2557.638</v>
          </cell>
          <cell r="AL662">
            <v>7498.202</v>
          </cell>
          <cell r="AM662">
            <v>5106.276</v>
          </cell>
        </row>
        <row r="663">
          <cell r="I663" t="str">
            <v>34.26.2.</v>
          </cell>
          <cell r="J663" t="str">
            <v>Попутный нефтяной газ (НГГ)</v>
          </cell>
        </row>
        <row r="663">
          <cell r="L663" t="str">
            <v>ЯНГКМ</v>
          </cell>
          <cell r="M663" t="str">
            <v>ЦПТГ - ДКС-2 ЯНГКМ</v>
          </cell>
          <cell r="N663" t="str">
            <v>ГГП(ПНГ)</v>
          </cell>
          <cell r="O663" t="str">
            <v>тыс.м3</v>
          </cell>
        </row>
        <row r="663">
          <cell r="AD663">
            <v>1192.97</v>
          </cell>
          <cell r="AE663">
            <v>895.92</v>
          </cell>
          <cell r="AF663">
            <v>0</v>
          </cell>
          <cell r="AG663">
            <v>0</v>
          </cell>
          <cell r="AH663">
            <v>5520.164</v>
          </cell>
          <cell r="AI663">
            <v>3759.232</v>
          </cell>
          <cell r="AJ663">
            <v>3867.265</v>
          </cell>
          <cell r="AK663">
            <v>2633.607</v>
          </cell>
          <cell r="AL663">
            <v>3221.184</v>
          </cell>
          <cell r="AM663">
            <v>2193.626</v>
          </cell>
        </row>
        <row r="664">
          <cell r="I664" t="str">
            <v>34.27</v>
          </cell>
          <cell r="J664" t="str">
            <v>Продукция газовых скважин</v>
          </cell>
        </row>
        <row r="664">
          <cell r="O664" t="str">
            <v>тыс.м3</v>
          </cell>
          <cell r="P664">
            <v>25556.225</v>
          </cell>
          <cell r="Q664">
            <v>18574.265</v>
          </cell>
          <cell r="R664">
            <v>22923.114</v>
          </cell>
          <cell r="S664">
            <v>17384.889</v>
          </cell>
          <cell r="T664">
            <v>26144.09</v>
          </cell>
          <cell r="U664">
            <v>19375.385</v>
          </cell>
          <cell r="V664">
            <v>14831.815</v>
          </cell>
          <cell r="W664">
            <v>11095.681</v>
          </cell>
          <cell r="X664">
            <v>19839.518</v>
          </cell>
          <cell r="Y664">
            <v>14685.211</v>
          </cell>
          <cell r="Z664">
            <v>13620.719</v>
          </cell>
          <cell r="AA664">
            <v>9973.09</v>
          </cell>
          <cell r="AB664">
            <v>9680.437</v>
          </cell>
          <cell r="AC664">
            <v>7249.68</v>
          </cell>
          <cell r="AD664">
            <v>20757.534</v>
          </cell>
          <cell r="AE664">
            <v>15580.605</v>
          </cell>
          <cell r="AF664">
            <v>16367.344</v>
          </cell>
          <cell r="AG664">
            <v>11358.937</v>
          </cell>
          <cell r="AH664">
            <v>35813.333</v>
          </cell>
          <cell r="AI664">
            <v>24388.88</v>
          </cell>
          <cell r="AJ664">
            <v>25510.364</v>
          </cell>
          <cell r="AK664">
            <v>17372.558</v>
          </cell>
          <cell r="AL664">
            <v>34583.913</v>
          </cell>
          <cell r="AM664">
            <v>23551.645</v>
          </cell>
        </row>
        <row r="665">
          <cell r="I665" t="str">
            <v>34.28</v>
          </cell>
          <cell r="J665" t="str">
            <v>в т.ч. Ярактинского НГКМ</v>
          </cell>
        </row>
        <row r="665">
          <cell r="L665" t="str">
            <v>ЯНГКМ</v>
          </cell>
          <cell r="M665" t="str">
            <v>ЦПТГ - УКПГ ЯНГКМ</v>
          </cell>
          <cell r="N665" t="str">
            <v>ГГП(ГС)</v>
          </cell>
          <cell r="O665" t="str">
            <v>тыс.м3</v>
          </cell>
          <cell r="P665">
            <v>20598.317</v>
          </cell>
          <cell r="Q665">
            <v>14970.857</v>
          </cell>
          <cell r="R665">
            <v>19805.57</v>
          </cell>
          <cell r="S665">
            <v>15020.544</v>
          </cell>
          <cell r="T665">
            <v>22483.917</v>
          </cell>
          <cell r="U665">
            <v>16662.831</v>
          </cell>
          <cell r="V665">
            <v>13022.334</v>
          </cell>
          <cell r="W665">
            <v>9742.008</v>
          </cell>
          <cell r="X665">
            <v>17141.344</v>
          </cell>
          <cell r="Y665">
            <v>12688.023</v>
          </cell>
          <cell r="Z665">
            <v>11591.232</v>
          </cell>
          <cell r="AA665">
            <v>8487.1</v>
          </cell>
          <cell r="AB665">
            <v>7695.947</v>
          </cell>
          <cell r="AC665">
            <v>5763.495</v>
          </cell>
          <cell r="AD665">
            <v>18411.933</v>
          </cell>
          <cell r="AE665">
            <v>13819.997</v>
          </cell>
          <cell r="AF665">
            <v>15107.059</v>
          </cell>
          <cell r="AG665">
            <v>10484.299</v>
          </cell>
          <cell r="AH665">
            <v>31838.053</v>
          </cell>
          <cell r="AI665">
            <v>21681.714</v>
          </cell>
          <cell r="AJ665">
            <v>22551.162</v>
          </cell>
          <cell r="AK665">
            <v>15357.341</v>
          </cell>
          <cell r="AL665">
            <v>30814.266</v>
          </cell>
          <cell r="AM665">
            <v>20984.515</v>
          </cell>
        </row>
        <row r="666">
          <cell r="I666" t="str">
            <v>34.29</v>
          </cell>
          <cell r="J666" t="str">
            <v>в т.ч. Аянского (Западного) ЛУ</v>
          </cell>
        </row>
        <row r="666">
          <cell r="L666" t="str">
            <v>Аянский (Западный) УН (ЯНГКМ)</v>
          </cell>
          <cell r="M666" t="str">
            <v>ЦПТГ - УКПГ ЯНГКМ</v>
          </cell>
          <cell r="N666" t="str">
            <v>ГГП(ГС)</v>
          </cell>
          <cell r="O666" t="str">
            <v>тыс.м3</v>
          </cell>
          <cell r="P666">
            <v>4881.239</v>
          </cell>
          <cell r="Q666">
            <v>3547.685</v>
          </cell>
          <cell r="R666">
            <v>3117.544</v>
          </cell>
          <cell r="S666">
            <v>2364.345</v>
          </cell>
          <cell r="T666">
            <v>3660.173</v>
          </cell>
          <cell r="U666">
            <v>2712.554</v>
          </cell>
          <cell r="V666">
            <v>1809.481</v>
          </cell>
          <cell r="W666">
            <v>1353.673</v>
          </cell>
          <cell r="X666">
            <v>2698.174</v>
          </cell>
          <cell r="Y666">
            <v>1997.188</v>
          </cell>
          <cell r="Z666">
            <v>2029.487</v>
          </cell>
          <cell r="AA666">
            <v>1485.99</v>
          </cell>
          <cell r="AB666">
            <v>1984.49</v>
          </cell>
          <cell r="AC666">
            <v>1486.185</v>
          </cell>
          <cell r="AD666">
            <v>2345.601</v>
          </cell>
          <cell r="AE666">
            <v>1760.608</v>
          </cell>
          <cell r="AF666">
            <v>1260.285</v>
          </cell>
          <cell r="AG666">
            <v>874.638</v>
          </cell>
          <cell r="AH666">
            <v>3975.28</v>
          </cell>
          <cell r="AI666">
            <v>2707.166</v>
          </cell>
          <cell r="AJ666">
            <v>2959.202</v>
          </cell>
          <cell r="AK666">
            <v>2015.217</v>
          </cell>
          <cell r="AL666">
            <v>3769.647</v>
          </cell>
          <cell r="AM666">
            <v>2567.13</v>
          </cell>
        </row>
        <row r="667">
          <cell r="I667" t="str">
            <v>34.30</v>
          </cell>
          <cell r="J667" t="str">
            <v>в т.ч. Западно-Ярактинского УН (Ярактинское НГКМ)</v>
          </cell>
        </row>
        <row r="667">
          <cell r="L667" t="str">
            <v>Западно-Ярактинский УН (ЯНГКМ)</v>
          </cell>
          <cell r="M667" t="str">
            <v>ЦПТГ - УКПГ ЯНГКМ</v>
          </cell>
          <cell r="N667" t="str">
            <v>ГГП(ГС)</v>
          </cell>
          <cell r="O667" t="str">
            <v>тыс.м3</v>
          </cell>
        </row>
        <row r="668">
          <cell r="I668" t="str">
            <v>34.31</v>
          </cell>
          <cell r="J668" t="str">
            <v>в т.ч. Кийского УН (Ярактинское НГКМ)</v>
          </cell>
        </row>
        <row r="668">
          <cell r="L668" t="str">
            <v>Кийский УН (Ярактинское НГКМ)</v>
          </cell>
          <cell r="M668" t="str">
            <v>ЦПТГ - УКПГ ЯНГКМ</v>
          </cell>
          <cell r="N668" t="str">
            <v>ГГП(ГС)</v>
          </cell>
          <cell r="O668" t="str">
            <v>тыс.м3</v>
          </cell>
          <cell r="P668">
            <v>76.669</v>
          </cell>
          <cell r="Q668">
            <v>55.723</v>
          </cell>
          <cell r="R668">
            <v>0</v>
          </cell>
          <cell r="S668">
            <v>0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  <cell r="X668">
            <v>0</v>
          </cell>
          <cell r="Y668">
            <v>0</v>
          </cell>
          <cell r="Z668">
            <v>0</v>
          </cell>
          <cell r="AA668">
            <v>0</v>
          </cell>
          <cell r="AB668">
            <v>0</v>
          </cell>
          <cell r="AC668">
            <v>0</v>
          </cell>
          <cell r="AD668">
            <v>0</v>
          </cell>
          <cell r="AE668">
            <v>0</v>
          </cell>
          <cell r="AF668">
            <v>0</v>
          </cell>
          <cell r="AG668">
            <v>0</v>
          </cell>
          <cell r="AH668">
            <v>0</v>
          </cell>
          <cell r="AI668">
            <v>0</v>
          </cell>
          <cell r="AJ668">
            <v>0</v>
          </cell>
          <cell r="AK668">
            <v>0</v>
          </cell>
          <cell r="AL668">
            <v>0</v>
          </cell>
          <cell r="AM668">
            <v>0</v>
          </cell>
        </row>
        <row r="669">
          <cell r="I669" t="str">
            <v>34.32</v>
          </cell>
          <cell r="J669" t="str">
            <v>в т.ч. Западно-Ярактинского УН (Токминское НГКМ)</v>
          </cell>
        </row>
        <row r="669">
          <cell r="L669" t="str">
            <v>Западно-Ярактинский УН (ТНГКМ)</v>
          </cell>
          <cell r="M669" t="str">
            <v>ЦПТГ - УКПГ ЯНГКМ</v>
          </cell>
          <cell r="N669" t="str">
            <v>ГГП(ГС)</v>
          </cell>
          <cell r="O669" t="str">
            <v>тыс.м3</v>
          </cell>
        </row>
        <row r="670">
          <cell r="I670" t="str">
            <v>34.33</v>
          </cell>
          <cell r="J670" t="str">
            <v>в т.ч. Аянского ЛУ</v>
          </cell>
        </row>
        <row r="670">
          <cell r="L670" t="str">
            <v>Аянский УН (ЯНГКМ)</v>
          </cell>
          <cell r="M670" t="str">
            <v>ЦПТГ - УКПГ ЯНГКМ</v>
          </cell>
          <cell r="N670" t="str">
            <v>ГГП(ГС)</v>
          </cell>
          <cell r="O670" t="str">
            <v>тыс.м3</v>
          </cell>
        </row>
        <row r="670">
          <cell r="AF670">
            <v>0</v>
          </cell>
          <cell r="AG670">
            <v>0</v>
          </cell>
          <cell r="AH670">
            <v>0</v>
          </cell>
          <cell r="AI670">
            <v>0</v>
          </cell>
          <cell r="AJ670">
            <v>0</v>
          </cell>
          <cell r="AK670">
            <v>0</v>
          </cell>
          <cell r="AL670">
            <v>0</v>
          </cell>
          <cell r="AM670">
            <v>0</v>
          </cell>
        </row>
        <row r="671">
          <cell r="I671" t="str">
            <v>34.14.</v>
          </cell>
          <cell r="J671" t="str">
            <v>ЦПТГ - ДКС-2 ЯНГКМ</v>
          </cell>
        </row>
        <row r="671">
          <cell r="O671" t="str">
            <v>тыс.м3</v>
          </cell>
          <cell r="P671">
            <v>72004.121</v>
          </cell>
          <cell r="Q671">
            <v>52253.39</v>
          </cell>
          <cell r="R671">
            <v>140124.899</v>
          </cell>
          <cell r="S671">
            <v>106158.623</v>
          </cell>
          <cell r="T671">
            <v>70305.466</v>
          </cell>
          <cell r="U671">
            <v>52011.983</v>
          </cell>
          <cell r="V671">
            <v>171164.231</v>
          </cell>
          <cell r="W671">
            <v>127808.331</v>
          </cell>
          <cell r="X671">
            <v>60470.2260000001</v>
          </cell>
          <cell r="Y671">
            <v>44687.498</v>
          </cell>
          <cell r="Z671">
            <v>16977.622</v>
          </cell>
          <cell r="AA671">
            <v>12410.644</v>
          </cell>
          <cell r="AB671">
            <v>61326.726</v>
          </cell>
          <cell r="AC671">
            <v>45915.323</v>
          </cell>
          <cell r="AD671">
            <v>81504.913</v>
          </cell>
          <cell r="AE671">
            <v>61063.48</v>
          </cell>
          <cell r="AF671">
            <v>85150.635</v>
          </cell>
          <cell r="AG671">
            <v>58908.317</v>
          </cell>
          <cell r="AH671">
            <v>217952.309</v>
          </cell>
          <cell r="AI671">
            <v>148207.57</v>
          </cell>
          <cell r="AJ671">
            <v>142870.845</v>
          </cell>
          <cell r="AK671">
            <v>97152.175</v>
          </cell>
          <cell r="AL671">
            <v>296428.806</v>
          </cell>
          <cell r="AM671">
            <v>201571.588</v>
          </cell>
        </row>
        <row r="672">
          <cell r="I672" t="str">
            <v>34.14.1</v>
          </cell>
          <cell r="J672" t="str">
            <v>Попутный нефтяной газ</v>
          </cell>
        </row>
        <row r="672">
          <cell r="L672" t="str">
            <v>Аянский (Западный) УН (ЯНГКМ)</v>
          </cell>
          <cell r="M672" t="str">
            <v>ЦПТГ - УКПГ ЯНГКМ</v>
          </cell>
          <cell r="N672" t="str">
            <v>ГГП(ПНГ)</v>
          </cell>
          <cell r="O672" t="str">
            <v>тыс.м3</v>
          </cell>
          <cell r="P672">
            <v>21457.206</v>
          </cell>
          <cell r="Q672">
            <v>15571.493</v>
          </cell>
          <cell r="R672">
            <v>42075.431</v>
          </cell>
          <cell r="S672">
            <v>31876.345</v>
          </cell>
          <cell r="T672">
            <v>19223.299</v>
          </cell>
          <cell r="U672">
            <v>14221.395</v>
          </cell>
          <cell r="V672">
            <v>51025.597</v>
          </cell>
          <cell r="W672">
            <v>38100.813</v>
          </cell>
          <cell r="X672">
            <v>16802.59</v>
          </cell>
          <cell r="Y672">
            <v>12417.114</v>
          </cell>
          <cell r="Z672">
            <v>3004.01399999999</v>
          </cell>
          <cell r="AA672">
            <v>2195.935</v>
          </cell>
          <cell r="AB672">
            <v>6932.352</v>
          </cell>
          <cell r="AC672">
            <v>5190.253</v>
          </cell>
          <cell r="AD672">
            <v>19703.188</v>
          </cell>
          <cell r="AE672">
            <v>14761.626</v>
          </cell>
          <cell r="AF672">
            <v>31268.957</v>
          </cell>
          <cell r="AG672">
            <v>21632.363</v>
          </cell>
          <cell r="AH672">
            <v>76553.097</v>
          </cell>
          <cell r="AI672">
            <v>52056.106</v>
          </cell>
          <cell r="AJ672">
            <v>46902.318</v>
          </cell>
          <cell r="AK672">
            <v>31893.577</v>
          </cell>
          <cell r="AL672">
            <v>101272.46</v>
          </cell>
          <cell r="AM672">
            <v>68865.273</v>
          </cell>
        </row>
        <row r="673">
          <cell r="I673" t="str">
            <v>34.24.</v>
          </cell>
          <cell r="J673" t="str">
            <v>Попутный нефтяной газ (ТОТ)</v>
          </cell>
        </row>
        <row r="673">
          <cell r="L673" t="str">
            <v>ЯНГКМ</v>
          </cell>
          <cell r="M673" t="str">
            <v>ЦПТГ - ДКС-2 ЯНГКМ</v>
          </cell>
          <cell r="N673" t="str">
            <v>ГГП(ПНГ)</v>
          </cell>
          <cell r="O673" t="str">
            <v>тыс.м3</v>
          </cell>
          <cell r="P673">
            <v>14412.828</v>
          </cell>
          <cell r="Q673">
            <v>10459.389</v>
          </cell>
          <cell r="R673">
            <v>28520.691</v>
          </cell>
          <cell r="S673">
            <v>21607.276</v>
          </cell>
          <cell r="T673">
            <v>15831.597</v>
          </cell>
          <cell r="U673">
            <v>11737.749</v>
          </cell>
          <cell r="V673">
            <v>32146.127</v>
          </cell>
          <cell r="W673">
            <v>24003.512</v>
          </cell>
          <cell r="X673">
            <v>10215.975</v>
          </cell>
          <cell r="Y673">
            <v>7549.606</v>
          </cell>
          <cell r="Z673">
            <v>2355.147</v>
          </cell>
          <cell r="AA673">
            <v>1721.613</v>
          </cell>
          <cell r="AB673">
            <v>5123.008</v>
          </cell>
          <cell r="AC673">
            <v>3835.596</v>
          </cell>
          <cell r="AD673">
            <v>5300.158</v>
          </cell>
          <cell r="AE673">
            <v>3970.877</v>
          </cell>
          <cell r="AF673">
            <v>18589.937</v>
          </cell>
          <cell r="AG673">
            <v>12860.774</v>
          </cell>
          <cell r="AH673">
            <v>28417.532</v>
          </cell>
          <cell r="AI673">
            <v>19323.922</v>
          </cell>
          <cell r="AJ673">
            <v>17979.288</v>
          </cell>
          <cell r="AK673">
            <v>12225.916</v>
          </cell>
          <cell r="AL673">
            <v>40676.922</v>
          </cell>
          <cell r="AM673">
            <v>27660.307</v>
          </cell>
        </row>
        <row r="674">
          <cell r="I674" t="str">
            <v>34.34.</v>
          </cell>
          <cell r="J674" t="str">
            <v>Попутный нефтяной газ (ИНК)</v>
          </cell>
        </row>
        <row r="674">
          <cell r="L674" t="str">
            <v>ЯНГКМ</v>
          </cell>
          <cell r="M674" t="str">
            <v>ЦПТГ - ДКС-2 ЯНГКМ</v>
          </cell>
          <cell r="N674" t="str">
            <v>ГГП(ПНГ)</v>
          </cell>
          <cell r="O674" t="str">
            <v>тыс.м3</v>
          </cell>
          <cell r="P674">
            <v>7044.37799999999</v>
          </cell>
          <cell r="Q674">
            <v>5112.104</v>
          </cell>
          <cell r="R674">
            <v>13554.74</v>
          </cell>
          <cell r="S674">
            <v>10269.069</v>
          </cell>
          <cell r="T674">
            <v>3391.702</v>
          </cell>
          <cell r="U674">
            <v>2483.646</v>
          </cell>
          <cell r="V674">
            <v>18879.47</v>
          </cell>
          <cell r="W674">
            <v>14097.301</v>
          </cell>
          <cell r="X674">
            <v>6586.615</v>
          </cell>
          <cell r="Y674">
            <v>4867.50800000002</v>
          </cell>
          <cell r="Z674">
            <v>648.866999999988</v>
          </cell>
          <cell r="AA674">
            <v>474.322</v>
          </cell>
          <cell r="AB674">
            <v>1809.344</v>
          </cell>
          <cell r="AC674">
            <v>1354.657</v>
          </cell>
          <cell r="AD674">
            <v>10836.753</v>
          </cell>
          <cell r="AE674">
            <v>8118.895</v>
          </cell>
          <cell r="AF674">
            <v>12679.02</v>
          </cell>
          <cell r="AG674">
            <v>8771.589</v>
          </cell>
          <cell r="AH674">
            <v>26364.417</v>
          </cell>
          <cell r="AI674">
            <v>17927.804</v>
          </cell>
          <cell r="AJ674">
            <v>14310.752</v>
          </cell>
          <cell r="AK674">
            <v>9731.312</v>
          </cell>
          <cell r="AL674">
            <v>42399.247</v>
          </cell>
          <cell r="AM674">
            <v>28831.488</v>
          </cell>
        </row>
        <row r="675">
          <cell r="I675" t="str">
            <v>34.24.2.</v>
          </cell>
          <cell r="J675" t="str">
            <v>Попутный нефтяной газ (НГГ)</v>
          </cell>
        </row>
        <row r="675">
          <cell r="L675" t="str">
            <v>ЯНГКМ</v>
          </cell>
          <cell r="M675" t="str">
            <v>ЦПТГ - ДКС-2 ЯНГКМ</v>
          </cell>
          <cell r="N675" t="str">
            <v>ГГП(ПНГ)</v>
          </cell>
          <cell r="O675" t="str">
            <v>тыс.м3</v>
          </cell>
        </row>
        <row r="675">
          <cell r="AD675">
            <v>3566.277</v>
          </cell>
          <cell r="AE675">
            <v>2671.854</v>
          </cell>
          <cell r="AF675">
            <v>0</v>
          </cell>
          <cell r="AG675">
            <v>0</v>
          </cell>
          <cell r="AH675">
            <v>21771.148</v>
          </cell>
          <cell r="AI675">
            <v>14804.38</v>
          </cell>
          <cell r="AJ675">
            <v>14612.278</v>
          </cell>
          <cell r="AK675">
            <v>9936.349</v>
          </cell>
          <cell r="AL675">
            <v>18196.291</v>
          </cell>
          <cell r="AM675">
            <v>12373.478</v>
          </cell>
        </row>
        <row r="676">
          <cell r="I676" t="str">
            <v>34.15.</v>
          </cell>
          <cell r="J676" t="str">
            <v>Продукция газовых скважин</v>
          </cell>
        </row>
        <row r="676">
          <cell r="O676" t="str">
            <v>тыс.м3</v>
          </cell>
          <cell r="P676">
            <v>50546.915</v>
          </cell>
          <cell r="Q676">
            <v>36681.897</v>
          </cell>
          <cell r="R676">
            <v>98049.468</v>
          </cell>
          <cell r="S676">
            <v>74282.278</v>
          </cell>
          <cell r="T676">
            <v>51082.167</v>
          </cell>
          <cell r="U676">
            <v>37790.588</v>
          </cell>
          <cell r="V676">
            <v>120138.634</v>
          </cell>
          <cell r="W676">
            <v>89707.518</v>
          </cell>
          <cell r="X676">
            <v>43667.6360000001</v>
          </cell>
          <cell r="Y676">
            <v>32270.384</v>
          </cell>
          <cell r="Z676">
            <v>13973.608</v>
          </cell>
          <cell r="AA676">
            <v>10214.709</v>
          </cell>
          <cell r="AB676">
            <v>54394.374</v>
          </cell>
          <cell r="AC676">
            <v>40725.07</v>
          </cell>
          <cell r="AD676">
            <v>61801.725</v>
          </cell>
          <cell r="AE676">
            <v>46301.854</v>
          </cell>
          <cell r="AF676">
            <v>53881.678</v>
          </cell>
          <cell r="AG676">
            <v>37275.954</v>
          </cell>
          <cell r="AH676">
            <v>141399.212</v>
          </cell>
          <cell r="AI676">
            <v>96151.464</v>
          </cell>
          <cell r="AJ676">
            <v>95968.527</v>
          </cell>
          <cell r="AK676">
            <v>65258.598</v>
          </cell>
          <cell r="AL676">
            <v>195156.346</v>
          </cell>
          <cell r="AM676">
            <v>132706.315</v>
          </cell>
        </row>
        <row r="677">
          <cell r="I677" t="str">
            <v>34.16.</v>
          </cell>
          <cell r="J677" t="str">
            <v>в т.ч. Ярактинского НГКМ</v>
          </cell>
        </row>
        <row r="677">
          <cell r="L677" t="str">
            <v>ЯНГКМ</v>
          </cell>
          <cell r="M677" t="str">
            <v>ЦПТГ - ДКС-2 ЯНГКМ</v>
          </cell>
          <cell r="N677" t="str">
            <v>ГГП(ГС)</v>
          </cell>
          <cell r="O677" t="str">
            <v>тыс.м3</v>
          </cell>
          <cell r="P677">
            <v>40892.573</v>
          </cell>
          <cell r="Q677">
            <v>29675.739</v>
          </cell>
          <cell r="R677">
            <v>84748.962</v>
          </cell>
          <cell r="S677">
            <v>64205.815</v>
          </cell>
          <cell r="T677">
            <v>44013.094</v>
          </cell>
          <cell r="U677">
            <v>32560.887</v>
          </cell>
          <cell r="V677">
            <v>105432.255</v>
          </cell>
          <cell r="W677">
            <v>78726.264</v>
          </cell>
          <cell r="X677">
            <v>37851.8310000001</v>
          </cell>
          <cell r="Y677">
            <v>27972.502</v>
          </cell>
          <cell r="Z677">
            <v>11890.675</v>
          </cell>
          <cell r="AA677">
            <v>8692.08500000001</v>
          </cell>
          <cell r="AB677">
            <v>43214.93</v>
          </cell>
          <cell r="AC677">
            <v>32355.02</v>
          </cell>
          <cell r="AD677">
            <v>54887.023</v>
          </cell>
          <cell r="AE677">
            <v>41121.359</v>
          </cell>
          <cell r="AF677">
            <v>49792.491</v>
          </cell>
          <cell r="AG677">
            <v>34447.061</v>
          </cell>
          <cell r="AH677">
            <v>125707.927</v>
          </cell>
          <cell r="AI677">
            <v>85481.39</v>
          </cell>
          <cell r="AJ677">
            <v>84817.631</v>
          </cell>
          <cell r="AK677">
            <v>57675.989</v>
          </cell>
          <cell r="AL677">
            <v>173878.228</v>
          </cell>
          <cell r="AM677">
            <v>118237.195</v>
          </cell>
        </row>
        <row r="678">
          <cell r="I678" t="str">
            <v>34.17.</v>
          </cell>
          <cell r="J678" t="str">
            <v>в т.ч. Аянского (Западного) ЛУ</v>
          </cell>
        </row>
        <row r="678">
          <cell r="L678" t="str">
            <v>Аянский (Западный) УН (ЯНГКМ)</v>
          </cell>
          <cell r="M678" t="str">
            <v>ЦПТГ - ДКС-2 ЯНГКМ</v>
          </cell>
          <cell r="N678" t="str">
            <v>ГГП(ГС)</v>
          </cell>
          <cell r="O678" t="str">
            <v>тыс.м3</v>
          </cell>
          <cell r="P678">
            <v>9597.038</v>
          </cell>
          <cell r="Q678">
            <v>6964.572</v>
          </cell>
          <cell r="R678">
            <v>13300.506</v>
          </cell>
          <cell r="S678">
            <v>10076.463</v>
          </cell>
          <cell r="T678">
            <v>7069.073</v>
          </cell>
          <cell r="U678">
            <v>5229.701</v>
          </cell>
          <cell r="V678">
            <v>14706.379</v>
          </cell>
          <cell r="W678">
            <v>10981.254</v>
          </cell>
          <cell r="X678">
            <v>5815.805</v>
          </cell>
          <cell r="Y678">
            <v>4297.882</v>
          </cell>
          <cell r="Z678">
            <v>2082.933</v>
          </cell>
          <cell r="AA678">
            <v>1522.624</v>
          </cell>
          <cell r="AB678">
            <v>11179.444</v>
          </cell>
          <cell r="AC678">
            <v>8370.05</v>
          </cell>
          <cell r="AD678">
            <v>6914.702</v>
          </cell>
          <cell r="AE678">
            <v>5180.495</v>
          </cell>
          <cell r="AF678">
            <v>4089.187</v>
          </cell>
          <cell r="AG678">
            <v>2828.893</v>
          </cell>
          <cell r="AH678">
            <v>15691.285</v>
          </cell>
          <cell r="AI678">
            <v>10670.074</v>
          </cell>
          <cell r="AJ678">
            <v>11150.896</v>
          </cell>
          <cell r="AK678">
            <v>7582.609</v>
          </cell>
          <cell r="AL678">
            <v>21278.118</v>
          </cell>
          <cell r="AM678">
            <v>14469.12</v>
          </cell>
        </row>
        <row r="679">
          <cell r="I679" t="str">
            <v>34.18.</v>
          </cell>
          <cell r="J679" t="str">
            <v>в т.ч. Западно-Ярактинского УН (Ярактинское НГКМ)</v>
          </cell>
        </row>
        <row r="679">
          <cell r="L679" t="str">
            <v>Западно-Ярактинский УН (ЯНГКМ)</v>
          </cell>
          <cell r="M679" t="str">
            <v>ЦПТГ - ДКС-2 ЯНГКМ</v>
          </cell>
          <cell r="N679" t="str">
            <v>ГГП(ГС)</v>
          </cell>
          <cell r="O679" t="str">
            <v>тыс.м3</v>
          </cell>
        </row>
        <row r="680">
          <cell r="I680" t="str">
            <v>34.19.</v>
          </cell>
          <cell r="J680" t="str">
            <v>в т.ч. Кийского УН (Ярактинское НГКМ)</v>
          </cell>
        </row>
        <row r="680">
          <cell r="L680" t="str">
            <v>Кийский УН (Ярактинское НГКМ)</v>
          </cell>
          <cell r="M680" t="str">
            <v>ЦПТГ - ДКС-2 ЯНГКМ</v>
          </cell>
          <cell r="N680" t="str">
            <v>ГГП(ГС)</v>
          </cell>
          <cell r="O680" t="str">
            <v>тыс.м3</v>
          </cell>
          <cell r="P680">
            <v>57.304</v>
          </cell>
          <cell r="Q680">
            <v>41.586</v>
          </cell>
          <cell r="R680">
            <v>0</v>
          </cell>
          <cell r="S680">
            <v>0</v>
          </cell>
          <cell r="T680">
            <v>0</v>
          </cell>
          <cell r="U680">
            <v>0</v>
          </cell>
          <cell r="V680">
            <v>0</v>
          </cell>
          <cell r="W680">
            <v>0</v>
          </cell>
          <cell r="X680">
            <v>0</v>
          </cell>
          <cell r="Y680">
            <v>0</v>
          </cell>
          <cell r="Z680">
            <v>0</v>
          </cell>
          <cell r="AA680">
            <v>0</v>
          </cell>
          <cell r="AB680">
            <v>0</v>
          </cell>
          <cell r="AC680">
            <v>0</v>
          </cell>
          <cell r="AD680">
            <v>0</v>
          </cell>
          <cell r="AE680">
            <v>0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0</v>
          </cell>
          <cell r="AK680">
            <v>0</v>
          </cell>
          <cell r="AL680">
            <v>0</v>
          </cell>
          <cell r="AM680">
            <v>0</v>
          </cell>
        </row>
        <row r="681">
          <cell r="I681" t="str">
            <v>34.20.</v>
          </cell>
          <cell r="J681" t="str">
            <v>в т.ч. Западно-Ярактинского УН (Токминское НГКМ)</v>
          </cell>
        </row>
        <row r="681">
          <cell r="L681" t="str">
            <v>Западно-Ярактинский УН (ТНГКМ)</v>
          </cell>
          <cell r="M681" t="str">
            <v>ЦПТГ - ДКС-2 ЯНГКМ</v>
          </cell>
          <cell r="N681" t="str">
            <v>ГГП(ГС)</v>
          </cell>
          <cell r="O681" t="str">
            <v>тыс.м3</v>
          </cell>
        </row>
        <row r="682">
          <cell r="I682" t="str">
            <v>34.21.</v>
          </cell>
          <cell r="J682" t="str">
            <v>в т.ч. Аянского ЛУ</v>
          </cell>
        </row>
        <row r="682">
          <cell r="L682" t="str">
            <v>Аянский УН (ЯНГКМ)</v>
          </cell>
          <cell r="M682" t="str">
            <v>ЦПТГ - ДКС-2 ЯНГКМ</v>
          </cell>
          <cell r="N682" t="str">
            <v>ГГП(ГС)</v>
          </cell>
          <cell r="O682" t="str">
            <v>тыс.м3</v>
          </cell>
        </row>
        <row r="682"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</row>
        <row r="683">
          <cell r="I683" t="str">
            <v>34.22.</v>
          </cell>
          <cell r="J683" t="str">
            <v>ЦПТГ - ДКС МНГКМ</v>
          </cell>
        </row>
        <row r="683">
          <cell r="O683" t="str">
            <v>тыс.м3</v>
          </cell>
          <cell r="P683">
            <v>67680.632</v>
          </cell>
          <cell r="Q683">
            <v>49163.211</v>
          </cell>
          <cell r="R683">
            <v>41895.54</v>
          </cell>
          <cell r="S683">
            <v>30432.92</v>
          </cell>
          <cell r="T683">
            <v>0</v>
          </cell>
          <cell r="U683">
            <v>0</v>
          </cell>
          <cell r="V683">
            <v>34690.105</v>
          </cell>
          <cell r="W683">
            <v>25198.892</v>
          </cell>
          <cell r="X683">
            <v>66287.546</v>
          </cell>
          <cell r="Y683">
            <v>48151.273</v>
          </cell>
          <cell r="Z683">
            <v>72774.001</v>
          </cell>
          <cell r="AA683">
            <v>52863.034</v>
          </cell>
          <cell r="AB683">
            <v>82211.426</v>
          </cell>
          <cell r="AC683">
            <v>59718.38</v>
          </cell>
          <cell r="AD683">
            <v>87267.555</v>
          </cell>
          <cell r="AE683">
            <v>63391.152</v>
          </cell>
          <cell r="AF683">
            <v>106535.563</v>
          </cell>
          <cell r="AG683">
            <v>66028.661</v>
          </cell>
          <cell r="AH683">
            <v>186687.678</v>
          </cell>
          <cell r="AI683">
            <v>136349.9</v>
          </cell>
          <cell r="AJ683">
            <v>191850.276</v>
          </cell>
          <cell r="AK683">
            <v>140078.591</v>
          </cell>
          <cell r="AL683">
            <v>197167.651</v>
          </cell>
          <cell r="AM683">
            <v>143961.526</v>
          </cell>
        </row>
        <row r="684">
          <cell r="I684" t="str">
            <v>34.23.1.</v>
          </cell>
          <cell r="J684" t="str">
            <v>Попутный нефтяной газ</v>
          </cell>
        </row>
        <row r="684">
          <cell r="L684" t="str">
            <v>ЯНГКМ</v>
          </cell>
          <cell r="M684" t="str">
            <v>ЦПТГ - ДКС ЯНГКМ</v>
          </cell>
          <cell r="N684" t="str">
            <v>ГГП(ГС)</v>
          </cell>
          <cell r="O684" t="str">
            <v>тыс.м3</v>
          </cell>
        </row>
        <row r="684">
          <cell r="AH684">
            <v>0</v>
          </cell>
          <cell r="AI684">
            <v>0</v>
          </cell>
          <cell r="AJ684">
            <v>0</v>
          </cell>
          <cell r="AK684">
            <v>0</v>
          </cell>
          <cell r="AL684">
            <v>0</v>
          </cell>
          <cell r="AM684">
            <v>0</v>
          </cell>
        </row>
        <row r="685">
          <cell r="I685" t="str">
            <v>34.23.</v>
          </cell>
          <cell r="J685" t="str">
            <v>Продукция газовых скважин</v>
          </cell>
        </row>
        <row r="685">
          <cell r="L685" t="str">
            <v>МНГКМ</v>
          </cell>
          <cell r="M685" t="str">
            <v>ЦПТГ - ДКС МНГКМ</v>
          </cell>
          <cell r="N685" t="str">
            <v>ГГП(ГС)</v>
          </cell>
          <cell r="O685" t="str">
            <v>тыс.м3</v>
          </cell>
          <cell r="P685">
            <v>67680.632</v>
          </cell>
          <cell r="Q685">
            <v>49163.211</v>
          </cell>
          <cell r="R685">
            <v>41895.54</v>
          </cell>
          <cell r="S685">
            <v>30432.92</v>
          </cell>
          <cell r="T685">
            <v>0</v>
          </cell>
          <cell r="U685">
            <v>0</v>
          </cell>
          <cell r="V685">
            <v>34690.105</v>
          </cell>
          <cell r="W685">
            <v>25198.892</v>
          </cell>
          <cell r="X685">
            <v>66287.546</v>
          </cell>
          <cell r="Y685">
            <v>48151.273</v>
          </cell>
          <cell r="Z685">
            <v>72774.001</v>
          </cell>
          <cell r="AA685">
            <v>52863.034</v>
          </cell>
          <cell r="AB685">
            <v>82211.426</v>
          </cell>
          <cell r="AC685">
            <v>59718.38</v>
          </cell>
          <cell r="AD685">
            <v>87267.555</v>
          </cell>
          <cell r="AE685">
            <v>63391.152</v>
          </cell>
          <cell r="AF685">
            <v>106535.563</v>
          </cell>
          <cell r="AG685">
            <v>66028.661</v>
          </cell>
          <cell r="AH685">
            <v>186687.678</v>
          </cell>
          <cell r="AI685">
            <v>136349.9</v>
          </cell>
          <cell r="AJ685">
            <v>191850.276</v>
          </cell>
          <cell r="AK685">
            <v>140078.591</v>
          </cell>
          <cell r="AL685">
            <v>197167.651</v>
          </cell>
          <cell r="AM685">
            <v>143961.526</v>
          </cell>
        </row>
        <row r="686">
          <cell r="I686">
            <v>71</v>
          </cell>
          <cell r="J686" t="str">
            <v>Газлифт</v>
          </cell>
        </row>
        <row r="686">
          <cell r="O686" t="str">
            <v>тыс.м3</v>
          </cell>
        </row>
        <row r="687">
          <cell r="I687">
            <v>35</v>
          </cell>
          <cell r="J687" t="str">
            <v>Сжиганияе ГГП</v>
          </cell>
        </row>
        <row r="687">
          <cell r="O687" t="str">
            <v>тыс.м3</v>
          </cell>
          <cell r="P687">
            <v>-8.38440428196918E-012</v>
          </cell>
          <cell r="Q687">
            <v>-1.0061285138363E-011</v>
          </cell>
          <cell r="R687">
            <v>0</v>
          </cell>
          <cell r="S687">
            <v>-2.67164068645798E-012</v>
          </cell>
          <cell r="T687">
            <v>-1.25055521493778E-012</v>
          </cell>
          <cell r="U687">
            <v>-2.61479726759717E-012</v>
          </cell>
          <cell r="V687">
            <v>0</v>
          </cell>
          <cell r="W687">
            <v>-2.21689333557151E-012</v>
          </cell>
          <cell r="X687">
            <v>-1.20508047984913E-011</v>
          </cell>
          <cell r="Y687">
            <v>-7.95807864051312E-012</v>
          </cell>
          <cell r="Z687">
            <v>-4.01279010020517E-012</v>
          </cell>
          <cell r="AA687">
            <v>2.65387711806397E-012</v>
          </cell>
          <cell r="AB687">
            <v>1.45519152283669E-011</v>
          </cell>
          <cell r="AC687">
            <v>3.80850906367414E-012</v>
          </cell>
          <cell r="AD687">
            <v>-770.358000000014</v>
          </cell>
          <cell r="AE687">
            <v>-559.589</v>
          </cell>
          <cell r="AF687">
            <v>0</v>
          </cell>
          <cell r="AG687">
            <v>0</v>
          </cell>
          <cell r="AH687">
            <v>73613.846</v>
          </cell>
          <cell r="AI687">
            <v>50132.063</v>
          </cell>
          <cell r="AJ687">
            <v>102837.948</v>
          </cell>
          <cell r="AK687">
            <v>70033.678</v>
          </cell>
          <cell r="AL687">
            <v>70747.309</v>
          </cell>
          <cell r="AM687">
            <v>48178.502</v>
          </cell>
        </row>
        <row r="688">
          <cell r="I688" t="str">
            <v>35.1.</v>
          </cell>
          <cell r="J688" t="str">
            <v>ЦДНГ - Марковское НГКМ</v>
          </cell>
        </row>
        <row r="688">
          <cell r="O688" t="str">
            <v>тыс.м3</v>
          </cell>
          <cell r="P688">
            <v>-199.816</v>
          </cell>
          <cell r="Q688">
            <v>-145.147</v>
          </cell>
          <cell r="R688">
            <v>440.055</v>
          </cell>
          <cell r="S688">
            <v>319.656</v>
          </cell>
          <cell r="T688">
            <v>822.321</v>
          </cell>
          <cell r="U688">
            <v>597.334</v>
          </cell>
          <cell r="V688">
            <v>531.248</v>
          </cell>
          <cell r="W688">
            <v>385.899</v>
          </cell>
          <cell r="X688">
            <v>472.985</v>
          </cell>
          <cell r="Y688">
            <v>343.576</v>
          </cell>
          <cell r="Z688">
            <v>15.787</v>
          </cell>
          <cell r="AA688">
            <v>11.468</v>
          </cell>
          <cell r="AB688">
            <v>17.454</v>
          </cell>
          <cell r="AC688">
            <v>12.679</v>
          </cell>
          <cell r="AD688">
            <v>50.541</v>
          </cell>
          <cell r="AE688">
            <v>36.713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0</v>
          </cell>
          <cell r="AK688">
            <v>0</v>
          </cell>
          <cell r="AL688">
            <v>0</v>
          </cell>
          <cell r="AM688">
            <v>0</v>
          </cell>
        </row>
        <row r="689">
          <cell r="I689" t="str">
            <v>35.2.</v>
          </cell>
          <cell r="J689" t="str">
            <v>Продукция газовых скважин</v>
          </cell>
        </row>
        <row r="689">
          <cell r="O689" t="str">
            <v>тыс.м3</v>
          </cell>
          <cell r="P689">
            <v>-199.816</v>
          </cell>
          <cell r="Q689">
            <v>-145.147</v>
          </cell>
          <cell r="R689">
            <v>440.055</v>
          </cell>
          <cell r="S689">
            <v>319.656</v>
          </cell>
          <cell r="T689">
            <v>822.321</v>
          </cell>
          <cell r="U689">
            <v>597.334</v>
          </cell>
          <cell r="V689">
            <v>531.248</v>
          </cell>
          <cell r="W689">
            <v>385.899</v>
          </cell>
          <cell r="X689">
            <v>472.985</v>
          </cell>
          <cell r="Y689">
            <v>343.576</v>
          </cell>
          <cell r="Z689">
            <v>15.787</v>
          </cell>
          <cell r="AA689">
            <v>11.468</v>
          </cell>
          <cell r="AB689">
            <v>17.454</v>
          </cell>
          <cell r="AC689">
            <v>12.679</v>
          </cell>
          <cell r="AD689">
            <v>50.541</v>
          </cell>
          <cell r="AE689">
            <v>36.713</v>
          </cell>
          <cell r="AF689">
            <v>0</v>
          </cell>
          <cell r="AG689">
            <v>0</v>
          </cell>
          <cell r="AH689">
            <v>0</v>
          </cell>
          <cell r="AI689">
            <v>0</v>
          </cell>
          <cell r="AJ689">
            <v>0</v>
          </cell>
          <cell r="AK689">
            <v>0</v>
          </cell>
          <cell r="AL689">
            <v>0</v>
          </cell>
          <cell r="AM689">
            <v>0</v>
          </cell>
        </row>
        <row r="690">
          <cell r="I690" t="str">
            <v>35.3.</v>
          </cell>
          <cell r="J690" t="str">
            <v>ЦПТГ - УКПГ ЯНГКМ (после НТС)</v>
          </cell>
        </row>
        <row r="690">
          <cell r="O690" t="str">
            <v>тыс.м3</v>
          </cell>
          <cell r="P690">
            <v>0</v>
          </cell>
          <cell r="Q690">
            <v>0</v>
          </cell>
          <cell r="R690">
            <v>0</v>
          </cell>
          <cell r="S690">
            <v>0</v>
          </cell>
          <cell r="T690">
            <v>0</v>
          </cell>
          <cell r="U690">
            <v>0</v>
          </cell>
          <cell r="V690">
            <v>0</v>
          </cell>
          <cell r="W690">
            <v>0</v>
          </cell>
          <cell r="X690">
            <v>0</v>
          </cell>
          <cell r="Y690">
            <v>0</v>
          </cell>
          <cell r="Z690">
            <v>0</v>
          </cell>
          <cell r="AA690">
            <v>0</v>
          </cell>
          <cell r="AB690">
            <v>13434.067</v>
          </cell>
          <cell r="AC690">
            <v>10972.946</v>
          </cell>
          <cell r="AD690">
            <v>0</v>
          </cell>
          <cell r="AE690">
            <v>0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0</v>
          </cell>
          <cell r="AK690">
            <v>0</v>
          </cell>
          <cell r="AL690">
            <v>0</v>
          </cell>
          <cell r="AM690">
            <v>0</v>
          </cell>
        </row>
        <row r="691">
          <cell r="I691" t="str">
            <v>35.4.</v>
          </cell>
          <cell r="J691" t="str">
            <v>Продукция газовых скважин</v>
          </cell>
        </row>
        <row r="691">
          <cell r="O691" t="str">
            <v>тыс.м3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  <cell r="U691">
            <v>0</v>
          </cell>
          <cell r="V691">
            <v>0</v>
          </cell>
          <cell r="W691">
            <v>0</v>
          </cell>
          <cell r="X691">
            <v>0</v>
          </cell>
          <cell r="Y691">
            <v>0</v>
          </cell>
          <cell r="Z691">
            <v>0</v>
          </cell>
          <cell r="AA691">
            <v>0</v>
          </cell>
          <cell r="AB691">
            <v>13434.067</v>
          </cell>
          <cell r="AC691">
            <v>10972.946</v>
          </cell>
          <cell r="AD691">
            <v>0</v>
          </cell>
          <cell r="AE691">
            <v>0</v>
          </cell>
          <cell r="AF691">
            <v>0</v>
          </cell>
          <cell r="AG691">
            <v>0</v>
          </cell>
          <cell r="AH691">
            <v>0</v>
          </cell>
          <cell r="AI691">
            <v>0</v>
          </cell>
          <cell r="AJ691">
            <v>0</v>
          </cell>
          <cell r="AK691">
            <v>0</v>
          </cell>
          <cell r="AL691">
            <v>0</v>
          </cell>
          <cell r="AM691">
            <v>0</v>
          </cell>
        </row>
        <row r="692">
          <cell r="I692" t="str">
            <v>35.5.</v>
          </cell>
          <cell r="J692" t="str">
            <v>ЦПТГ - УКПГ ЯНГКМ (после УПППНГ)</v>
          </cell>
        </row>
        <row r="692">
          <cell r="O692" t="str">
            <v>тыс.м3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-1.47792889038101E-012</v>
          </cell>
          <cell r="U692">
            <v>-2.72848410531878E-012</v>
          </cell>
          <cell r="V692">
            <v>3.41060513164848E-012</v>
          </cell>
          <cell r="W692">
            <v>0</v>
          </cell>
          <cell r="X692">
            <v>0</v>
          </cell>
          <cell r="Y692">
            <v>-1.59161572810262E-012</v>
          </cell>
          <cell r="Z692">
            <v>0</v>
          </cell>
          <cell r="AA692">
            <v>1.25055521493778E-012</v>
          </cell>
          <cell r="AB692">
            <v>-13434.067</v>
          </cell>
          <cell r="AC692">
            <v>-10972.946</v>
          </cell>
          <cell r="AD692">
            <v>-4.54747350886464E-012</v>
          </cell>
          <cell r="AE692">
            <v>5.91171556152403E-012</v>
          </cell>
          <cell r="AF692">
            <v>0</v>
          </cell>
          <cell r="AG692">
            <v>0</v>
          </cell>
          <cell r="AH692">
            <v>73613.846</v>
          </cell>
          <cell r="AI692">
            <v>50132.063</v>
          </cell>
          <cell r="AJ692">
            <v>102837.948</v>
          </cell>
          <cell r="AK692">
            <v>70033.678</v>
          </cell>
          <cell r="AL692">
            <v>70747.309</v>
          </cell>
          <cell r="AM692">
            <v>48178.502</v>
          </cell>
        </row>
        <row r="693">
          <cell r="I693" t="str">
            <v>35.6.</v>
          </cell>
          <cell r="J693" t="str">
            <v>Попутный нефтяной газ</v>
          </cell>
        </row>
        <row r="693">
          <cell r="O693" t="str">
            <v>тыс.м3</v>
          </cell>
          <cell r="P693">
            <v>0</v>
          </cell>
          <cell r="Q693">
            <v>0</v>
          </cell>
          <cell r="R693">
            <v>0</v>
          </cell>
          <cell r="S693">
            <v>0</v>
          </cell>
          <cell r="T693">
            <v>-1.47792889038101E-012</v>
          </cell>
          <cell r="U693">
            <v>0</v>
          </cell>
          <cell r="V693">
            <v>0</v>
          </cell>
          <cell r="W693">
            <v>0</v>
          </cell>
          <cell r="X693">
            <v>0</v>
          </cell>
          <cell r="Y693">
            <v>-1.59161572810262E-012</v>
          </cell>
          <cell r="Z693">
            <v>0</v>
          </cell>
          <cell r="AA693">
            <v>1.25055521493778E-012</v>
          </cell>
          <cell r="AB693">
            <v>0</v>
          </cell>
          <cell r="AC693">
            <v>0</v>
          </cell>
          <cell r="AD693">
            <v>0</v>
          </cell>
          <cell r="AE693">
            <v>0</v>
          </cell>
          <cell r="AF693">
            <v>0</v>
          </cell>
          <cell r="AG693">
            <v>0</v>
          </cell>
          <cell r="AH693">
            <v>26370.45</v>
          </cell>
          <cell r="AI693">
            <v>17958.373</v>
          </cell>
          <cell r="AJ693">
            <v>34131.019</v>
          </cell>
          <cell r="AK693">
            <v>23243.312</v>
          </cell>
          <cell r="AL693">
            <v>24178.653</v>
          </cell>
          <cell r="AM693">
            <v>16465.532</v>
          </cell>
        </row>
        <row r="694">
          <cell r="I694" t="str">
            <v>35.7.</v>
          </cell>
          <cell r="J694" t="str">
            <v>Продукция газовых скважин</v>
          </cell>
        </row>
        <row r="694">
          <cell r="O694" t="str">
            <v>тыс.м3</v>
          </cell>
          <cell r="P694">
            <v>0</v>
          </cell>
          <cell r="Q694">
            <v>0</v>
          </cell>
          <cell r="R694">
            <v>0</v>
          </cell>
          <cell r="S694">
            <v>0</v>
          </cell>
          <cell r="T694">
            <v>0</v>
          </cell>
          <cell r="U694">
            <v>-2.72848410531878E-012</v>
          </cell>
          <cell r="V694">
            <v>3.41060513164848E-012</v>
          </cell>
          <cell r="W694">
            <v>0</v>
          </cell>
          <cell r="X694">
            <v>0</v>
          </cell>
          <cell r="Y694">
            <v>0</v>
          </cell>
          <cell r="Z694">
            <v>0</v>
          </cell>
          <cell r="AA694">
            <v>0</v>
          </cell>
          <cell r="AB694">
            <v>-13434.067</v>
          </cell>
          <cell r="AC694">
            <v>-10972.946</v>
          </cell>
          <cell r="AD694">
            <v>-4.54747350886464E-012</v>
          </cell>
          <cell r="AE694">
            <v>5.91171556152403E-012</v>
          </cell>
          <cell r="AF694">
            <v>0</v>
          </cell>
          <cell r="AG694">
            <v>0</v>
          </cell>
          <cell r="AH694">
            <v>47243.396</v>
          </cell>
          <cell r="AI694">
            <v>32173.69</v>
          </cell>
          <cell r="AJ694">
            <v>68706.929</v>
          </cell>
          <cell r="AK694">
            <v>46790.366</v>
          </cell>
          <cell r="AL694">
            <v>46568.656</v>
          </cell>
          <cell r="AM694">
            <v>31712.97</v>
          </cell>
        </row>
        <row r="695">
          <cell r="I695" t="str">
            <v>35.8.</v>
          </cell>
          <cell r="J695" t="str">
            <v>ЦПТГ - ДКС-2 ЯНГКМ</v>
          </cell>
        </row>
        <row r="695">
          <cell r="O695" t="str">
            <v>тыс.м3</v>
          </cell>
          <cell r="P695">
            <v>0</v>
          </cell>
          <cell r="Q695">
            <v>0</v>
          </cell>
          <cell r="R695">
            <v>0</v>
          </cell>
          <cell r="S695">
            <v>0</v>
          </cell>
          <cell r="T695">
            <v>0</v>
          </cell>
          <cell r="U695">
            <v>0</v>
          </cell>
          <cell r="V695">
            <v>0</v>
          </cell>
          <cell r="W695">
            <v>0</v>
          </cell>
          <cell r="X695">
            <v>0</v>
          </cell>
          <cell r="Y695">
            <v>0</v>
          </cell>
          <cell r="Z695">
            <v>0</v>
          </cell>
          <cell r="AA695">
            <v>0</v>
          </cell>
          <cell r="AB695">
            <v>0</v>
          </cell>
          <cell r="AC695">
            <v>0</v>
          </cell>
          <cell r="AD695">
            <v>0</v>
          </cell>
          <cell r="AE695">
            <v>0</v>
          </cell>
          <cell r="AF695">
            <v>0</v>
          </cell>
          <cell r="AG695">
            <v>0</v>
          </cell>
          <cell r="AH695">
            <v>0</v>
          </cell>
          <cell r="AI695">
            <v>0</v>
          </cell>
          <cell r="AJ695">
            <v>0</v>
          </cell>
          <cell r="AK695">
            <v>0</v>
          </cell>
          <cell r="AL695">
            <v>0</v>
          </cell>
          <cell r="AM695">
            <v>0</v>
          </cell>
        </row>
        <row r="696">
          <cell r="I696" t="str">
            <v>35.18.</v>
          </cell>
          <cell r="J696" t="str">
            <v>Попутный нефтяной газ (ТОТ)</v>
          </cell>
        </row>
        <row r="696">
          <cell r="L696" t="str">
            <v>ЯНГКМ</v>
          </cell>
          <cell r="M696" t="str">
            <v>ЦПТГ - ДКС-2 ЯНГКМ</v>
          </cell>
          <cell r="N696" t="str">
            <v>ГГП(ПНГ) без гелия</v>
          </cell>
          <cell r="O696" t="str">
            <v>тыс.м3</v>
          </cell>
          <cell r="P696">
            <v>0</v>
          </cell>
          <cell r="Q696">
            <v>0</v>
          </cell>
          <cell r="R696">
            <v>0</v>
          </cell>
          <cell r="S696">
            <v>0</v>
          </cell>
          <cell r="T696">
            <v>0</v>
          </cell>
          <cell r="U696">
            <v>0</v>
          </cell>
          <cell r="V696">
            <v>0</v>
          </cell>
          <cell r="W696">
            <v>0</v>
          </cell>
          <cell r="X696">
            <v>0</v>
          </cell>
          <cell r="Y696">
            <v>0</v>
          </cell>
          <cell r="Z696">
            <v>0</v>
          </cell>
          <cell r="AA696">
            <v>0</v>
          </cell>
          <cell r="AB696">
            <v>0</v>
          </cell>
          <cell r="AC696">
            <v>0</v>
          </cell>
          <cell r="AD696">
            <v>0</v>
          </cell>
          <cell r="AE696">
            <v>0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0</v>
          </cell>
          <cell r="AK696">
            <v>0</v>
          </cell>
          <cell r="AL696">
            <v>0</v>
          </cell>
          <cell r="AM696">
            <v>0</v>
          </cell>
        </row>
        <row r="697">
          <cell r="I697" t="str">
            <v>35.9.</v>
          </cell>
          <cell r="J697" t="str">
            <v>Продукция газовых скважин</v>
          </cell>
        </row>
        <row r="697">
          <cell r="O697" t="str">
            <v>тыс.м3</v>
          </cell>
          <cell r="P697">
            <v>0</v>
          </cell>
          <cell r="Q697">
            <v>0</v>
          </cell>
          <cell r="R697">
            <v>0</v>
          </cell>
          <cell r="S697">
            <v>0</v>
          </cell>
          <cell r="T697">
            <v>0</v>
          </cell>
          <cell r="U697">
            <v>0</v>
          </cell>
          <cell r="V697">
            <v>0</v>
          </cell>
          <cell r="W697">
            <v>0</v>
          </cell>
          <cell r="X697">
            <v>0</v>
          </cell>
          <cell r="Y697">
            <v>0</v>
          </cell>
          <cell r="Z697">
            <v>0</v>
          </cell>
          <cell r="AA697">
            <v>0</v>
          </cell>
          <cell r="AB697">
            <v>0</v>
          </cell>
          <cell r="AC697">
            <v>0</v>
          </cell>
          <cell r="AD697">
            <v>0</v>
          </cell>
          <cell r="AE697">
            <v>0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0</v>
          </cell>
          <cell r="AK697">
            <v>0</v>
          </cell>
          <cell r="AL697">
            <v>0</v>
          </cell>
          <cell r="AM697">
            <v>0</v>
          </cell>
        </row>
        <row r="698">
          <cell r="I698" t="str">
            <v>35.10.</v>
          </cell>
          <cell r="J698" t="str">
            <v>в т.ч. Ярактинского НГКМ</v>
          </cell>
        </row>
        <row r="698">
          <cell r="M698" t="str">
            <v>ЦПТГ - ДКС-2 ЯНГКМ</v>
          </cell>
          <cell r="N698" t="str">
            <v>ГГП(ГС)без гелия</v>
          </cell>
          <cell r="O698" t="str">
            <v>тыс.м3</v>
          </cell>
          <cell r="P698">
            <v>0</v>
          </cell>
          <cell r="Q698">
            <v>0</v>
          </cell>
          <cell r="R698">
            <v>0</v>
          </cell>
          <cell r="S698">
            <v>0</v>
          </cell>
          <cell r="T698">
            <v>0</v>
          </cell>
          <cell r="U698">
            <v>0</v>
          </cell>
          <cell r="V698">
            <v>0</v>
          </cell>
          <cell r="W698">
            <v>0</v>
          </cell>
          <cell r="X698">
            <v>0</v>
          </cell>
          <cell r="Y698">
            <v>0</v>
          </cell>
          <cell r="Z698">
            <v>0</v>
          </cell>
          <cell r="AA698">
            <v>0</v>
          </cell>
          <cell r="AB698">
            <v>0</v>
          </cell>
          <cell r="AC698">
            <v>0</v>
          </cell>
          <cell r="AD698">
            <v>0</v>
          </cell>
          <cell r="AE698">
            <v>0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0</v>
          </cell>
          <cell r="AK698">
            <v>0</v>
          </cell>
          <cell r="AL698">
            <v>0</v>
          </cell>
          <cell r="AM698">
            <v>0</v>
          </cell>
        </row>
        <row r="699">
          <cell r="I699" t="str">
            <v>35.11.</v>
          </cell>
          <cell r="J699" t="str">
            <v>в т.ч. Аянского (Западного) ЛУ</v>
          </cell>
        </row>
        <row r="699">
          <cell r="M699" t="str">
            <v>ЦПТГ - ДКС-2 ЯНГКМ</v>
          </cell>
          <cell r="N699" t="str">
            <v>ГГП(ГС)без гелия</v>
          </cell>
          <cell r="O699" t="str">
            <v>тыс.м3</v>
          </cell>
          <cell r="P699">
            <v>0</v>
          </cell>
          <cell r="Q699">
            <v>0</v>
          </cell>
          <cell r="R699">
            <v>0</v>
          </cell>
          <cell r="S699">
            <v>0</v>
          </cell>
          <cell r="T699">
            <v>0</v>
          </cell>
          <cell r="U699">
            <v>0</v>
          </cell>
          <cell r="V699">
            <v>0</v>
          </cell>
          <cell r="W699">
            <v>0</v>
          </cell>
          <cell r="X699">
            <v>0</v>
          </cell>
          <cell r="Y699">
            <v>0</v>
          </cell>
          <cell r="Z699">
            <v>0</v>
          </cell>
          <cell r="AA699">
            <v>0</v>
          </cell>
          <cell r="AB699">
            <v>0</v>
          </cell>
          <cell r="AC699">
            <v>0</v>
          </cell>
          <cell r="AD699">
            <v>0</v>
          </cell>
          <cell r="AE699">
            <v>0</v>
          </cell>
          <cell r="AF699">
            <v>0</v>
          </cell>
          <cell r="AG699">
            <v>0</v>
          </cell>
          <cell r="AH699">
            <v>0</v>
          </cell>
          <cell r="AI699">
            <v>0</v>
          </cell>
          <cell r="AJ699">
            <v>0</v>
          </cell>
          <cell r="AK699">
            <v>0</v>
          </cell>
          <cell r="AL699">
            <v>0</v>
          </cell>
          <cell r="AM699">
            <v>0</v>
          </cell>
        </row>
        <row r="700">
          <cell r="I700" t="str">
            <v>35.12.</v>
          </cell>
          <cell r="J700" t="str">
            <v>в т.ч. Западно-Ярактинского УН (Ярактинское НГКМ)</v>
          </cell>
        </row>
        <row r="700">
          <cell r="M700" t="str">
            <v>ЦПТГ - ДКС-2 ЯНГКМ</v>
          </cell>
          <cell r="N700" t="str">
            <v>ГГП(ГС)без гелия</v>
          </cell>
          <cell r="O700" t="str">
            <v>тыс.м3</v>
          </cell>
        </row>
        <row r="701">
          <cell r="I701" t="str">
            <v>35.13.</v>
          </cell>
          <cell r="J701" t="str">
            <v>в т.ч. Кийского УН (Ярактинское НГКМ)</v>
          </cell>
        </row>
        <row r="701">
          <cell r="M701" t="str">
            <v>ЦПТГ - ДКС-2 ЯНГКМ</v>
          </cell>
          <cell r="N701" t="str">
            <v>ГГП(ГС)без гелия</v>
          </cell>
          <cell r="O701" t="str">
            <v>тыс.м3</v>
          </cell>
          <cell r="P701">
            <v>0</v>
          </cell>
          <cell r="Q701">
            <v>0</v>
          </cell>
          <cell r="R701">
            <v>0</v>
          </cell>
          <cell r="S701">
            <v>0</v>
          </cell>
          <cell r="T701">
            <v>0</v>
          </cell>
          <cell r="U701">
            <v>0</v>
          </cell>
          <cell r="V701">
            <v>0</v>
          </cell>
          <cell r="W701">
            <v>0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0</v>
          </cell>
          <cell r="AK701">
            <v>0</v>
          </cell>
          <cell r="AL701">
            <v>0</v>
          </cell>
          <cell r="AM701">
            <v>0</v>
          </cell>
        </row>
        <row r="702">
          <cell r="I702" t="str">
            <v>35.14.</v>
          </cell>
          <cell r="J702" t="str">
            <v>в т.ч. Западно-Ярактинского УН (Токминское НГКМ)</v>
          </cell>
        </row>
        <row r="702">
          <cell r="M702" t="str">
            <v>ЦПТГ - ДКС-2 ЯНГКМ</v>
          </cell>
          <cell r="N702" t="str">
            <v>ГГП(ГС)без гелия</v>
          </cell>
          <cell r="O702" t="str">
            <v>тыс.м3</v>
          </cell>
        </row>
        <row r="703">
          <cell r="I703" t="str">
            <v>35.15.</v>
          </cell>
          <cell r="J703" t="str">
            <v>в т.ч. Аянского ЛУ</v>
          </cell>
        </row>
        <row r="703">
          <cell r="M703" t="str">
            <v>ЦПТГ - ДКС-2 ЯНГКМ</v>
          </cell>
          <cell r="N703" t="str">
            <v>ГГП(ГС)без гелия</v>
          </cell>
          <cell r="O703" t="str">
            <v>тыс.м3</v>
          </cell>
        </row>
        <row r="704">
          <cell r="I704" t="str">
            <v>35.16.</v>
          </cell>
          <cell r="J704" t="str">
            <v>ЦПТГ - УКПГ МНГКМ</v>
          </cell>
        </row>
        <row r="704">
          <cell r="O704" t="str">
            <v>тыс.м3</v>
          </cell>
          <cell r="P704">
            <v>199.815999999992</v>
          </cell>
          <cell r="Q704">
            <v>145.14699999999</v>
          </cell>
          <cell r="R704">
            <v>-440.055</v>
          </cell>
          <cell r="S704">
            <v>-319.656000000003</v>
          </cell>
          <cell r="T704">
            <v>-822.321</v>
          </cell>
          <cell r="U704">
            <v>-597.334</v>
          </cell>
          <cell r="V704">
            <v>-531.248000000004</v>
          </cell>
          <cell r="W704">
            <v>-385.899000000002</v>
          </cell>
          <cell r="X704">
            <v>-472.985000000012</v>
          </cell>
          <cell r="Y704">
            <v>-343.576000000006</v>
          </cell>
          <cell r="Z704">
            <v>-15.787000000004</v>
          </cell>
          <cell r="AA704">
            <v>-11.4679999999986</v>
          </cell>
          <cell r="AB704">
            <v>-17.4539999999852</v>
          </cell>
          <cell r="AC704">
            <v>-12.6789999999963</v>
          </cell>
          <cell r="AD704">
            <v>-820.899000000009</v>
          </cell>
          <cell r="AE704">
            <v>-596.302000000006</v>
          </cell>
          <cell r="AF704">
            <v>-1549</v>
          </cell>
          <cell r="AG704">
            <v>-1125.19399999999</v>
          </cell>
          <cell r="AH704">
            <v>0</v>
          </cell>
          <cell r="AI704">
            <v>0</v>
          </cell>
          <cell r="AJ704">
            <v>0</v>
          </cell>
          <cell r="AK704">
            <v>0</v>
          </cell>
          <cell r="AL704">
            <v>0</v>
          </cell>
          <cell r="AM704">
            <v>0</v>
          </cell>
        </row>
        <row r="705">
          <cell r="I705" t="str">
            <v>35.16.1</v>
          </cell>
          <cell r="J705" t="str">
            <v>Попутный нефтяной газ</v>
          </cell>
        </row>
        <row r="705">
          <cell r="L705" t="str">
            <v>ЯНГКМ</v>
          </cell>
          <cell r="M705" t="str">
            <v>ЦПТГ - УПСГ ЯНГКМ</v>
          </cell>
          <cell r="N705" t="str">
            <v>ГГП(ПНГ)без гелия</v>
          </cell>
          <cell r="O705" t="str">
            <v>тыс.м3</v>
          </cell>
        </row>
        <row r="706">
          <cell r="I706" t="str">
            <v>35.17.</v>
          </cell>
          <cell r="J706" t="str">
            <v>Продукция газовых скважин</v>
          </cell>
        </row>
        <row r="706">
          <cell r="O706" t="str">
            <v>тыс.м3</v>
          </cell>
          <cell r="P706">
            <v>199.815999999992</v>
          </cell>
          <cell r="Q706">
            <v>145.14699999999</v>
          </cell>
          <cell r="R706">
            <v>-440.055</v>
          </cell>
          <cell r="S706">
            <v>-319.656000000003</v>
          </cell>
          <cell r="T706">
            <v>-822.321</v>
          </cell>
          <cell r="U706">
            <v>-597.334</v>
          </cell>
          <cell r="V706">
            <v>-531.248000000004</v>
          </cell>
          <cell r="W706">
            <v>-385.899000000002</v>
          </cell>
          <cell r="X706">
            <v>-472.985000000012</v>
          </cell>
          <cell r="Y706">
            <v>-343.576000000006</v>
          </cell>
          <cell r="Z706">
            <v>-15.787000000004</v>
          </cell>
          <cell r="AA706">
            <v>-11.4679999999986</v>
          </cell>
          <cell r="AB706">
            <v>-17.4539999999852</v>
          </cell>
          <cell r="AC706">
            <v>-12.6789999999963</v>
          </cell>
          <cell r="AD706">
            <v>-820.899000000009</v>
          </cell>
          <cell r="AE706">
            <v>-596.302000000006</v>
          </cell>
          <cell r="AF706">
            <v>-1549</v>
          </cell>
          <cell r="AG706">
            <v>-1125.19399999999</v>
          </cell>
          <cell r="AH706">
            <v>0</v>
          </cell>
          <cell r="AI706">
            <v>0</v>
          </cell>
          <cell r="AJ706">
            <v>0</v>
          </cell>
          <cell r="AK706">
            <v>0</v>
          </cell>
          <cell r="AL706">
            <v>0</v>
          </cell>
          <cell r="AM706">
            <v>0</v>
          </cell>
        </row>
        <row r="707">
          <cell r="I707">
            <v>36</v>
          </cell>
          <cell r="J707" t="str">
            <v>Выработка ГГП без гелия</v>
          </cell>
          <cell r="K707">
            <v>1</v>
          </cell>
        </row>
        <row r="707">
          <cell r="O707" t="str">
            <v>тыс.м3</v>
          </cell>
          <cell r="P707">
            <v>284117.462</v>
          </cell>
          <cell r="Q707">
            <v>206483.045</v>
          </cell>
          <cell r="R707">
            <v>215763.736</v>
          </cell>
          <cell r="S707">
            <v>163640.94</v>
          </cell>
          <cell r="T707">
            <v>308120.586</v>
          </cell>
          <cell r="U707">
            <v>228337.942</v>
          </cell>
          <cell r="V707">
            <v>210862.128</v>
          </cell>
          <cell r="W707">
            <v>157745.342</v>
          </cell>
          <cell r="X707">
            <v>306443.965</v>
          </cell>
          <cell r="Y707">
            <v>226826.585</v>
          </cell>
          <cell r="Z707">
            <v>219395.957</v>
          </cell>
          <cell r="AA707">
            <v>160650.724</v>
          </cell>
          <cell r="AB707">
            <v>67686.105</v>
          </cell>
          <cell r="AC707">
            <v>50690.012</v>
          </cell>
          <cell r="AD707">
            <v>228889.044</v>
          </cell>
          <cell r="AE707">
            <v>171802.928</v>
          </cell>
          <cell r="AF707">
            <v>251420.669</v>
          </cell>
          <cell r="AG707">
            <v>174413.351</v>
          </cell>
          <cell r="AH707">
            <v>251738.868</v>
          </cell>
          <cell r="AI707">
            <v>171316.652</v>
          </cell>
          <cell r="AJ707">
            <v>347632.547</v>
          </cell>
          <cell r="AK707">
            <v>236579.448</v>
          </cell>
          <cell r="AL707">
            <v>196739.885</v>
          </cell>
          <cell r="AM707">
            <v>134019.865</v>
          </cell>
        </row>
        <row r="708">
          <cell r="I708" t="str">
            <v>36.1.</v>
          </cell>
          <cell r="J708" t="str">
            <v>ЦПТГ - УПСГ ЯНГКМ (газ УПППНГ)</v>
          </cell>
        </row>
        <row r="708">
          <cell r="O708" t="str">
            <v>тыс.м3</v>
          </cell>
          <cell r="P708">
            <v>0</v>
          </cell>
          <cell r="Q708">
            <v>0</v>
          </cell>
          <cell r="R708">
            <v>0</v>
          </cell>
          <cell r="S708">
            <v>0</v>
          </cell>
          <cell r="T708">
            <v>0</v>
          </cell>
          <cell r="U708">
            <v>0</v>
          </cell>
          <cell r="V708">
            <v>0</v>
          </cell>
          <cell r="W708">
            <v>0</v>
          </cell>
          <cell r="X708">
            <v>0</v>
          </cell>
          <cell r="Y708">
            <v>0</v>
          </cell>
          <cell r="Z708">
            <v>0</v>
          </cell>
          <cell r="AA708">
            <v>0</v>
          </cell>
          <cell r="AB708">
            <v>0</v>
          </cell>
          <cell r="AC708">
            <v>0</v>
          </cell>
          <cell r="AD708">
            <v>0</v>
          </cell>
          <cell r="AE708">
            <v>0</v>
          </cell>
          <cell r="AF708">
            <v>0</v>
          </cell>
          <cell r="AG708">
            <v>0</v>
          </cell>
          <cell r="AH708">
            <v>0</v>
          </cell>
          <cell r="AI708">
            <v>0</v>
          </cell>
          <cell r="AJ708">
            <v>0</v>
          </cell>
          <cell r="AK708">
            <v>0</v>
          </cell>
          <cell r="AL708">
            <v>0</v>
          </cell>
          <cell r="AM708">
            <v>0</v>
          </cell>
        </row>
        <row r="709">
          <cell r="I709" t="str">
            <v>36.2.</v>
          </cell>
          <cell r="J709" t="str">
            <v>Попутный нефтяной газ</v>
          </cell>
        </row>
        <row r="709">
          <cell r="L709" t="str">
            <v>ЯНГКМ</v>
          </cell>
          <cell r="M709" t="str">
            <v>ЦПТГ - УПСГ ЯНГКМ</v>
          </cell>
          <cell r="N709" t="str">
            <v>ГГП(ПНГ)без гелия</v>
          </cell>
          <cell r="O709" t="str">
            <v>тыс.м3</v>
          </cell>
          <cell r="P709">
            <v>0</v>
          </cell>
          <cell r="Q709">
            <v>0</v>
          </cell>
          <cell r="R709">
            <v>0</v>
          </cell>
          <cell r="S709">
            <v>0</v>
          </cell>
          <cell r="T709">
            <v>0</v>
          </cell>
          <cell r="U709">
            <v>0</v>
          </cell>
          <cell r="V709">
            <v>0</v>
          </cell>
          <cell r="W709">
            <v>0</v>
          </cell>
          <cell r="X709">
            <v>0</v>
          </cell>
          <cell r="Y709">
            <v>0</v>
          </cell>
          <cell r="Z709">
            <v>0</v>
          </cell>
          <cell r="AA709">
            <v>0</v>
          </cell>
          <cell r="AB709">
            <v>0</v>
          </cell>
          <cell r="AC709">
            <v>0</v>
          </cell>
          <cell r="AD709">
            <v>0</v>
          </cell>
          <cell r="AE709">
            <v>0</v>
          </cell>
          <cell r="AF709">
            <v>0</v>
          </cell>
          <cell r="AG709">
            <v>0</v>
          </cell>
          <cell r="AH709">
            <v>0</v>
          </cell>
          <cell r="AI709">
            <v>0</v>
          </cell>
          <cell r="AJ709">
            <v>0</v>
          </cell>
          <cell r="AK709">
            <v>0</v>
          </cell>
          <cell r="AL709">
            <v>0</v>
          </cell>
          <cell r="AM709">
            <v>0</v>
          </cell>
        </row>
        <row r="710">
          <cell r="I710" t="str">
            <v>36.3.</v>
          </cell>
          <cell r="J710" t="str">
            <v>Продукция газовых скважин</v>
          </cell>
        </row>
        <row r="710">
          <cell r="L710" t="str">
            <v>ЯНГКМ</v>
          </cell>
          <cell r="M710" t="str">
            <v>ЦПТГ - УПСГ ЯНГКМ</v>
          </cell>
          <cell r="N710" t="str">
            <v>ГГП(ГС)без гелия</v>
          </cell>
          <cell r="O710" t="str">
            <v>тыс.м3</v>
          </cell>
          <cell r="P710">
            <v>0</v>
          </cell>
          <cell r="Q710">
            <v>0</v>
          </cell>
          <cell r="R710">
            <v>0</v>
          </cell>
          <cell r="S710">
            <v>0</v>
          </cell>
          <cell r="T710">
            <v>0</v>
          </cell>
          <cell r="U710">
            <v>0</v>
          </cell>
          <cell r="V710">
            <v>0</v>
          </cell>
          <cell r="W710">
            <v>0</v>
          </cell>
          <cell r="X710">
            <v>0</v>
          </cell>
          <cell r="Y710">
            <v>0</v>
          </cell>
          <cell r="Z710">
            <v>0</v>
          </cell>
          <cell r="AA710">
            <v>0</v>
          </cell>
          <cell r="AB710">
            <v>0</v>
          </cell>
          <cell r="AC710">
            <v>0</v>
          </cell>
          <cell r="AD710">
            <v>0</v>
          </cell>
          <cell r="AE710">
            <v>0</v>
          </cell>
          <cell r="AF710">
            <v>0</v>
          </cell>
          <cell r="AG710">
            <v>0</v>
          </cell>
          <cell r="AH710">
            <v>0</v>
          </cell>
          <cell r="AI710">
            <v>0</v>
          </cell>
          <cell r="AJ710">
            <v>0</v>
          </cell>
          <cell r="AK710">
            <v>0</v>
          </cell>
          <cell r="AL710">
            <v>0</v>
          </cell>
          <cell r="AM710">
            <v>0</v>
          </cell>
        </row>
        <row r="711">
          <cell r="I711" t="str">
            <v>36.4.</v>
          </cell>
          <cell r="J711" t="str">
            <v>ЦПТГ - УПСГ ЯНГКМ (газ УКПГ-2)</v>
          </cell>
        </row>
        <row r="711">
          <cell r="O711" t="str">
            <v>тыс.м3</v>
          </cell>
          <cell r="P711">
            <v>284117.462</v>
          </cell>
          <cell r="Q711">
            <v>206483.045</v>
          </cell>
          <cell r="R711">
            <v>215763.736</v>
          </cell>
          <cell r="S711">
            <v>163640.94</v>
          </cell>
          <cell r="T711">
            <v>308120.586</v>
          </cell>
          <cell r="U711">
            <v>228337.942</v>
          </cell>
          <cell r="V711">
            <v>210862.128</v>
          </cell>
          <cell r="W711">
            <v>157745.342</v>
          </cell>
          <cell r="X711">
            <v>306443.965</v>
          </cell>
          <cell r="Y711">
            <v>226826.585</v>
          </cell>
          <cell r="Z711">
            <v>219395.957</v>
          </cell>
          <cell r="AA711">
            <v>160650.724</v>
          </cell>
          <cell r="AB711">
            <v>67686.105</v>
          </cell>
          <cell r="AC711">
            <v>50690.012</v>
          </cell>
          <cell r="AD711">
            <v>228889.044</v>
          </cell>
          <cell r="AE711">
            <v>171802.928</v>
          </cell>
          <cell r="AF711">
            <v>251420.669</v>
          </cell>
          <cell r="AG711">
            <v>174413.351</v>
          </cell>
          <cell r="AH711">
            <v>251738.868</v>
          </cell>
          <cell r="AI711">
            <v>171316.652</v>
          </cell>
          <cell r="AJ711">
            <v>347632.547</v>
          </cell>
          <cell r="AK711">
            <v>236579.448</v>
          </cell>
          <cell r="AL711">
            <v>196739.885</v>
          </cell>
          <cell r="AM711">
            <v>134019.865</v>
          </cell>
        </row>
        <row r="712">
          <cell r="I712" t="str">
            <v>36.12.0.</v>
          </cell>
          <cell r="J712" t="str">
            <v>Попутный нефтяной газ</v>
          </cell>
        </row>
        <row r="712">
          <cell r="L712" t="str">
            <v>Аянский (Западный) УН (ЯНГКМ)</v>
          </cell>
          <cell r="M712" t="str">
            <v>ЦПТГ - УКПГ ЯНГКМ</v>
          </cell>
          <cell r="N712" t="str">
            <v>ГГП(ПНГ)</v>
          </cell>
          <cell r="O712" t="str">
            <v>тыс.м3</v>
          </cell>
          <cell r="P712">
            <v>84154.063</v>
          </cell>
          <cell r="Q712">
            <v>61125.321</v>
          </cell>
          <cell r="R712">
            <v>64975.446</v>
          </cell>
          <cell r="S712">
            <v>49258.389</v>
          </cell>
          <cell r="T712">
            <v>83871.625</v>
          </cell>
          <cell r="U712">
            <v>62114.195</v>
          </cell>
          <cell r="V712">
            <v>63096.55</v>
          </cell>
          <cell r="W712">
            <v>47170.461</v>
          </cell>
          <cell r="X712">
            <v>84943.71</v>
          </cell>
          <cell r="Y712">
            <v>62836.824</v>
          </cell>
          <cell r="Z712">
            <v>39303.022</v>
          </cell>
          <cell r="AA712">
            <v>28759.099</v>
          </cell>
          <cell r="AB712">
            <v>7649.51</v>
          </cell>
          <cell r="AC712">
            <v>5728.061</v>
          </cell>
          <cell r="AD712">
            <v>55209.084</v>
          </cell>
          <cell r="AE712">
            <v>41409.896</v>
          </cell>
          <cell r="AF712">
            <v>92019.967</v>
          </cell>
          <cell r="AG712">
            <v>63835.287</v>
          </cell>
          <cell r="AH712">
            <v>88360.344</v>
          </cell>
          <cell r="AI712">
            <v>60132.145</v>
          </cell>
          <cell r="AJ712">
            <v>113675.844</v>
          </cell>
          <cell r="AK712">
            <v>77361.479</v>
          </cell>
          <cell r="AL712">
            <v>67088.302</v>
          </cell>
          <cell r="AM712">
            <v>45700.774</v>
          </cell>
        </row>
        <row r="713">
          <cell r="I713" t="str">
            <v>36.12.</v>
          </cell>
          <cell r="J713" t="str">
            <v>Попутный нефтяной газ (ТОТ)</v>
          </cell>
        </row>
        <row r="713">
          <cell r="L713" t="str">
            <v>ЯНГКМ</v>
          </cell>
          <cell r="M713" t="str">
            <v>ЦПТГ - УПСГ ЯНГКМ</v>
          </cell>
          <cell r="N713" t="str">
            <v>ГГП(ПНГ)без гелия</v>
          </cell>
          <cell r="O713" t="str">
            <v>тыс.м3</v>
          </cell>
          <cell r="P713">
            <v>56813.395</v>
          </cell>
          <cell r="Q713">
            <v>41260.67</v>
          </cell>
          <cell r="R713">
            <v>50819.328</v>
          </cell>
          <cell r="S713">
            <v>38520.748</v>
          </cell>
          <cell r="T713">
            <v>69210.172</v>
          </cell>
          <cell r="U713">
            <v>51245.817</v>
          </cell>
          <cell r="V713">
            <v>39744.702</v>
          </cell>
          <cell r="W713">
            <v>29716.812</v>
          </cell>
          <cell r="X713">
            <v>51633.77</v>
          </cell>
          <cell r="Y713">
            <v>38203.591</v>
          </cell>
          <cell r="Z713">
            <v>30826.253</v>
          </cell>
          <cell r="AA713">
            <v>22548.2</v>
          </cell>
          <cell r="AB713">
            <v>5653.26</v>
          </cell>
          <cell r="AC713">
            <v>4233.062</v>
          </cell>
          <cell r="AD713">
            <v>14851.244</v>
          </cell>
          <cell r="AE713">
            <v>11139.265</v>
          </cell>
          <cell r="AF713">
            <v>54843.901</v>
          </cell>
          <cell r="AG713">
            <v>38045.831</v>
          </cell>
          <cell r="AH713">
            <v>32870.048</v>
          </cell>
          <cell r="AI713">
            <v>22369.158</v>
          </cell>
          <cell r="AJ713">
            <v>43765.202</v>
          </cell>
          <cell r="AK713">
            <v>29784.17</v>
          </cell>
          <cell r="AL713">
            <v>26902.408</v>
          </cell>
          <cell r="AM713">
            <v>18326.01</v>
          </cell>
        </row>
        <row r="714">
          <cell r="I714" t="str">
            <v>36.12.1.</v>
          </cell>
          <cell r="J714" t="str">
            <v>Попутный нефтяной газ (ИНК)</v>
          </cell>
        </row>
        <row r="714">
          <cell r="O714" t="str">
            <v>тыс.м3</v>
          </cell>
          <cell r="P714">
            <v>27340.668</v>
          </cell>
          <cell r="Q714">
            <v>19864.651</v>
          </cell>
          <cell r="R714">
            <v>14156.118</v>
          </cell>
          <cell r="S714">
            <v>10737.641</v>
          </cell>
          <cell r="T714">
            <v>14661.453</v>
          </cell>
          <cell r="U714">
            <v>10868.378</v>
          </cell>
          <cell r="V714">
            <v>23351.848</v>
          </cell>
          <cell r="W714">
            <v>17453.649</v>
          </cell>
          <cell r="X714">
            <v>33309.94</v>
          </cell>
          <cell r="Y714">
            <v>24633.233</v>
          </cell>
          <cell r="Z714">
            <v>8476.769</v>
          </cell>
          <cell r="AA714">
            <v>6210.899</v>
          </cell>
          <cell r="AB714">
            <v>1996.25</v>
          </cell>
          <cell r="AC714">
            <v>1494.999</v>
          </cell>
          <cell r="AD714">
            <v>30364.996</v>
          </cell>
          <cell r="AE714">
            <v>22775.438</v>
          </cell>
          <cell r="AF714">
            <v>37176.066</v>
          </cell>
          <cell r="AG714">
            <v>25789.456</v>
          </cell>
          <cell r="AH714">
            <v>30307.596</v>
          </cell>
          <cell r="AI714">
            <v>20625.325</v>
          </cell>
          <cell r="AJ714">
            <v>34443.78</v>
          </cell>
          <cell r="AK714">
            <v>23440.528</v>
          </cell>
          <cell r="AL714">
            <v>28110</v>
          </cell>
          <cell r="AM714">
            <v>19148.625</v>
          </cell>
        </row>
        <row r="715">
          <cell r="I715" t="str">
            <v>36.12.2.</v>
          </cell>
          <cell r="J715" t="str">
            <v>Попутный нефтяной газ (НГГ)</v>
          </cell>
        </row>
        <row r="715">
          <cell r="O715" t="str">
            <v>тыс.м3</v>
          </cell>
          <cell r="P715">
            <v>0</v>
          </cell>
          <cell r="Q715">
            <v>0</v>
          </cell>
          <cell r="R715">
            <v>0</v>
          </cell>
          <cell r="S715">
            <v>0</v>
          </cell>
          <cell r="T715">
            <v>0</v>
          </cell>
          <cell r="U715">
            <v>0</v>
          </cell>
          <cell r="V715">
            <v>0</v>
          </cell>
          <cell r="W715">
            <v>0</v>
          </cell>
          <cell r="X715">
            <v>0</v>
          </cell>
          <cell r="Y715">
            <v>0</v>
          </cell>
          <cell r="Z715">
            <v>0</v>
          </cell>
          <cell r="AA715">
            <v>0</v>
          </cell>
          <cell r="AB715">
            <v>0</v>
          </cell>
          <cell r="AC715">
            <v>0</v>
          </cell>
          <cell r="AD715">
            <v>9992.844</v>
          </cell>
          <cell r="AE715">
            <v>7495.193</v>
          </cell>
          <cell r="AF715">
            <v>0</v>
          </cell>
          <cell r="AG715">
            <v>0</v>
          </cell>
          <cell r="AH715">
            <v>25182.7</v>
          </cell>
          <cell r="AI715">
            <v>17137.662</v>
          </cell>
          <cell r="AJ715">
            <v>35466.862</v>
          </cell>
          <cell r="AK715">
            <v>24136.781</v>
          </cell>
          <cell r="AL715">
            <v>12075.894</v>
          </cell>
          <cell r="AM715">
            <v>8226.139</v>
          </cell>
        </row>
        <row r="716">
          <cell r="I716" t="str">
            <v>36.5.</v>
          </cell>
          <cell r="J716" t="str">
            <v>Продукция газовых скважин</v>
          </cell>
        </row>
        <row r="716">
          <cell r="O716" t="str">
            <v>тыс.м3</v>
          </cell>
          <cell r="P716">
            <v>199963.399</v>
          </cell>
          <cell r="Q716">
            <v>145357.724</v>
          </cell>
          <cell r="R716">
            <v>150788.29</v>
          </cell>
          <cell r="S716">
            <v>114382.551</v>
          </cell>
          <cell r="T716">
            <v>224248.961</v>
          </cell>
          <cell r="U716">
            <v>166223.747</v>
          </cell>
          <cell r="V716">
            <v>147765.578</v>
          </cell>
          <cell r="W716">
            <v>110574.881</v>
          </cell>
          <cell r="X716">
            <v>221500.255</v>
          </cell>
          <cell r="Y716">
            <v>163989.761</v>
          </cell>
          <cell r="Z716">
            <v>180092.935</v>
          </cell>
          <cell r="AA716">
            <v>131891.625</v>
          </cell>
          <cell r="AB716">
            <v>60036.595</v>
          </cell>
          <cell r="AC716">
            <v>44961.951</v>
          </cell>
          <cell r="AD716">
            <v>173679.96</v>
          </cell>
          <cell r="AE716">
            <v>130393.032</v>
          </cell>
          <cell r="AF716">
            <v>159400.702</v>
          </cell>
          <cell r="AG716">
            <v>110578.064</v>
          </cell>
          <cell r="AH716">
            <v>163378.524</v>
          </cell>
          <cell r="AI716">
            <v>111184.507</v>
          </cell>
          <cell r="AJ716">
            <v>233956.703</v>
          </cell>
          <cell r="AK716">
            <v>159217.969</v>
          </cell>
          <cell r="AL716">
            <v>129651.583</v>
          </cell>
          <cell r="AM716">
            <v>88319.091</v>
          </cell>
        </row>
        <row r="717">
          <cell r="I717" t="str">
            <v>36.6.</v>
          </cell>
          <cell r="J717" t="str">
            <v>в т.ч. Ярактинского НГКМ</v>
          </cell>
        </row>
        <row r="717">
          <cell r="L717" t="str">
            <v>ЯНГКМ</v>
          </cell>
          <cell r="M717" t="str">
            <v>ЦПТГ - УПСГ ЯНГКМ</v>
          </cell>
          <cell r="N717" t="str">
            <v>ГГП(ГС)без гелия</v>
          </cell>
          <cell r="O717" t="str">
            <v>тыс.м3</v>
          </cell>
          <cell r="P717">
            <v>161171.299</v>
          </cell>
          <cell r="Q717">
            <v>117158.421</v>
          </cell>
          <cell r="R717">
            <v>130281.512</v>
          </cell>
          <cell r="S717">
            <v>98826.559</v>
          </cell>
          <cell r="T717">
            <v>192854.106</v>
          </cell>
          <cell r="U717">
            <v>142952.424</v>
          </cell>
          <cell r="V717">
            <v>129738.543</v>
          </cell>
          <cell r="W717">
            <v>97084.781</v>
          </cell>
          <cell r="X717">
            <v>191376.22</v>
          </cell>
          <cell r="Y717">
            <v>141687.155</v>
          </cell>
          <cell r="Z717">
            <v>153259.465</v>
          </cell>
          <cell r="AA717">
            <v>112239.805</v>
          </cell>
          <cell r="AB717">
            <v>47729.074</v>
          </cell>
          <cell r="AC717">
            <v>35744.749</v>
          </cell>
          <cell r="AD717">
            <v>154054.125</v>
          </cell>
          <cell r="AE717">
            <v>115658.618</v>
          </cell>
          <cell r="AF717">
            <v>147126.848</v>
          </cell>
          <cell r="AG717">
            <v>102063.553</v>
          </cell>
          <cell r="AH717">
            <v>145243.509</v>
          </cell>
          <cell r="AI717">
            <v>98843.027</v>
          </cell>
          <cell r="AJ717">
            <v>206817.724</v>
          </cell>
          <cell r="AK717">
            <v>140748.684</v>
          </cell>
          <cell r="AL717">
            <v>115519.56</v>
          </cell>
          <cell r="AM717">
            <v>78692.31</v>
          </cell>
        </row>
        <row r="718">
          <cell r="I718" t="str">
            <v>36.7.</v>
          </cell>
          <cell r="J718" t="str">
            <v>в т.ч. Аянского (Западного) ЛУ</v>
          </cell>
        </row>
        <row r="718">
          <cell r="L718" t="str">
            <v>Аянский (Западный) УН (ЯНГКМ)</v>
          </cell>
          <cell r="M718" t="str">
            <v>ЦПТГ - УПСГ ЯНГКМ</v>
          </cell>
          <cell r="N718" t="str">
            <v>ГГП(ГС)без гелия</v>
          </cell>
          <cell r="O718" t="str">
            <v>тыс.м3</v>
          </cell>
          <cell r="P718">
            <v>38192.209</v>
          </cell>
          <cell r="Q718">
            <v>27763.23</v>
          </cell>
          <cell r="R718">
            <v>20506.778</v>
          </cell>
          <cell r="S718">
            <v>15555.992</v>
          </cell>
          <cell r="T718">
            <v>31394.855</v>
          </cell>
          <cell r="U718">
            <v>23271.323</v>
          </cell>
          <cell r="V718">
            <v>18027.035</v>
          </cell>
          <cell r="W718">
            <v>13490.1</v>
          </cell>
          <cell r="X718">
            <v>30124.035</v>
          </cell>
          <cell r="Y718">
            <v>22302.606</v>
          </cell>
          <cell r="Z718">
            <v>26833.47</v>
          </cell>
          <cell r="AA718">
            <v>19651.82</v>
          </cell>
          <cell r="AB718">
            <v>12307.521</v>
          </cell>
          <cell r="AC718">
            <v>9217.202</v>
          </cell>
          <cell r="AD718">
            <v>19625.835</v>
          </cell>
          <cell r="AE718">
            <v>14734.414</v>
          </cell>
          <cell r="AF718">
            <v>12273.854</v>
          </cell>
          <cell r="AG718">
            <v>8514.511</v>
          </cell>
          <cell r="AH718">
            <v>18135.015</v>
          </cell>
          <cell r="AI718">
            <v>12341.48</v>
          </cell>
          <cell r="AJ718">
            <v>27138.979</v>
          </cell>
          <cell r="AK718">
            <v>18469.285</v>
          </cell>
          <cell r="AL718">
            <v>14132.023</v>
          </cell>
          <cell r="AM718">
            <v>9626.781</v>
          </cell>
        </row>
        <row r="719">
          <cell r="I719" t="str">
            <v>36.8.</v>
          </cell>
          <cell r="J719" t="str">
            <v>в т.ч. Западно-Ярактинского УН (Ярактинское НГКМ)</v>
          </cell>
        </row>
        <row r="719">
          <cell r="L719" t="str">
            <v>Западно-Ярактинский УН (ЯНГКМ)</v>
          </cell>
          <cell r="M719" t="str">
            <v>ЦПТГ - УПСГ ЯНГКМ</v>
          </cell>
          <cell r="N719" t="str">
            <v>ГГП(ГС)без гелия</v>
          </cell>
          <cell r="O719" t="str">
            <v>тыс.м3</v>
          </cell>
        </row>
        <row r="720">
          <cell r="I720" t="str">
            <v>36.9.</v>
          </cell>
          <cell r="J720" t="str">
            <v>в т.ч. Кийского УН (Ярактинское НГКМ)</v>
          </cell>
        </row>
        <row r="720">
          <cell r="L720" t="str">
            <v>Кийский УН (Ярактинское НГКМ)</v>
          </cell>
          <cell r="M720" t="str">
            <v>ЦПТГ - УПСГ ЯНГКМ</v>
          </cell>
          <cell r="N720" t="str">
            <v>ГГП(ГС)без гелия</v>
          </cell>
          <cell r="O720" t="str">
            <v>тыс.м3</v>
          </cell>
          <cell r="P720">
            <v>599.891</v>
          </cell>
          <cell r="Q720">
            <v>436.073</v>
          </cell>
          <cell r="R720">
            <v>0</v>
          </cell>
          <cell r="S720">
            <v>0</v>
          </cell>
          <cell r="T720">
            <v>0</v>
          </cell>
          <cell r="U720">
            <v>0</v>
          </cell>
          <cell r="V720">
            <v>0</v>
          </cell>
          <cell r="W720">
            <v>0</v>
          </cell>
          <cell r="X720">
            <v>0</v>
          </cell>
          <cell r="Y720">
            <v>0</v>
          </cell>
          <cell r="Z720">
            <v>0</v>
          </cell>
          <cell r="AA720">
            <v>0</v>
          </cell>
          <cell r="AB720">
            <v>0</v>
          </cell>
          <cell r="AC720">
            <v>0</v>
          </cell>
          <cell r="AD720">
            <v>0</v>
          </cell>
          <cell r="AE720">
            <v>0</v>
          </cell>
          <cell r="AF720">
            <v>0</v>
          </cell>
          <cell r="AG720">
            <v>0</v>
          </cell>
          <cell r="AH720">
            <v>0</v>
          </cell>
          <cell r="AI720">
            <v>0</v>
          </cell>
          <cell r="AJ720">
            <v>0</v>
          </cell>
          <cell r="AK720">
            <v>0</v>
          </cell>
          <cell r="AL720">
            <v>0</v>
          </cell>
          <cell r="AM720">
            <v>0</v>
          </cell>
        </row>
        <row r="721">
          <cell r="I721" t="str">
            <v>36.10.</v>
          </cell>
          <cell r="J721" t="str">
            <v>в т.ч. Западно-Ярактинского УН (Токминское НГКМ)</v>
          </cell>
        </row>
        <row r="721">
          <cell r="L721" t="str">
            <v>Западно-Ярактинский УН (ТНГКМ)</v>
          </cell>
          <cell r="M721" t="str">
            <v>ЦПТГ - УПСГ ЯНГКМ</v>
          </cell>
          <cell r="N721" t="str">
            <v>ГГП(ГС)без гелия</v>
          </cell>
          <cell r="O721" t="str">
            <v>тыс.м3</v>
          </cell>
        </row>
        <row r="722">
          <cell r="I722" t="str">
            <v>36.11.</v>
          </cell>
          <cell r="J722" t="str">
            <v>в т.ч. Аянского ЛУ</v>
          </cell>
        </row>
        <row r="722">
          <cell r="L722" t="str">
            <v>Аянский УН (ЯНГКМ)</v>
          </cell>
          <cell r="M722" t="str">
            <v>ЦПТГ - УПСГ ЯНГКМ</v>
          </cell>
          <cell r="N722" t="str">
            <v>ГГП(ГС)без гелия</v>
          </cell>
          <cell r="O722" t="str">
            <v>тыс.м3</v>
          </cell>
        </row>
        <row r="722">
          <cell r="AF722">
            <v>0</v>
          </cell>
          <cell r="AG722">
            <v>0</v>
          </cell>
          <cell r="AH722">
            <v>0</v>
          </cell>
          <cell r="AI722">
            <v>0</v>
          </cell>
          <cell r="AJ722">
            <v>0</v>
          </cell>
          <cell r="AK722">
            <v>0</v>
          </cell>
          <cell r="AL722">
            <v>0</v>
          </cell>
          <cell r="AM722">
            <v>0</v>
          </cell>
        </row>
        <row r="723">
          <cell r="I723" t="str">
            <v>33.2</v>
          </cell>
          <cell r="J723" t="str">
            <v>Передача ГГП с ЦПГ-2 на ЦПГ-1</v>
          </cell>
        </row>
        <row r="723">
          <cell r="O723" t="str">
            <v>тыс.м3</v>
          </cell>
          <cell r="P723">
            <v>36301.456</v>
          </cell>
          <cell r="Q723">
            <v>26383.899</v>
          </cell>
          <cell r="R723">
            <v>32794.155</v>
          </cell>
          <cell r="S723">
            <v>24871.086</v>
          </cell>
          <cell r="T723">
            <v>35912.211</v>
          </cell>
          <cell r="U723">
            <v>26614.539</v>
          </cell>
          <cell r="V723">
            <v>21158.082</v>
          </cell>
          <cell r="W723">
            <v>15828.361</v>
          </cell>
          <cell r="X723">
            <v>27440.55</v>
          </cell>
          <cell r="Y723">
            <v>20311.495</v>
          </cell>
          <cell r="Z723">
            <v>16590.401</v>
          </cell>
          <cell r="AA723">
            <v>12147.491</v>
          </cell>
          <cell r="AB723">
            <v>10913.683</v>
          </cell>
          <cell r="AC723">
            <v>8173.258</v>
          </cell>
          <cell r="AD723">
            <v>27348.53</v>
          </cell>
          <cell r="AE723">
            <v>20527.807</v>
          </cell>
          <cell r="AF723">
            <v>25816</v>
          </cell>
          <cell r="AG723">
            <v>17916.304</v>
          </cell>
          <cell r="AH723">
            <v>130866.177</v>
          </cell>
          <cell r="AI723">
            <v>89119.866</v>
          </cell>
          <cell r="AJ723">
            <v>142813.392</v>
          </cell>
          <cell r="AK723">
            <v>97255.92</v>
          </cell>
          <cell r="AL723">
            <v>125296.691</v>
          </cell>
          <cell r="AM723">
            <v>85327.046</v>
          </cell>
        </row>
        <row r="724">
          <cell r="I724" t="str">
            <v>33.2.0.</v>
          </cell>
          <cell r="J724" t="str">
            <v>Попутный нефтяной газ</v>
          </cell>
        </row>
        <row r="724">
          <cell r="L724" t="str">
            <v>Аянский (Западный) УН (ЯНГКМ)</v>
          </cell>
          <cell r="M724" t="str">
            <v>ЦПТГ - УКПГ ЯНГКМ</v>
          </cell>
          <cell r="N724" t="str">
            <v>ГГП(ПНГ)</v>
          </cell>
          <cell r="O724" t="str">
            <v>тыс.м3</v>
          </cell>
          <cell r="P724">
            <v>10745.231</v>
          </cell>
          <cell r="Q724">
            <v>7809.634</v>
          </cell>
          <cell r="R724">
            <v>9871.041</v>
          </cell>
          <cell r="S724">
            <v>7486.197</v>
          </cell>
          <cell r="T724">
            <v>9768.121</v>
          </cell>
          <cell r="U724">
            <v>7239.154</v>
          </cell>
          <cell r="V724">
            <v>6326.267</v>
          </cell>
          <cell r="W724">
            <v>4732.68</v>
          </cell>
          <cell r="X724">
            <v>7601.032</v>
          </cell>
          <cell r="Y724">
            <v>5626.284</v>
          </cell>
          <cell r="Z724">
            <v>2969.682</v>
          </cell>
          <cell r="AA724">
            <v>2174.401</v>
          </cell>
          <cell r="AB724">
            <v>1233.246</v>
          </cell>
          <cell r="AC724">
            <v>923.578</v>
          </cell>
          <cell r="AD724">
            <v>6590.996</v>
          </cell>
          <cell r="AE724">
            <v>4947.202</v>
          </cell>
          <cell r="AF724">
            <v>9448.656</v>
          </cell>
          <cell r="AG724">
            <v>6557.367</v>
          </cell>
          <cell r="AH724">
            <v>45934.028</v>
          </cell>
          <cell r="AI724">
            <v>31281.073</v>
          </cell>
          <cell r="AJ724">
            <v>46699.979</v>
          </cell>
          <cell r="AK724">
            <v>31802.686</v>
          </cell>
          <cell r="AL724">
            <v>42726.172</v>
          </cell>
          <cell r="AM724">
            <v>29096.523</v>
          </cell>
        </row>
        <row r="725">
          <cell r="I725" t="str">
            <v>33.2.1.</v>
          </cell>
          <cell r="J725" t="str">
            <v>Попутный нефтяной газ (ТОТ)</v>
          </cell>
        </row>
        <row r="725">
          <cell r="O725" t="str">
            <v>тыс.м3</v>
          </cell>
          <cell r="P725">
            <v>9612.626</v>
          </cell>
          <cell r="Q725">
            <v>6986.457</v>
          </cell>
          <cell r="R725">
            <v>7719.154</v>
          </cell>
          <cell r="S725">
            <v>5854.206</v>
          </cell>
          <cell r="T725">
            <v>8058.7</v>
          </cell>
          <cell r="U725">
            <v>5972.302</v>
          </cell>
          <cell r="V725">
            <v>3985.548</v>
          </cell>
          <cell r="W725">
            <v>2981.19</v>
          </cell>
          <cell r="X725">
            <v>4621.427</v>
          </cell>
          <cell r="Y725">
            <v>3419.856</v>
          </cell>
          <cell r="Z725">
            <v>2328.231</v>
          </cell>
          <cell r="AA725">
            <v>1704.265</v>
          </cell>
          <cell r="AB725">
            <v>911.369</v>
          </cell>
          <cell r="AC725">
            <v>682.615</v>
          </cell>
          <cell r="AD725">
            <v>1772.978</v>
          </cell>
          <cell r="AE725">
            <v>1331.506</v>
          </cell>
          <cell r="AF725">
            <v>5631.399</v>
          </cell>
          <cell r="AG725">
            <v>3908.191</v>
          </cell>
          <cell r="AH725">
            <v>17087.458</v>
          </cell>
          <cell r="AI725">
            <v>11636.559</v>
          </cell>
          <cell r="AJ725">
            <v>17979.492</v>
          </cell>
          <cell r="AK725">
            <v>12244.034</v>
          </cell>
          <cell r="AL725">
            <v>17133.195</v>
          </cell>
          <cell r="AM725">
            <v>11667.706</v>
          </cell>
        </row>
        <row r="726">
          <cell r="I726" t="str">
            <v>33.2.11.</v>
          </cell>
          <cell r="J726" t="str">
            <v>Попутный нефтяной газ (ИНК)</v>
          </cell>
        </row>
        <row r="726">
          <cell r="O726" t="str">
            <v>тыс.м3</v>
          </cell>
          <cell r="P726">
            <v>1132.605</v>
          </cell>
          <cell r="Q726">
            <v>823.177</v>
          </cell>
          <cell r="R726">
            <v>2151.887</v>
          </cell>
          <cell r="S726">
            <v>1631.991</v>
          </cell>
          <cell r="T726">
            <v>1709.421</v>
          </cell>
          <cell r="U726">
            <v>1266.852</v>
          </cell>
          <cell r="V726">
            <v>2340.719</v>
          </cell>
          <cell r="W726">
            <v>1751.49</v>
          </cell>
          <cell r="X726">
            <v>2979.605</v>
          </cell>
          <cell r="Y726">
            <v>2206.428</v>
          </cell>
          <cell r="Z726">
            <v>641.451</v>
          </cell>
          <cell r="AA726">
            <v>470.136</v>
          </cell>
          <cell r="AB726">
            <v>321.877</v>
          </cell>
          <cell r="AC726">
            <v>240.963</v>
          </cell>
          <cell r="AD726">
            <v>3625.048</v>
          </cell>
          <cell r="AE726">
            <v>2719.776</v>
          </cell>
          <cell r="AF726">
            <v>3817.257</v>
          </cell>
          <cell r="AG726">
            <v>2649.176</v>
          </cell>
          <cell r="AH726">
            <v>15755.372</v>
          </cell>
          <cell r="AI726">
            <v>10729.408</v>
          </cell>
          <cell r="AJ726">
            <v>14150.094</v>
          </cell>
          <cell r="AK726">
            <v>9636.214</v>
          </cell>
          <cell r="AL726">
            <v>17902.266</v>
          </cell>
          <cell r="AM726">
            <v>12191.443</v>
          </cell>
        </row>
        <row r="727">
          <cell r="I727" t="str">
            <v>33.2.12.</v>
          </cell>
          <cell r="J727" t="str">
            <v>Попутный нефтяной газ (НГГ)</v>
          </cell>
        </row>
        <row r="727">
          <cell r="O727" t="str">
            <v>тыс.м3</v>
          </cell>
        </row>
        <row r="727">
          <cell r="V727">
            <v>0</v>
          </cell>
          <cell r="W727">
            <v>0</v>
          </cell>
          <cell r="X727">
            <v>0</v>
          </cell>
          <cell r="Y727">
            <v>0</v>
          </cell>
          <cell r="Z727">
            <v>0</v>
          </cell>
          <cell r="AA727">
            <v>0</v>
          </cell>
          <cell r="AB727">
            <v>0</v>
          </cell>
          <cell r="AC727">
            <v>0</v>
          </cell>
          <cell r="AD727">
            <v>1192.97</v>
          </cell>
          <cell r="AE727">
            <v>895.92</v>
          </cell>
          <cell r="AF727">
            <v>0</v>
          </cell>
          <cell r="AG727">
            <v>0</v>
          </cell>
          <cell r="AH727">
            <v>13091.198</v>
          </cell>
          <cell r="AI727">
            <v>8915.106</v>
          </cell>
          <cell r="AJ727">
            <v>14570.393</v>
          </cell>
          <cell r="AK727">
            <v>9922.438</v>
          </cell>
          <cell r="AL727">
            <v>7690.711</v>
          </cell>
          <cell r="AM727">
            <v>5237.374</v>
          </cell>
        </row>
        <row r="728">
          <cell r="I728" t="str">
            <v>33.2.2.</v>
          </cell>
          <cell r="J728" t="str">
            <v>Продукция газовых скважин</v>
          </cell>
        </row>
        <row r="728">
          <cell r="O728" t="str">
            <v>тыс.м3</v>
          </cell>
          <cell r="P728">
            <v>25556.225</v>
          </cell>
          <cell r="Q728">
            <v>18574.265</v>
          </cell>
          <cell r="R728">
            <v>22923.114</v>
          </cell>
          <cell r="S728">
            <v>17384.889</v>
          </cell>
          <cell r="T728">
            <v>26144.09</v>
          </cell>
          <cell r="U728">
            <v>19375.385</v>
          </cell>
          <cell r="V728">
            <v>14831.815</v>
          </cell>
          <cell r="W728">
            <v>11095.681</v>
          </cell>
          <cell r="X728">
            <v>19839.518</v>
          </cell>
          <cell r="Y728">
            <v>14685.211</v>
          </cell>
          <cell r="Z728">
            <v>13620.719</v>
          </cell>
          <cell r="AA728">
            <v>9973.09</v>
          </cell>
          <cell r="AB728">
            <v>9680.437</v>
          </cell>
          <cell r="AC728">
            <v>7249.68</v>
          </cell>
          <cell r="AD728">
            <v>20757.534</v>
          </cell>
          <cell r="AE728">
            <v>15580.605</v>
          </cell>
          <cell r="AF728">
            <v>16367.344</v>
          </cell>
          <cell r="AG728">
            <v>11358.937</v>
          </cell>
          <cell r="AH728">
            <v>84932.149</v>
          </cell>
          <cell r="AI728">
            <v>57838.793</v>
          </cell>
          <cell r="AJ728">
            <v>96113.413</v>
          </cell>
          <cell r="AK728">
            <v>65453.234</v>
          </cell>
          <cell r="AL728">
            <v>82570.519</v>
          </cell>
          <cell r="AM728">
            <v>56230.523</v>
          </cell>
        </row>
        <row r="729">
          <cell r="I729" t="str">
            <v>33.2.3.</v>
          </cell>
          <cell r="J729" t="str">
            <v>в т.ч. Ярактинского НГКМ</v>
          </cell>
        </row>
        <row r="729">
          <cell r="O729" t="str">
            <v>тыс.м3</v>
          </cell>
          <cell r="P729">
            <v>20598.317</v>
          </cell>
          <cell r="Q729">
            <v>14970.857</v>
          </cell>
          <cell r="R729">
            <v>19805.57</v>
          </cell>
          <cell r="S729">
            <v>15020.544</v>
          </cell>
          <cell r="T729">
            <v>22483.917</v>
          </cell>
          <cell r="U729">
            <v>16662.831</v>
          </cell>
          <cell r="V729">
            <v>13022.334</v>
          </cell>
          <cell r="W729">
            <v>9742.008</v>
          </cell>
          <cell r="X729">
            <v>17141.344</v>
          </cell>
          <cell r="Y729">
            <v>12688.023</v>
          </cell>
          <cell r="Z729">
            <v>11591.232</v>
          </cell>
          <cell r="AA729">
            <v>8487.1</v>
          </cell>
          <cell r="AB729">
            <v>7695.947</v>
          </cell>
          <cell r="AC729">
            <v>5763.495</v>
          </cell>
          <cell r="AD729">
            <v>18411.933</v>
          </cell>
          <cell r="AE729">
            <v>13819.997</v>
          </cell>
          <cell r="AF729">
            <v>15107.059</v>
          </cell>
          <cell r="AG729">
            <v>10484.299</v>
          </cell>
          <cell r="AH729">
            <v>75504.68</v>
          </cell>
          <cell r="AI729">
            <v>51418.687</v>
          </cell>
          <cell r="AJ729">
            <v>84964.257</v>
          </cell>
          <cell r="AK729">
            <v>57860.659</v>
          </cell>
          <cell r="AL729">
            <v>73570.332</v>
          </cell>
          <cell r="AM729">
            <v>50101.396</v>
          </cell>
        </row>
        <row r="730">
          <cell r="I730" t="str">
            <v>33.2.4.</v>
          </cell>
          <cell r="J730" t="str">
            <v>в т.ч. Аянского (Западного) ЛУ</v>
          </cell>
        </row>
        <row r="730">
          <cell r="O730" t="str">
            <v>тыс.м3</v>
          </cell>
          <cell r="P730">
            <v>4881.239</v>
          </cell>
          <cell r="Q730">
            <v>3547.685</v>
          </cell>
          <cell r="R730">
            <v>3117.544</v>
          </cell>
          <cell r="S730">
            <v>2364.345</v>
          </cell>
          <cell r="T730">
            <v>3660.173</v>
          </cell>
          <cell r="U730">
            <v>2712.554</v>
          </cell>
          <cell r="V730">
            <v>1809.481</v>
          </cell>
          <cell r="W730">
            <v>1353.673</v>
          </cell>
          <cell r="X730">
            <v>2698.174</v>
          </cell>
          <cell r="Y730">
            <v>1997.188</v>
          </cell>
          <cell r="Z730">
            <v>2029.487</v>
          </cell>
          <cell r="AA730">
            <v>1485.99</v>
          </cell>
          <cell r="AB730">
            <v>1984.49</v>
          </cell>
          <cell r="AC730">
            <v>1486.185</v>
          </cell>
          <cell r="AD730">
            <v>2345.601</v>
          </cell>
          <cell r="AE730">
            <v>1760.608</v>
          </cell>
          <cell r="AF730">
            <v>1260.285</v>
          </cell>
          <cell r="AG730">
            <v>874.638</v>
          </cell>
          <cell r="AH730">
            <v>9427.469</v>
          </cell>
          <cell r="AI730">
            <v>6420.106</v>
          </cell>
          <cell r="AJ730">
            <v>11149.156</v>
          </cell>
          <cell r="AK730">
            <v>7592.575</v>
          </cell>
          <cell r="AL730">
            <v>9000.187</v>
          </cell>
          <cell r="AM730">
            <v>6129.127</v>
          </cell>
        </row>
        <row r="731">
          <cell r="I731" t="str">
            <v>33.2.5.</v>
          </cell>
          <cell r="J731" t="str">
            <v>в т.ч. Западно-Ярактинского УН (Ярактинское НГКМ)</v>
          </cell>
        </row>
        <row r="731">
          <cell r="O731" t="str">
            <v>тыс.м3</v>
          </cell>
        </row>
        <row r="732">
          <cell r="I732" t="str">
            <v>33.2.6.</v>
          </cell>
          <cell r="J732" t="str">
            <v>в т.ч. Кийского УН (Ярактинское НГКМ)</v>
          </cell>
        </row>
        <row r="732">
          <cell r="O732" t="str">
            <v>тыс.м3</v>
          </cell>
          <cell r="P732">
            <v>76.669</v>
          </cell>
          <cell r="Q732">
            <v>55.723</v>
          </cell>
          <cell r="R732">
            <v>0</v>
          </cell>
          <cell r="S732">
            <v>0</v>
          </cell>
          <cell r="T732">
            <v>0</v>
          </cell>
          <cell r="U732">
            <v>0</v>
          </cell>
          <cell r="V732">
            <v>0</v>
          </cell>
          <cell r="W732">
            <v>0</v>
          </cell>
          <cell r="X732">
            <v>0</v>
          </cell>
          <cell r="Y732">
            <v>0</v>
          </cell>
          <cell r="Z732">
            <v>0</v>
          </cell>
          <cell r="AA732">
            <v>0</v>
          </cell>
          <cell r="AB732">
            <v>0</v>
          </cell>
          <cell r="AC732">
            <v>0</v>
          </cell>
          <cell r="AD732">
            <v>0</v>
          </cell>
          <cell r="AE732">
            <v>0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0</v>
          </cell>
          <cell r="AK732">
            <v>0</v>
          </cell>
          <cell r="AL732">
            <v>0</v>
          </cell>
          <cell r="AM732">
            <v>0</v>
          </cell>
        </row>
        <row r="733">
          <cell r="I733" t="str">
            <v>33.2.7.</v>
          </cell>
          <cell r="J733" t="str">
            <v>в т.ч. Западно-Ярактинского УН (Токминское НГКМ)</v>
          </cell>
        </row>
        <row r="733">
          <cell r="O733" t="str">
            <v>тыс.м3</v>
          </cell>
        </row>
        <row r="734">
          <cell r="I734" t="str">
            <v>33.2.8.</v>
          </cell>
          <cell r="J734" t="str">
            <v>в т.ч. Аянского ЛУ</v>
          </cell>
        </row>
        <row r="734">
          <cell r="O734" t="str">
            <v>тыс.м3</v>
          </cell>
        </row>
        <row r="734"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0</v>
          </cell>
          <cell r="AK734">
            <v>0</v>
          </cell>
          <cell r="AL734">
            <v>0</v>
          </cell>
          <cell r="AM734">
            <v>0</v>
          </cell>
        </row>
        <row r="735">
          <cell r="I735">
            <v>37</v>
          </cell>
          <cell r="J735" t="str">
            <v>Использование на собственные нужды ГГП без гелия</v>
          </cell>
          <cell r="K735">
            <v>1</v>
          </cell>
        </row>
        <row r="735">
          <cell r="O735" t="str">
            <v>тыс.м3</v>
          </cell>
          <cell r="P735">
            <v>40794.582</v>
          </cell>
          <cell r="Q735">
            <v>29649.502</v>
          </cell>
          <cell r="R735">
            <v>32701.77</v>
          </cell>
          <cell r="S735">
            <v>24801.022</v>
          </cell>
          <cell r="T735">
            <v>13674.126</v>
          </cell>
          <cell r="U735">
            <v>10133.895</v>
          </cell>
          <cell r="V735">
            <v>12396.346</v>
          </cell>
          <cell r="W735">
            <v>9273.707</v>
          </cell>
          <cell r="X735">
            <v>17290.031</v>
          </cell>
          <cell r="Y735">
            <v>12798.082</v>
          </cell>
          <cell r="Z735">
            <v>10058.455</v>
          </cell>
          <cell r="AA735">
            <v>7364.801</v>
          </cell>
          <cell r="AB735">
            <v>4603.919</v>
          </cell>
          <cell r="AC735">
            <v>3447.875</v>
          </cell>
          <cell r="AD735">
            <v>12172.744</v>
          </cell>
          <cell r="AE735">
            <v>9136.861</v>
          </cell>
          <cell r="AF735">
            <v>12480</v>
          </cell>
          <cell r="AG735">
            <v>8661.12</v>
          </cell>
          <cell r="AH735">
            <v>12896</v>
          </cell>
          <cell r="AI735">
            <v>8782.149</v>
          </cell>
          <cell r="AJ735">
            <v>12480</v>
          </cell>
          <cell r="AK735">
            <v>8498.856</v>
          </cell>
          <cell r="AL735">
            <v>12896</v>
          </cell>
          <cell r="AM735">
            <v>8782.186</v>
          </cell>
        </row>
        <row r="736">
          <cell r="I736" t="str">
            <v>36.11.0.</v>
          </cell>
          <cell r="J736" t="str">
            <v>Попутный нефтяной газ</v>
          </cell>
        </row>
        <row r="736">
          <cell r="O736" t="str">
            <v>тыс.м3</v>
          </cell>
          <cell r="P736">
            <v>12075.196</v>
          </cell>
          <cell r="Q736">
            <v>8776.252</v>
          </cell>
          <cell r="R736">
            <v>9843.233</v>
          </cell>
          <cell r="S736">
            <v>7465.108</v>
          </cell>
          <cell r="T736">
            <v>3719.362</v>
          </cell>
          <cell r="U736">
            <v>2756.419</v>
          </cell>
          <cell r="V736">
            <v>3706.507</v>
          </cell>
          <cell r="W736">
            <v>2772.838</v>
          </cell>
          <cell r="X736">
            <v>4789.339</v>
          </cell>
          <cell r="Y736">
            <v>3545.069</v>
          </cell>
          <cell r="Z736">
            <v>1800.463</v>
          </cell>
          <cell r="AA736">
            <v>1318.299</v>
          </cell>
          <cell r="AB736">
            <v>520.243</v>
          </cell>
          <cell r="AC736">
            <v>389.61</v>
          </cell>
          <cell r="AD736">
            <v>2933.631</v>
          </cell>
          <cell r="AE736">
            <v>2201.983</v>
          </cell>
          <cell r="AF736">
            <v>4567.68</v>
          </cell>
          <cell r="AG736">
            <v>3169.969</v>
          </cell>
          <cell r="AH736">
            <v>4526.496</v>
          </cell>
          <cell r="AI736">
            <v>3082.517</v>
          </cell>
          <cell r="AJ736">
            <v>4080.96</v>
          </cell>
          <cell r="AK736">
            <v>2779.109</v>
          </cell>
          <cell r="AL736">
            <v>4397.536</v>
          </cell>
          <cell r="AM736">
            <v>2994.733</v>
          </cell>
        </row>
        <row r="737">
          <cell r="I737" t="str">
            <v>36.11.1.</v>
          </cell>
          <cell r="J737" t="str">
            <v>Попутный нефтяной газ (ТОТ)</v>
          </cell>
        </row>
        <row r="737">
          <cell r="O737" t="str">
            <v>тыс.м3</v>
          </cell>
          <cell r="P737">
            <v>8345.838</v>
          </cell>
          <cell r="Q737">
            <v>6065.754</v>
          </cell>
          <cell r="R737">
            <v>7697.408</v>
          </cell>
          <cell r="S737">
            <v>5837.714</v>
          </cell>
          <cell r="T737">
            <v>3068.474</v>
          </cell>
          <cell r="U737">
            <v>2274.046</v>
          </cell>
          <cell r="V737">
            <v>2335.099</v>
          </cell>
          <cell r="W737">
            <v>1746.887</v>
          </cell>
          <cell r="X737">
            <v>2911.918</v>
          </cell>
          <cell r="Y737">
            <v>2155.402</v>
          </cell>
          <cell r="Z737">
            <v>1411.563</v>
          </cell>
          <cell r="AA737">
            <v>1033.546</v>
          </cell>
          <cell r="AB737">
            <v>384.459</v>
          </cell>
          <cell r="AC737">
            <v>287.921</v>
          </cell>
          <cell r="AD737">
            <v>789.146</v>
          </cell>
          <cell r="AE737">
            <v>592.334</v>
          </cell>
          <cell r="AF737">
            <v>2722.337</v>
          </cell>
          <cell r="AG737">
            <v>1889.301</v>
          </cell>
          <cell r="AH737">
            <v>1683.857</v>
          </cell>
          <cell r="AI737">
            <v>1146.696</v>
          </cell>
          <cell r="AJ737">
            <v>1571.17</v>
          </cell>
          <cell r="AK737">
            <v>1069.957</v>
          </cell>
          <cell r="AL737">
            <v>1763.412</v>
          </cell>
          <cell r="AM737">
            <v>1200.888</v>
          </cell>
        </row>
        <row r="738">
          <cell r="I738" t="str">
            <v>36.11.11.</v>
          </cell>
          <cell r="J738" t="str">
            <v>Попутный нефтяной газ (ИНК)</v>
          </cell>
        </row>
        <row r="738">
          <cell r="O738" t="str">
            <v>тыс.м3</v>
          </cell>
          <cell r="P738">
            <v>3729.358</v>
          </cell>
          <cell r="Q738">
            <v>2710.498</v>
          </cell>
          <cell r="R738">
            <v>2145.825</v>
          </cell>
          <cell r="S738">
            <v>1627.394</v>
          </cell>
          <cell r="T738">
            <v>650.888</v>
          </cell>
          <cell r="U738">
            <v>482.373</v>
          </cell>
          <cell r="V738">
            <v>1371.408</v>
          </cell>
          <cell r="W738">
            <v>1025.951</v>
          </cell>
          <cell r="X738">
            <v>1877.421</v>
          </cell>
          <cell r="Y738">
            <v>1389.667</v>
          </cell>
          <cell r="Z738">
            <v>388.9</v>
          </cell>
          <cell r="AA738">
            <v>284.753</v>
          </cell>
          <cell r="AB738">
            <v>135.784</v>
          </cell>
          <cell r="AC738">
            <v>101.689</v>
          </cell>
          <cell r="AD738">
            <v>1613.498</v>
          </cell>
          <cell r="AE738">
            <v>1211.09</v>
          </cell>
          <cell r="AF738">
            <v>1845.343</v>
          </cell>
          <cell r="AG738">
            <v>1280.668</v>
          </cell>
          <cell r="AH738">
            <v>1552.588</v>
          </cell>
          <cell r="AI738">
            <v>1057.304</v>
          </cell>
          <cell r="AJ738">
            <v>1236.53</v>
          </cell>
          <cell r="AK738">
            <v>842.07</v>
          </cell>
          <cell r="AL738">
            <v>1842.568</v>
          </cell>
          <cell r="AM738">
            <v>1254.793</v>
          </cell>
        </row>
        <row r="739">
          <cell r="I739" t="str">
            <v>36.11.12.</v>
          </cell>
          <cell r="J739" t="str">
            <v>Попутный нефтяной газ (НГГ)</v>
          </cell>
        </row>
        <row r="739">
          <cell r="O739" t="str">
            <v>тыс.м3</v>
          </cell>
          <cell r="P739">
            <v>0</v>
          </cell>
          <cell r="Q739">
            <v>0</v>
          </cell>
          <cell r="R739">
            <v>0</v>
          </cell>
          <cell r="S739">
            <v>0</v>
          </cell>
          <cell r="T739">
            <v>0</v>
          </cell>
          <cell r="U739">
            <v>0</v>
          </cell>
          <cell r="V739">
            <v>0</v>
          </cell>
          <cell r="W739">
            <v>0</v>
          </cell>
          <cell r="X739">
            <v>0</v>
          </cell>
          <cell r="Y739">
            <v>0</v>
          </cell>
          <cell r="Z739">
            <v>0</v>
          </cell>
          <cell r="AA739">
            <v>0</v>
          </cell>
          <cell r="AB739">
            <v>0</v>
          </cell>
          <cell r="AC739">
            <v>0</v>
          </cell>
          <cell r="AD739">
            <v>530.987</v>
          </cell>
          <cell r="AE739">
            <v>398.559</v>
          </cell>
          <cell r="AF739">
            <v>0</v>
          </cell>
          <cell r="AG739">
            <v>0</v>
          </cell>
          <cell r="AH739">
            <v>1290.051</v>
          </cell>
          <cell r="AI739">
            <v>878.517</v>
          </cell>
          <cell r="AJ739">
            <v>1273.26</v>
          </cell>
          <cell r="AK739">
            <v>867.082</v>
          </cell>
          <cell r="AL739">
            <v>791.556</v>
          </cell>
          <cell r="AM739">
            <v>539.052</v>
          </cell>
        </row>
        <row r="740">
          <cell r="I740" t="str">
            <v>36.11.2.</v>
          </cell>
          <cell r="J740" t="str">
            <v>Продукция газовых скважин</v>
          </cell>
        </row>
        <row r="740">
          <cell r="O740" t="str">
            <v>тыс.м3</v>
          </cell>
          <cell r="P740">
            <v>28719.386</v>
          </cell>
          <cell r="Q740">
            <v>20873.25</v>
          </cell>
          <cell r="R740">
            <v>22858.537</v>
          </cell>
          <cell r="S740">
            <v>17335.914</v>
          </cell>
          <cell r="T740">
            <v>9954.764</v>
          </cell>
          <cell r="U740">
            <v>7377.476</v>
          </cell>
          <cell r="V740">
            <v>8689.839</v>
          </cell>
          <cell r="W740">
            <v>6500.869</v>
          </cell>
          <cell r="X740">
            <v>12500.692</v>
          </cell>
          <cell r="Y740">
            <v>9253.013</v>
          </cell>
          <cell r="Z740">
            <v>8257.992</v>
          </cell>
          <cell r="AA740">
            <v>6046.502</v>
          </cell>
          <cell r="AB740">
            <v>4083.676</v>
          </cell>
          <cell r="AC740">
            <v>3058.265</v>
          </cell>
          <cell r="AD740">
            <v>9239.113</v>
          </cell>
          <cell r="AE740">
            <v>6934.878</v>
          </cell>
          <cell r="AF740">
            <v>7912.32</v>
          </cell>
          <cell r="AG740">
            <v>5491.151</v>
          </cell>
          <cell r="AH740">
            <v>8369.504</v>
          </cell>
          <cell r="AI740">
            <v>5699.632</v>
          </cell>
          <cell r="AJ740">
            <v>8399.04</v>
          </cell>
          <cell r="AK740">
            <v>5719.747</v>
          </cell>
          <cell r="AL740">
            <v>8498.464</v>
          </cell>
          <cell r="AM740">
            <v>5787.453</v>
          </cell>
        </row>
        <row r="741">
          <cell r="I741" t="str">
            <v>36.11.3.</v>
          </cell>
          <cell r="J741" t="str">
            <v>в т.ч. Ярактинского НГКМ</v>
          </cell>
        </row>
        <row r="741">
          <cell r="O741" t="str">
            <v>тыс.м3</v>
          </cell>
          <cell r="P741">
            <v>23147.825</v>
          </cell>
          <cell r="Q741">
            <v>16823.839</v>
          </cell>
          <cell r="R741">
            <v>19749.776</v>
          </cell>
          <cell r="S741">
            <v>14978.229</v>
          </cell>
          <cell r="T741">
            <v>8561.097</v>
          </cell>
          <cell r="U741">
            <v>6344.629</v>
          </cell>
          <cell r="V741">
            <v>7629.679</v>
          </cell>
          <cell r="W741">
            <v>5707.763</v>
          </cell>
          <cell r="X741">
            <v>10800.598</v>
          </cell>
          <cell r="Y741">
            <v>7994.603</v>
          </cell>
          <cell r="Z741">
            <v>7027.551</v>
          </cell>
          <cell r="AA741">
            <v>5145.573</v>
          </cell>
          <cell r="AB741">
            <v>3246.522</v>
          </cell>
          <cell r="AC741">
            <v>2431.32</v>
          </cell>
          <cell r="AD741">
            <v>8195.093</v>
          </cell>
          <cell r="AE741">
            <v>6151.237</v>
          </cell>
          <cell r="AF741">
            <v>7303.071</v>
          </cell>
          <cell r="AG741">
            <v>5068.332</v>
          </cell>
          <cell r="AH741">
            <v>7440.489</v>
          </cell>
          <cell r="AI741">
            <v>5066.973</v>
          </cell>
          <cell r="AJ741">
            <v>7424.751</v>
          </cell>
          <cell r="AK741">
            <v>5056.255</v>
          </cell>
          <cell r="AL741">
            <v>7572.131</v>
          </cell>
          <cell r="AM741">
            <v>5156.621</v>
          </cell>
        </row>
        <row r="742">
          <cell r="I742" t="str">
            <v>36.11.4.</v>
          </cell>
          <cell r="J742" t="str">
            <v>в т.ч. Аянского (Западного) ЛУ</v>
          </cell>
        </row>
        <row r="742">
          <cell r="O742" t="str">
            <v>тыс.м3</v>
          </cell>
          <cell r="P742">
            <v>5485.403</v>
          </cell>
          <cell r="Q742">
            <v>3986.791</v>
          </cell>
          <cell r="R742">
            <v>3108.761</v>
          </cell>
          <cell r="S742">
            <v>2357.685</v>
          </cell>
          <cell r="T742">
            <v>1393.667</v>
          </cell>
          <cell r="U742">
            <v>1032.847</v>
          </cell>
          <cell r="V742">
            <v>1060.16</v>
          </cell>
          <cell r="W742">
            <v>793.106</v>
          </cell>
          <cell r="X742">
            <v>1700.094</v>
          </cell>
          <cell r="Y742">
            <v>1258.41</v>
          </cell>
          <cell r="Z742">
            <v>1230.441</v>
          </cell>
          <cell r="AA742">
            <v>900.929</v>
          </cell>
          <cell r="AB742">
            <v>837.154</v>
          </cell>
          <cell r="AC742">
            <v>626.945</v>
          </cell>
          <cell r="AD742">
            <v>1044.02</v>
          </cell>
          <cell r="AE742">
            <v>783.641</v>
          </cell>
          <cell r="AF742">
            <v>609.249</v>
          </cell>
          <cell r="AG742">
            <v>422.819</v>
          </cell>
          <cell r="AH742">
            <v>929.015</v>
          </cell>
          <cell r="AI742">
            <v>632.659</v>
          </cell>
          <cell r="AJ742">
            <v>974.289</v>
          </cell>
          <cell r="AK742">
            <v>663.492</v>
          </cell>
          <cell r="AL742">
            <v>926.333</v>
          </cell>
          <cell r="AM742">
            <v>630.832</v>
          </cell>
        </row>
        <row r="743">
          <cell r="I743" t="str">
            <v>36.11.5.</v>
          </cell>
          <cell r="J743" t="str">
            <v>в т.ч. Кийского УН (Ярактинское НГКМ)</v>
          </cell>
        </row>
        <row r="743">
          <cell r="O743" t="str">
            <v>тыс.м3</v>
          </cell>
          <cell r="P743">
            <v>86.158</v>
          </cell>
          <cell r="Q743">
            <v>62.62</v>
          </cell>
          <cell r="R743">
            <v>0</v>
          </cell>
          <cell r="S743">
            <v>0</v>
          </cell>
          <cell r="T743">
            <v>0</v>
          </cell>
          <cell r="U743">
            <v>0</v>
          </cell>
          <cell r="V743">
            <v>0</v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0</v>
          </cell>
          <cell r="AK743">
            <v>0</v>
          </cell>
          <cell r="AL743">
            <v>0</v>
          </cell>
          <cell r="AM743">
            <v>0</v>
          </cell>
        </row>
        <row r="744">
          <cell r="I744" t="str">
            <v>36.11.7.</v>
          </cell>
          <cell r="J744" t="str">
            <v>в т.ч. Западно-Ярактинского УН (Токминское НГКМ)</v>
          </cell>
        </row>
        <row r="744">
          <cell r="O744" t="str">
            <v>тыс.м3</v>
          </cell>
        </row>
        <row r="745">
          <cell r="I745" t="str">
            <v>36.11.6.</v>
          </cell>
          <cell r="J745" t="str">
            <v>в т.ч. Аянского УН (Ярактинское НГКМ)</v>
          </cell>
        </row>
        <row r="745">
          <cell r="O745" t="str">
            <v>тыс.м3</v>
          </cell>
          <cell r="P745">
            <v>0</v>
          </cell>
          <cell r="Q745">
            <v>0</v>
          </cell>
          <cell r="R745">
            <v>0</v>
          </cell>
          <cell r="S745">
            <v>0</v>
          </cell>
          <cell r="T745">
            <v>0</v>
          </cell>
          <cell r="U745">
            <v>0</v>
          </cell>
          <cell r="V745">
            <v>0</v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  <cell r="AB745">
            <v>0</v>
          </cell>
          <cell r="AC745">
            <v>0</v>
          </cell>
          <cell r="AD745">
            <v>0</v>
          </cell>
          <cell r="AE745">
            <v>0</v>
          </cell>
          <cell r="AF745">
            <v>0</v>
          </cell>
          <cell r="AG745">
            <v>0</v>
          </cell>
          <cell r="AH745">
            <v>0</v>
          </cell>
          <cell r="AI745">
            <v>0</v>
          </cell>
          <cell r="AJ745">
            <v>0</v>
          </cell>
          <cell r="AK745">
            <v>0</v>
          </cell>
          <cell r="AL745">
            <v>0</v>
          </cell>
          <cell r="AM745">
            <v>0</v>
          </cell>
        </row>
        <row r="746">
          <cell r="I746" t="str">
            <v>37.1.</v>
          </cell>
          <cell r="J746" t="str">
            <v>УПСГ</v>
          </cell>
        </row>
        <row r="746">
          <cell r="O746" t="str">
            <v>тыс.м3</v>
          </cell>
        </row>
        <row r="746">
          <cell r="Q746">
            <v>0</v>
          </cell>
          <cell r="R746">
            <v>12633.602</v>
          </cell>
          <cell r="S746">
            <v>9581.323</v>
          </cell>
        </row>
        <row r="746">
          <cell r="U746">
            <v>0</v>
          </cell>
        </row>
        <row r="746">
          <cell r="W746">
            <v>0</v>
          </cell>
        </row>
        <row r="746">
          <cell r="Y746">
            <v>0</v>
          </cell>
        </row>
        <row r="746">
          <cell r="AA746">
            <v>0</v>
          </cell>
        </row>
        <row r="746">
          <cell r="AC746">
            <v>0</v>
          </cell>
        </row>
        <row r="746">
          <cell r="AE746">
            <v>0</v>
          </cell>
        </row>
        <row r="746">
          <cell r="AG746">
            <v>0</v>
          </cell>
          <cell r="AH746">
            <v>0</v>
          </cell>
          <cell r="AI746">
            <v>0</v>
          </cell>
          <cell r="AJ746">
            <v>0</v>
          </cell>
          <cell r="AK746">
            <v>0</v>
          </cell>
          <cell r="AL746">
            <v>0</v>
          </cell>
          <cell r="AM746">
            <v>0</v>
          </cell>
        </row>
        <row r="747">
          <cell r="I747" t="str">
            <v>37.9.0.</v>
          </cell>
          <cell r="J747" t="str">
            <v>Попутный нефтяной газ</v>
          </cell>
        </row>
        <row r="747">
          <cell r="L747" t="str">
            <v>Аянский (Западный) УН (ЯНГКМ)</v>
          </cell>
          <cell r="M747" t="str">
            <v>ЦПТГ - УКПГ ЯНГКМ</v>
          </cell>
          <cell r="N747" t="str">
            <v>ГГП(ПНГ)</v>
          </cell>
          <cell r="O747" t="str">
            <v>тыс.м3</v>
          </cell>
        </row>
        <row r="747">
          <cell r="R747">
            <v>3802.714</v>
          </cell>
          <cell r="S747">
            <v>2883.978</v>
          </cell>
          <cell r="T747">
            <v>0</v>
          </cell>
          <cell r="U747">
            <v>0</v>
          </cell>
          <cell r="V747">
            <v>0</v>
          </cell>
          <cell r="W747">
            <v>0</v>
          </cell>
          <cell r="X747">
            <v>0</v>
          </cell>
          <cell r="Y747">
            <v>0</v>
          </cell>
          <cell r="Z747">
            <v>0</v>
          </cell>
          <cell r="AA747">
            <v>0</v>
          </cell>
          <cell r="AB747">
            <v>0</v>
          </cell>
          <cell r="AC747">
            <v>0</v>
          </cell>
          <cell r="AD747">
            <v>0</v>
          </cell>
          <cell r="AE747">
            <v>0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0</v>
          </cell>
          <cell r="AK747">
            <v>0</v>
          </cell>
          <cell r="AL747">
            <v>0</v>
          </cell>
          <cell r="AM747">
            <v>0</v>
          </cell>
        </row>
        <row r="748">
          <cell r="I748" t="str">
            <v>37.9.</v>
          </cell>
          <cell r="J748" t="str">
            <v>Попутный нефтяной газ (ТОТ)</v>
          </cell>
        </row>
        <row r="748">
          <cell r="L748" t="str">
            <v>ЯНГКМ</v>
          </cell>
          <cell r="M748" t="str">
            <v>ЦПТГ - УПСГ ЯНГКМ</v>
          </cell>
          <cell r="N748" t="str">
            <v>ГГП(ПНГ)без гелия</v>
          </cell>
          <cell r="O748" t="str">
            <v>тыс.м3</v>
          </cell>
          <cell r="P748">
            <v>0</v>
          </cell>
          <cell r="Q748">
            <v>0</v>
          </cell>
          <cell r="R748">
            <v>2973.722</v>
          </cell>
          <cell r="S748">
            <v>2255.27</v>
          </cell>
          <cell r="T748">
            <v>0</v>
          </cell>
          <cell r="U748">
            <v>0</v>
          </cell>
          <cell r="V748">
            <v>0</v>
          </cell>
          <cell r="W748">
            <v>0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0</v>
          </cell>
          <cell r="AK748">
            <v>0</v>
          </cell>
          <cell r="AL748">
            <v>0</v>
          </cell>
          <cell r="AM748">
            <v>0</v>
          </cell>
        </row>
        <row r="749">
          <cell r="I749" t="str">
            <v>37.99.1.</v>
          </cell>
          <cell r="J749" t="str">
            <v>Попутный нефтяной газ (ИНК)</v>
          </cell>
        </row>
        <row r="749">
          <cell r="O749" t="str">
            <v>тыс.м3</v>
          </cell>
          <cell r="P749">
            <v>0</v>
          </cell>
          <cell r="Q749">
            <v>0</v>
          </cell>
          <cell r="R749">
            <v>828.992</v>
          </cell>
          <cell r="S749">
            <v>628.708</v>
          </cell>
          <cell r="T749">
            <v>0</v>
          </cell>
          <cell r="U749">
            <v>0</v>
          </cell>
          <cell r="V749">
            <v>0</v>
          </cell>
          <cell r="W749">
            <v>0</v>
          </cell>
          <cell r="X749">
            <v>0</v>
          </cell>
          <cell r="Y749">
            <v>0</v>
          </cell>
          <cell r="Z749">
            <v>0</v>
          </cell>
          <cell r="AA749">
            <v>0</v>
          </cell>
          <cell r="AB749">
            <v>0</v>
          </cell>
          <cell r="AC749">
            <v>0</v>
          </cell>
          <cell r="AD749">
            <v>0</v>
          </cell>
          <cell r="AE749">
            <v>0</v>
          </cell>
          <cell r="AF749">
            <v>0</v>
          </cell>
          <cell r="AG749">
            <v>0</v>
          </cell>
          <cell r="AH749">
            <v>0</v>
          </cell>
          <cell r="AI749">
            <v>0</v>
          </cell>
          <cell r="AJ749">
            <v>0</v>
          </cell>
          <cell r="AK749">
            <v>0</v>
          </cell>
          <cell r="AL749">
            <v>0</v>
          </cell>
          <cell r="AM749">
            <v>0</v>
          </cell>
        </row>
        <row r="750">
          <cell r="I750" t="str">
            <v>37.100.</v>
          </cell>
          <cell r="J750" t="str">
            <v>Попутный нефтяной газ (НГГ)</v>
          </cell>
        </row>
        <row r="750">
          <cell r="O750" t="str">
            <v>тыс.м3</v>
          </cell>
        </row>
        <row r="750">
          <cell r="AF750">
            <v>0</v>
          </cell>
          <cell r="AG750">
            <v>0</v>
          </cell>
          <cell r="AH750">
            <v>0</v>
          </cell>
          <cell r="AI750">
            <v>0</v>
          </cell>
          <cell r="AJ750">
            <v>0</v>
          </cell>
          <cell r="AK750">
            <v>0</v>
          </cell>
          <cell r="AL750">
            <v>0</v>
          </cell>
          <cell r="AM750">
            <v>0</v>
          </cell>
        </row>
        <row r="751">
          <cell r="I751" t="str">
            <v>37.2.</v>
          </cell>
          <cell r="J751" t="str">
            <v>Продукция газовых скважин</v>
          </cell>
        </row>
        <row r="751">
          <cell r="O751" t="str">
            <v>тыс.м3</v>
          </cell>
          <cell r="P751">
            <v>0</v>
          </cell>
          <cell r="Q751">
            <v>0</v>
          </cell>
          <cell r="R751">
            <v>8830.888</v>
          </cell>
          <cell r="S751">
            <v>6697.345</v>
          </cell>
          <cell r="T751">
            <v>0</v>
          </cell>
          <cell r="U751">
            <v>0</v>
          </cell>
          <cell r="V751">
            <v>0</v>
          </cell>
          <cell r="W751">
            <v>0</v>
          </cell>
          <cell r="X751">
            <v>0</v>
          </cell>
          <cell r="Y751">
            <v>0</v>
          </cell>
          <cell r="Z751">
            <v>0</v>
          </cell>
          <cell r="AA751">
            <v>0</v>
          </cell>
          <cell r="AB751">
            <v>0</v>
          </cell>
          <cell r="AC751">
            <v>0</v>
          </cell>
          <cell r="AD751">
            <v>0</v>
          </cell>
          <cell r="AE751">
            <v>0</v>
          </cell>
          <cell r="AF751">
            <v>0</v>
          </cell>
          <cell r="AG751">
            <v>0</v>
          </cell>
          <cell r="AH751">
            <v>0</v>
          </cell>
          <cell r="AI751">
            <v>0</v>
          </cell>
          <cell r="AJ751">
            <v>0</v>
          </cell>
          <cell r="AK751">
            <v>0</v>
          </cell>
          <cell r="AL751">
            <v>0</v>
          </cell>
          <cell r="AM751">
            <v>0</v>
          </cell>
        </row>
        <row r="752">
          <cell r="I752" t="str">
            <v>37.3.</v>
          </cell>
          <cell r="J752" t="str">
            <v>в т.ч. Ярактинского НГКМ</v>
          </cell>
        </row>
        <row r="752">
          <cell r="L752" t="str">
            <v>ЯНГКМ</v>
          </cell>
          <cell r="M752" t="str">
            <v>ЦПТГ - УПСГ ЯНГКМ</v>
          </cell>
          <cell r="N752" t="str">
            <v>ГГП(ГС)без гелия</v>
          </cell>
          <cell r="O752" t="str">
            <v>тыс.м3</v>
          </cell>
          <cell r="P752">
            <v>0</v>
          </cell>
          <cell r="Q752">
            <v>0</v>
          </cell>
          <cell r="R752">
            <v>7629.887</v>
          </cell>
          <cell r="S752">
            <v>5786.506</v>
          </cell>
          <cell r="T752">
            <v>0</v>
          </cell>
          <cell r="U752">
            <v>0</v>
          </cell>
          <cell r="V752">
            <v>0</v>
          </cell>
          <cell r="W752">
            <v>0</v>
          </cell>
          <cell r="X752">
            <v>0</v>
          </cell>
          <cell r="Y752">
            <v>0</v>
          </cell>
          <cell r="Z752">
            <v>0</v>
          </cell>
          <cell r="AA752">
            <v>0</v>
          </cell>
          <cell r="AB752">
            <v>0</v>
          </cell>
          <cell r="AC752">
            <v>0</v>
          </cell>
          <cell r="AD752">
            <v>0</v>
          </cell>
          <cell r="AE752">
            <v>0</v>
          </cell>
          <cell r="AF752">
            <v>0</v>
          </cell>
          <cell r="AG752">
            <v>0</v>
          </cell>
          <cell r="AH752">
            <v>0</v>
          </cell>
          <cell r="AI752">
            <v>0</v>
          </cell>
          <cell r="AJ752">
            <v>0</v>
          </cell>
          <cell r="AK752">
            <v>0</v>
          </cell>
          <cell r="AL752">
            <v>0</v>
          </cell>
          <cell r="AM752">
            <v>0</v>
          </cell>
        </row>
        <row r="753">
          <cell r="I753" t="str">
            <v>37.4.</v>
          </cell>
          <cell r="J753" t="str">
            <v>в т.ч. Аянского (Западного) ЛУ</v>
          </cell>
        </row>
        <row r="753">
          <cell r="L753" t="str">
            <v>Аянский (Западный) УН (ЯНГКМ)</v>
          </cell>
          <cell r="M753" t="str">
            <v>ЦПТГ - УПСГ ЯНГКМ</v>
          </cell>
          <cell r="N753" t="str">
            <v>ГГП(ГС)без гелия</v>
          </cell>
          <cell r="O753" t="str">
            <v>тыс.м3</v>
          </cell>
          <cell r="P753">
            <v>0</v>
          </cell>
          <cell r="Q753">
            <v>0</v>
          </cell>
          <cell r="R753">
            <v>1201.001</v>
          </cell>
          <cell r="S753">
            <v>910.839</v>
          </cell>
          <cell r="T753">
            <v>0</v>
          </cell>
          <cell r="U753">
            <v>0</v>
          </cell>
          <cell r="V753">
            <v>0</v>
          </cell>
          <cell r="W753">
            <v>0</v>
          </cell>
          <cell r="X753">
            <v>0</v>
          </cell>
          <cell r="Y753">
            <v>0</v>
          </cell>
          <cell r="Z753">
            <v>0</v>
          </cell>
          <cell r="AA753">
            <v>0</v>
          </cell>
          <cell r="AB753">
            <v>0</v>
          </cell>
          <cell r="AC753">
            <v>0</v>
          </cell>
          <cell r="AD753">
            <v>0</v>
          </cell>
          <cell r="AE753">
            <v>0</v>
          </cell>
          <cell r="AF753">
            <v>0</v>
          </cell>
          <cell r="AG753">
            <v>0</v>
          </cell>
          <cell r="AH753">
            <v>0</v>
          </cell>
          <cell r="AI753">
            <v>0</v>
          </cell>
          <cell r="AJ753">
            <v>0</v>
          </cell>
          <cell r="AK753">
            <v>0</v>
          </cell>
          <cell r="AL753">
            <v>0</v>
          </cell>
          <cell r="AM753">
            <v>0</v>
          </cell>
        </row>
        <row r="754">
          <cell r="I754" t="str">
            <v>37.5.</v>
          </cell>
          <cell r="J754" t="str">
            <v>в т.ч. Западно-Ярактинского УН (Ярактинское НГКМ)</v>
          </cell>
        </row>
        <row r="754">
          <cell r="L754" t="str">
            <v>Западно-Ярактинский УН (ЯНГКМ)</v>
          </cell>
          <cell r="M754" t="str">
            <v>ЦПТГ - УПСГ ЯНГКМ</v>
          </cell>
          <cell r="N754" t="str">
            <v>ГГП(ГС)без гелия</v>
          </cell>
          <cell r="O754" t="str">
            <v>тыс.м3</v>
          </cell>
        </row>
        <row r="755">
          <cell r="I755" t="str">
            <v>37.6.</v>
          </cell>
          <cell r="J755" t="str">
            <v>в т.ч. Кийского УН (Ярактинское НГКМ)</v>
          </cell>
        </row>
        <row r="755">
          <cell r="L755" t="str">
            <v>Кийский УН (Ярактинское НГКМ)</v>
          </cell>
          <cell r="M755" t="str">
            <v>ЦПТГ - УПСГ ЯНГКМ</v>
          </cell>
          <cell r="N755" t="str">
            <v>ГГП(ГС)без гелия</v>
          </cell>
          <cell r="O755" t="str">
            <v>тыс.м3</v>
          </cell>
          <cell r="P755">
            <v>0</v>
          </cell>
          <cell r="Q755">
            <v>0</v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  <cell r="V755">
            <v>0</v>
          </cell>
          <cell r="W755">
            <v>0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  <cell r="AB755">
            <v>0</v>
          </cell>
          <cell r="AC755">
            <v>0</v>
          </cell>
          <cell r="AD755">
            <v>0</v>
          </cell>
          <cell r="AE755">
            <v>0</v>
          </cell>
          <cell r="AF755">
            <v>0</v>
          </cell>
          <cell r="AG755">
            <v>0</v>
          </cell>
          <cell r="AH755">
            <v>0</v>
          </cell>
          <cell r="AI755">
            <v>0</v>
          </cell>
          <cell r="AJ755">
            <v>0</v>
          </cell>
          <cell r="AK755">
            <v>0</v>
          </cell>
          <cell r="AL755">
            <v>0</v>
          </cell>
          <cell r="AM755">
            <v>0</v>
          </cell>
        </row>
        <row r="756">
          <cell r="I756" t="str">
            <v>37.7.</v>
          </cell>
          <cell r="J756" t="str">
            <v>в т.ч. Западно-Ярактинского УН (Токминское НГКМ)</v>
          </cell>
        </row>
        <row r="756">
          <cell r="L756" t="str">
            <v>Западно-Ярактинский УН (ТНГКМ)</v>
          </cell>
          <cell r="M756" t="str">
            <v>ЦПТГ - УПСГ ЯНГКМ</v>
          </cell>
          <cell r="N756" t="str">
            <v>ГГП(ГС)без гелия</v>
          </cell>
          <cell r="O756" t="str">
            <v>тыс.м3</v>
          </cell>
        </row>
        <row r="757">
          <cell r="I757" t="str">
            <v>37.8.</v>
          </cell>
          <cell r="J757" t="str">
            <v>в т.ч. Аянского ЛУ</v>
          </cell>
        </row>
        <row r="757">
          <cell r="L757" t="str">
            <v>Аянский УН (ЗАНГКМ)</v>
          </cell>
          <cell r="M757" t="str">
            <v>ЦПТГ - УПСГ ЯНГКМ</v>
          </cell>
          <cell r="N757" t="str">
            <v>ГГП(ГС)без гелия</v>
          </cell>
          <cell r="O757" t="str">
            <v>тыс.м3</v>
          </cell>
        </row>
        <row r="757"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0</v>
          </cell>
          <cell r="AK757">
            <v>0</v>
          </cell>
          <cell r="AL757">
            <v>0</v>
          </cell>
          <cell r="AM757">
            <v>0</v>
          </cell>
        </row>
        <row r="758">
          <cell r="I758" t="str">
            <v>37.54.</v>
          </cell>
          <cell r="J758" t="str">
            <v>ЦПТГ - ДКС-2 ЯНГКМ</v>
          </cell>
        </row>
        <row r="758">
          <cell r="O758" t="str">
            <v>тыс.м3</v>
          </cell>
          <cell r="P758">
            <v>37793.344</v>
          </cell>
          <cell r="Q758">
            <v>27468.202</v>
          </cell>
          <cell r="R758">
            <v>16997.144</v>
          </cell>
          <cell r="S758">
            <v>12890.635</v>
          </cell>
          <cell r="T758">
            <v>10759.161</v>
          </cell>
          <cell r="U758">
            <v>7973.616</v>
          </cell>
          <cell r="V758">
            <v>9822.352</v>
          </cell>
          <cell r="W758">
            <v>7348.102</v>
          </cell>
          <cell r="X758">
            <v>10842.421</v>
          </cell>
          <cell r="Y758">
            <v>8025.561</v>
          </cell>
          <cell r="Z758">
            <v>6283.635</v>
          </cell>
          <cell r="AA758">
            <v>4600.878</v>
          </cell>
          <cell r="AB758">
            <v>3434.228</v>
          </cell>
          <cell r="AC758">
            <v>2571.894</v>
          </cell>
          <cell r="AD758">
            <v>9555.05</v>
          </cell>
          <cell r="AE758">
            <v>7172.019</v>
          </cell>
          <cell r="AF758">
            <v>8700</v>
          </cell>
          <cell r="AG758">
            <v>6037.8</v>
          </cell>
          <cell r="AH758">
            <v>8990</v>
          </cell>
          <cell r="AI758">
            <v>6122.191</v>
          </cell>
          <cell r="AJ758">
            <v>8700</v>
          </cell>
          <cell r="AK758">
            <v>5924.7</v>
          </cell>
          <cell r="AL758">
            <v>8990</v>
          </cell>
          <cell r="AM758">
            <v>6122.19</v>
          </cell>
        </row>
        <row r="759">
          <cell r="I759" t="str">
            <v>37.10.0.</v>
          </cell>
          <cell r="J759" t="str">
            <v>Попутный нефтяной газ</v>
          </cell>
        </row>
        <row r="759">
          <cell r="L759" t="str">
            <v>Аянский (Западный) УН (ЯНГКМ)</v>
          </cell>
          <cell r="M759" t="str">
            <v>ЦПТГ - УКПГ ЯНГКМ</v>
          </cell>
          <cell r="N759" t="str">
            <v>ГГП(ПНГ)</v>
          </cell>
          <cell r="O759" t="str">
            <v>тыс.м3</v>
          </cell>
          <cell r="P759">
            <v>11186.83</v>
          </cell>
          <cell r="Q759">
            <v>8130.588</v>
          </cell>
          <cell r="R759">
            <v>5116.141</v>
          </cell>
          <cell r="S759">
            <v>3880.082</v>
          </cell>
          <cell r="T759">
            <v>2926.492</v>
          </cell>
          <cell r="U759">
            <v>2168.824</v>
          </cell>
          <cell r="V759">
            <v>2936.883</v>
          </cell>
          <cell r="W759">
            <v>2197.083</v>
          </cell>
          <cell r="X759">
            <v>3003.351</v>
          </cell>
          <cell r="Y759">
            <v>2223.081</v>
          </cell>
          <cell r="Z759">
            <v>1124.77</v>
          </cell>
          <cell r="AA759">
            <v>823.557</v>
          </cell>
          <cell r="AB759">
            <v>388.068</v>
          </cell>
          <cell r="AC759">
            <v>290.624</v>
          </cell>
          <cell r="AD759">
            <v>2302.767</v>
          </cell>
          <cell r="AE759">
            <v>1728.456</v>
          </cell>
          <cell r="AF759">
            <v>3184.2</v>
          </cell>
          <cell r="AG759">
            <v>2209.834</v>
          </cell>
          <cell r="AH759">
            <v>3155.49</v>
          </cell>
          <cell r="AI759">
            <v>2148.889</v>
          </cell>
          <cell r="AJ759">
            <v>2844.9</v>
          </cell>
          <cell r="AK759">
            <v>1937.377</v>
          </cell>
          <cell r="AL759">
            <v>3065.59</v>
          </cell>
          <cell r="AM759">
            <v>2087.667</v>
          </cell>
        </row>
        <row r="760">
          <cell r="I760" t="str">
            <v>37.10.</v>
          </cell>
          <cell r="J760" t="str">
            <v>Попутный нефтяной газ (ТОТ)</v>
          </cell>
        </row>
        <row r="760">
          <cell r="L760" t="str">
            <v>ЯНГКМ</v>
          </cell>
          <cell r="M760" t="str">
            <v>ЦПТГ - ДКС-2 ЯНГКМ</v>
          </cell>
          <cell r="N760" t="str">
            <v>ГГП(ПНГ) без гелия</v>
          </cell>
          <cell r="O760" t="str">
            <v>тыс.м3</v>
          </cell>
          <cell r="P760">
            <v>7551.11</v>
          </cell>
          <cell r="Q760">
            <v>5488.147</v>
          </cell>
          <cell r="R760">
            <v>4000.822</v>
          </cell>
          <cell r="S760">
            <v>3034.224</v>
          </cell>
          <cell r="T760">
            <v>2414.356</v>
          </cell>
          <cell r="U760">
            <v>1789.28</v>
          </cell>
          <cell r="V760">
            <v>1850.236</v>
          </cell>
          <cell r="W760">
            <v>1384.162</v>
          </cell>
          <cell r="X760">
            <v>1826.037</v>
          </cell>
          <cell r="Y760">
            <v>1351.633</v>
          </cell>
          <cell r="Z760">
            <v>881.82</v>
          </cell>
          <cell r="AA760">
            <v>645.669</v>
          </cell>
          <cell r="AB760">
            <v>286.782</v>
          </cell>
          <cell r="AC760">
            <v>214.771</v>
          </cell>
          <cell r="AD760">
            <v>619.444</v>
          </cell>
          <cell r="AE760">
            <v>464.955</v>
          </cell>
          <cell r="AF760">
            <v>1897.783</v>
          </cell>
          <cell r="AG760">
            <v>1317.061</v>
          </cell>
          <cell r="AH760">
            <v>1173.842</v>
          </cell>
          <cell r="AI760">
            <v>799.386</v>
          </cell>
          <cell r="AJ760">
            <v>1095.287</v>
          </cell>
          <cell r="AK760">
            <v>745.89</v>
          </cell>
          <cell r="AL760">
            <v>1229.302</v>
          </cell>
          <cell r="AM760">
            <v>837.155</v>
          </cell>
        </row>
        <row r="761">
          <cell r="I761" t="str">
            <v>37.99.2.</v>
          </cell>
          <cell r="J761" t="str">
            <v>Попутный нефтяной газ (ИНК)</v>
          </cell>
        </row>
        <row r="761">
          <cell r="O761" t="str">
            <v>тыс.м3</v>
          </cell>
          <cell r="P761">
            <v>3635.72</v>
          </cell>
          <cell r="Q761">
            <v>2642.441</v>
          </cell>
          <cell r="R761">
            <v>1115.319</v>
          </cell>
          <cell r="S761">
            <v>845.858</v>
          </cell>
          <cell r="T761">
            <v>512.136</v>
          </cell>
          <cell r="U761">
            <v>379.544</v>
          </cell>
          <cell r="V761">
            <v>1086.647</v>
          </cell>
          <cell r="W761">
            <v>812.921</v>
          </cell>
          <cell r="X761">
            <v>1177.314</v>
          </cell>
          <cell r="Y761">
            <v>871.448</v>
          </cell>
          <cell r="Z761">
            <v>242.95</v>
          </cell>
          <cell r="AA761">
            <v>177.888</v>
          </cell>
          <cell r="AB761">
            <v>101.286</v>
          </cell>
          <cell r="AC761">
            <v>75.853</v>
          </cell>
          <cell r="AD761">
            <v>1266.522</v>
          </cell>
          <cell r="AE761">
            <v>950.65</v>
          </cell>
          <cell r="AF761">
            <v>1286.417</v>
          </cell>
          <cell r="AG761">
            <v>892.773</v>
          </cell>
          <cell r="AH761">
            <v>1082.333</v>
          </cell>
          <cell r="AI761">
            <v>737.069</v>
          </cell>
          <cell r="AJ761">
            <v>862.004</v>
          </cell>
          <cell r="AK761">
            <v>587.025</v>
          </cell>
          <cell r="AL761">
            <v>1284.482</v>
          </cell>
          <cell r="AM761">
            <v>874.732</v>
          </cell>
        </row>
        <row r="762">
          <cell r="I762" t="str">
            <v>37.99.3.</v>
          </cell>
          <cell r="J762" t="str">
            <v>Попутный нефтяной газ (НГГ)</v>
          </cell>
        </row>
        <row r="762">
          <cell r="O762" t="str">
            <v>тыс.м3</v>
          </cell>
        </row>
        <row r="762">
          <cell r="V762">
            <v>0</v>
          </cell>
          <cell r="W762">
            <v>0</v>
          </cell>
          <cell r="X762">
            <v>0</v>
          </cell>
          <cell r="Y762">
            <v>0</v>
          </cell>
          <cell r="Z762">
            <v>0</v>
          </cell>
          <cell r="AA762">
            <v>0</v>
          </cell>
          <cell r="AB762">
            <v>0</v>
          </cell>
          <cell r="AC762">
            <v>0</v>
          </cell>
          <cell r="AD762">
            <v>416.801</v>
          </cell>
          <cell r="AE762">
            <v>312.851</v>
          </cell>
          <cell r="AF762">
            <v>0</v>
          </cell>
          <cell r="AG762">
            <v>0</v>
          </cell>
          <cell r="AH762">
            <v>899.315</v>
          </cell>
          <cell r="AI762">
            <v>612.434</v>
          </cell>
          <cell r="AJ762">
            <v>887.609</v>
          </cell>
          <cell r="AK762">
            <v>604.462</v>
          </cell>
          <cell r="AL762">
            <v>551.806</v>
          </cell>
          <cell r="AM762">
            <v>375.78</v>
          </cell>
        </row>
        <row r="763">
          <cell r="I763" t="str">
            <v>37.11.</v>
          </cell>
          <cell r="J763" t="str">
            <v>Продукция газовых скважин</v>
          </cell>
        </row>
        <row r="763">
          <cell r="O763" t="str">
            <v>тыс.м3</v>
          </cell>
          <cell r="P763">
            <v>26606.514</v>
          </cell>
          <cell r="Q763">
            <v>19337.614</v>
          </cell>
          <cell r="R763">
            <v>11881.003</v>
          </cell>
          <cell r="S763">
            <v>9010.553</v>
          </cell>
          <cell r="T763">
            <v>7832.669</v>
          </cell>
          <cell r="U763">
            <v>5804.792</v>
          </cell>
          <cell r="V763">
            <v>6885.469</v>
          </cell>
          <cell r="W763">
            <v>5151.019</v>
          </cell>
          <cell r="X763">
            <v>7839.07</v>
          </cell>
          <cell r="Y763">
            <v>5802.48</v>
          </cell>
          <cell r="Z763">
            <v>5158.865</v>
          </cell>
          <cell r="AA763">
            <v>3777.321</v>
          </cell>
          <cell r="AB763">
            <v>3046.16</v>
          </cell>
          <cell r="AC763">
            <v>2281.27</v>
          </cell>
          <cell r="AD763">
            <v>7252.283</v>
          </cell>
          <cell r="AE763">
            <v>5443.563</v>
          </cell>
          <cell r="AF763">
            <v>5515.8</v>
          </cell>
          <cell r="AG763">
            <v>3827.966</v>
          </cell>
          <cell r="AH763">
            <v>5834.51</v>
          </cell>
          <cell r="AI763">
            <v>3973.302</v>
          </cell>
          <cell r="AJ763">
            <v>5855.1</v>
          </cell>
          <cell r="AK763">
            <v>3987.323</v>
          </cell>
          <cell r="AL763">
            <v>5924.41</v>
          </cell>
          <cell r="AM763">
            <v>4034.523</v>
          </cell>
        </row>
        <row r="764">
          <cell r="I764" t="str">
            <v>37.12.</v>
          </cell>
          <cell r="J764" t="str">
            <v>в т.ч. Ярактинского НГКМ</v>
          </cell>
        </row>
        <row r="764">
          <cell r="L764" t="str">
            <v>ЯНГКМ</v>
          </cell>
          <cell r="M764" t="str">
            <v>ЦПТГ - ДКС-2 ЯНГКМ</v>
          </cell>
          <cell r="N764" t="str">
            <v>ГГП(ГС)без гелия</v>
          </cell>
          <cell r="O764" t="str">
            <v>тыс.м3</v>
          </cell>
          <cell r="P764">
            <v>21444.851</v>
          </cell>
          <cell r="Q764">
            <v>15586.117</v>
          </cell>
          <cell r="R764">
            <v>10265.187</v>
          </cell>
          <cell r="S764">
            <v>7785.117</v>
          </cell>
          <cell r="T764">
            <v>6736.095</v>
          </cell>
          <cell r="U764">
            <v>4992.12</v>
          </cell>
          <cell r="V764">
            <v>6045.443</v>
          </cell>
          <cell r="W764">
            <v>4522.596</v>
          </cell>
          <cell r="X764">
            <v>6772.956</v>
          </cell>
          <cell r="Y764">
            <v>5013.342</v>
          </cell>
          <cell r="Z764">
            <v>4390.194</v>
          </cell>
          <cell r="AA764">
            <v>3214.5</v>
          </cell>
          <cell r="AB764">
            <v>2421.697</v>
          </cell>
          <cell r="AC764">
            <v>1813.609</v>
          </cell>
          <cell r="AD764">
            <v>6432.775</v>
          </cell>
          <cell r="AE764">
            <v>4828.441</v>
          </cell>
          <cell r="AF764">
            <v>5091.083</v>
          </cell>
          <cell r="AG764">
            <v>3533.212</v>
          </cell>
          <cell r="AH764">
            <v>5186.879</v>
          </cell>
          <cell r="AI764">
            <v>3532.265</v>
          </cell>
          <cell r="AJ764">
            <v>5175.908</v>
          </cell>
          <cell r="AK764">
            <v>3524.793</v>
          </cell>
          <cell r="AL764">
            <v>5278.649</v>
          </cell>
          <cell r="AM764">
            <v>3594.76</v>
          </cell>
        </row>
        <row r="765">
          <cell r="I765" t="str">
            <v>37.13.</v>
          </cell>
          <cell r="J765" t="str">
            <v>в т.ч. Аянского (Западного) ЛУ</v>
          </cell>
        </row>
        <row r="765">
          <cell r="L765" t="str">
            <v>Аянский (Западный) УН (ЯНГКМ)</v>
          </cell>
          <cell r="M765" t="str">
            <v>ЦПТГ - ДКС-2 ЯНГКМ</v>
          </cell>
          <cell r="N765" t="str">
            <v>ГГП(ГС)без гелия</v>
          </cell>
          <cell r="O765" t="str">
            <v>тыс.м3</v>
          </cell>
          <cell r="P765">
            <v>5081.844</v>
          </cell>
          <cell r="Q765">
            <v>3693.484</v>
          </cell>
          <cell r="R765">
            <v>1615.816</v>
          </cell>
          <cell r="S765">
            <v>1225.436</v>
          </cell>
          <cell r="T765">
            <v>1096.574</v>
          </cell>
          <cell r="U765">
            <v>812.672</v>
          </cell>
          <cell r="V765">
            <v>840.026</v>
          </cell>
          <cell r="W765">
            <v>628.423</v>
          </cell>
          <cell r="X765">
            <v>1066.114</v>
          </cell>
          <cell r="Y765">
            <v>789.138</v>
          </cell>
          <cell r="Z765">
            <v>768.671</v>
          </cell>
          <cell r="AA765">
            <v>562.821</v>
          </cell>
          <cell r="AB765">
            <v>624.463</v>
          </cell>
          <cell r="AC765">
            <v>467.661</v>
          </cell>
          <cell r="AD765">
            <v>819.508</v>
          </cell>
          <cell r="AE765">
            <v>615.122</v>
          </cell>
          <cell r="AF765">
            <v>424.717</v>
          </cell>
          <cell r="AG765">
            <v>294.754</v>
          </cell>
          <cell r="AH765">
            <v>647.631</v>
          </cell>
          <cell r="AI765">
            <v>441.037</v>
          </cell>
          <cell r="AJ765">
            <v>679.192</v>
          </cell>
          <cell r="AK765">
            <v>462.53</v>
          </cell>
          <cell r="AL765">
            <v>645.761</v>
          </cell>
          <cell r="AM765">
            <v>439.763</v>
          </cell>
        </row>
        <row r="766">
          <cell r="I766" t="str">
            <v>37.14.</v>
          </cell>
          <cell r="J766" t="str">
            <v>в т.ч. Западно-Ярактинского УН (Ярактинское НГКМ)</v>
          </cell>
        </row>
        <row r="766">
          <cell r="L766" t="str">
            <v>Западно-Ярактинский УН (ЯНГКМ)</v>
          </cell>
          <cell r="M766" t="str">
            <v>ЦПТГ - ДКС-2 ЯНГКМ</v>
          </cell>
          <cell r="N766" t="str">
            <v>ГГП(ГС)без гелия</v>
          </cell>
          <cell r="O766" t="str">
            <v>тыс.м3</v>
          </cell>
        </row>
        <row r="767">
          <cell r="I767" t="str">
            <v>37.15.</v>
          </cell>
          <cell r="J767" t="str">
            <v>в т.ч. Кийского УН (Ярактинское НГКМ)</v>
          </cell>
        </row>
        <row r="767">
          <cell r="L767" t="str">
            <v>Кийский УН (Ярактинское НГКМ)</v>
          </cell>
          <cell r="M767" t="str">
            <v>ЦПТГ - ДКС-2 ЯНГКМ</v>
          </cell>
          <cell r="N767" t="str">
            <v>ГГП(ГС)без гелия</v>
          </cell>
          <cell r="O767" t="str">
            <v>тыс.м3</v>
          </cell>
          <cell r="P767">
            <v>79.819</v>
          </cell>
          <cell r="Q767">
            <v>58.013</v>
          </cell>
          <cell r="R767">
            <v>0</v>
          </cell>
          <cell r="S767">
            <v>0</v>
          </cell>
          <cell r="T767">
            <v>0</v>
          </cell>
          <cell r="U767">
            <v>0</v>
          </cell>
          <cell r="V767">
            <v>0</v>
          </cell>
          <cell r="W767">
            <v>0</v>
          </cell>
          <cell r="X767">
            <v>0</v>
          </cell>
          <cell r="Y767">
            <v>0</v>
          </cell>
          <cell r="Z767">
            <v>0</v>
          </cell>
          <cell r="AA767">
            <v>0</v>
          </cell>
          <cell r="AB767">
            <v>0</v>
          </cell>
          <cell r="AC767">
            <v>0</v>
          </cell>
          <cell r="AD767">
            <v>0</v>
          </cell>
          <cell r="AE767">
            <v>0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0</v>
          </cell>
          <cell r="AK767">
            <v>0</v>
          </cell>
          <cell r="AL767">
            <v>0</v>
          </cell>
          <cell r="AM767">
            <v>0</v>
          </cell>
        </row>
        <row r="768">
          <cell r="I768" t="str">
            <v>37.16.</v>
          </cell>
          <cell r="J768" t="str">
            <v>в т.ч. Западно-Ярактинского УН (Токминское НГКМ)</v>
          </cell>
        </row>
        <row r="768">
          <cell r="L768" t="str">
            <v>Западно-Ярактинский УН (ТНГКМ)</v>
          </cell>
          <cell r="M768" t="str">
            <v>ЦПТГ - ДКС-2 ЯНГКМ</v>
          </cell>
          <cell r="N768" t="str">
            <v>ГГП(ГС)без гелия</v>
          </cell>
          <cell r="O768" t="str">
            <v>тыс.м3</v>
          </cell>
        </row>
        <row r="769">
          <cell r="I769" t="str">
            <v>37.17.</v>
          </cell>
          <cell r="J769" t="str">
            <v>в т.ч. Аянского ЛУ</v>
          </cell>
        </row>
        <row r="769">
          <cell r="L769" t="str">
            <v>Аянский УН (ЗАНГКМ)</v>
          </cell>
          <cell r="M769" t="str">
            <v>ЦПТГ - ДКС-2 ЯНГКМ</v>
          </cell>
          <cell r="N769" t="str">
            <v>ГГП(ГС)без гелия</v>
          </cell>
          <cell r="O769" t="str">
            <v>тыс.м3</v>
          </cell>
        </row>
        <row r="769"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0</v>
          </cell>
          <cell r="AK769">
            <v>0</v>
          </cell>
          <cell r="AL769">
            <v>0</v>
          </cell>
          <cell r="AM769">
            <v>0</v>
          </cell>
        </row>
        <row r="770">
          <cell r="I770" t="str">
            <v>37.18.</v>
          </cell>
          <cell r="J770" t="str">
            <v>ЦПТГ - УКПГ-2 ЯНГКМ</v>
          </cell>
        </row>
        <row r="770">
          <cell r="O770" t="str">
            <v>тыс.м3</v>
          </cell>
          <cell r="P770">
            <v>2837.636</v>
          </cell>
          <cell r="Q770">
            <v>2062.394</v>
          </cell>
          <cell r="R770">
            <v>2949.282</v>
          </cell>
          <cell r="S770">
            <v>2236.735</v>
          </cell>
          <cell r="T770">
            <v>2819.201</v>
          </cell>
          <cell r="U770">
            <v>2089.309</v>
          </cell>
          <cell r="V770">
            <v>2498.464</v>
          </cell>
          <cell r="W770">
            <v>1869.101</v>
          </cell>
          <cell r="X770">
            <v>6423.432</v>
          </cell>
          <cell r="Y770">
            <v>4754.625</v>
          </cell>
          <cell r="Z770">
            <v>3774.82</v>
          </cell>
          <cell r="AA770">
            <v>2763.923</v>
          </cell>
          <cell r="AB770">
            <v>1169.691</v>
          </cell>
          <cell r="AC770">
            <v>875.981</v>
          </cell>
          <cell r="AD770">
            <v>2617.694</v>
          </cell>
          <cell r="AE770">
            <v>1964.842</v>
          </cell>
          <cell r="AF770">
            <v>3780</v>
          </cell>
          <cell r="AG770">
            <v>2623.32</v>
          </cell>
          <cell r="AH770">
            <v>3751</v>
          </cell>
          <cell r="AI770">
            <v>2554.43</v>
          </cell>
          <cell r="AJ770">
            <v>3630</v>
          </cell>
          <cell r="AK770">
            <v>2472.03</v>
          </cell>
          <cell r="AL770">
            <v>3751</v>
          </cell>
          <cell r="AM770">
            <v>2554.431</v>
          </cell>
        </row>
        <row r="771">
          <cell r="I771" t="str">
            <v>37.19.0.</v>
          </cell>
          <cell r="J771" t="str">
            <v>Попутный нефтяной газ</v>
          </cell>
        </row>
        <row r="771">
          <cell r="L771" t="str">
            <v>Аянский (Западный) УН (ЯНГКМ)</v>
          </cell>
          <cell r="M771" t="str">
            <v>ЦПТГ - УКПГ ЯНГКМ</v>
          </cell>
          <cell r="N771" t="str">
            <v>ГГП(ПНГ)</v>
          </cell>
          <cell r="O771" t="str">
            <v>тыс.м3</v>
          </cell>
          <cell r="P771">
            <v>839.94</v>
          </cell>
          <cell r="Q771">
            <v>610.468</v>
          </cell>
          <cell r="R771">
            <v>887.734</v>
          </cell>
          <cell r="S771">
            <v>673.257</v>
          </cell>
          <cell r="T771">
            <v>766.822</v>
          </cell>
          <cell r="U771">
            <v>568.291</v>
          </cell>
          <cell r="V771">
            <v>747.041</v>
          </cell>
          <cell r="W771">
            <v>558.861</v>
          </cell>
          <cell r="X771">
            <v>1779.291</v>
          </cell>
          <cell r="Y771">
            <v>1317.031</v>
          </cell>
          <cell r="Z771">
            <v>675.693</v>
          </cell>
          <cell r="AA771">
            <v>494.742</v>
          </cell>
          <cell r="AB771">
            <v>132.175</v>
          </cell>
          <cell r="AC771">
            <v>98.986</v>
          </cell>
          <cell r="AD771">
            <v>630.864</v>
          </cell>
          <cell r="AE771">
            <v>473.527</v>
          </cell>
          <cell r="AF771">
            <v>1383.48</v>
          </cell>
          <cell r="AG771">
            <v>960.135</v>
          </cell>
          <cell r="AH771">
            <v>1316.601</v>
          </cell>
          <cell r="AI771">
            <v>896.605</v>
          </cell>
          <cell r="AJ771">
            <v>1187.01</v>
          </cell>
          <cell r="AK771">
            <v>808.353</v>
          </cell>
          <cell r="AL771">
            <v>1279.091</v>
          </cell>
          <cell r="AM771">
            <v>871.061</v>
          </cell>
        </row>
        <row r="772">
          <cell r="I772" t="str">
            <v>37.19.</v>
          </cell>
          <cell r="J772" t="str">
            <v>Попутный нефтяной газ (ТОТ)</v>
          </cell>
        </row>
        <row r="772">
          <cell r="L772" t="str">
            <v>Аянский (Западный) УН (ЯНГКМ)</v>
          </cell>
          <cell r="M772" t="str">
            <v>ЦПТГ - УКПГ-2 ЯНГКМ</v>
          </cell>
          <cell r="N772" t="str">
            <v>ГГП(ПНГ) без гелия</v>
          </cell>
          <cell r="O772" t="str">
            <v>тыс.м3</v>
          </cell>
          <cell r="P772">
            <v>751.406</v>
          </cell>
          <cell r="Q772">
            <v>546.121</v>
          </cell>
          <cell r="R772">
            <v>694.208</v>
          </cell>
          <cell r="S772">
            <v>526.487</v>
          </cell>
          <cell r="T772">
            <v>632.628</v>
          </cell>
          <cell r="U772">
            <v>468.84</v>
          </cell>
          <cell r="V772">
            <v>470.636</v>
          </cell>
          <cell r="W772">
            <v>352.082</v>
          </cell>
          <cell r="X772">
            <v>1081.809</v>
          </cell>
          <cell r="Y772">
            <v>800.755</v>
          </cell>
          <cell r="Z772">
            <v>529.743</v>
          </cell>
          <cell r="AA772">
            <v>387.877</v>
          </cell>
          <cell r="AB772">
            <v>97.677</v>
          </cell>
          <cell r="AC772">
            <v>73.15</v>
          </cell>
          <cell r="AD772">
            <v>169.702</v>
          </cell>
          <cell r="AE772">
            <v>127.379</v>
          </cell>
          <cell r="AF772">
            <v>824.554</v>
          </cell>
          <cell r="AG772">
            <v>572.24</v>
          </cell>
          <cell r="AH772">
            <v>489.776</v>
          </cell>
          <cell r="AI772">
            <v>333.537</v>
          </cell>
          <cell r="AJ772">
            <v>456.999</v>
          </cell>
          <cell r="AK772">
            <v>311.216</v>
          </cell>
          <cell r="AL772">
            <v>512.915</v>
          </cell>
          <cell r="AM772">
            <v>349.295</v>
          </cell>
        </row>
        <row r="773">
          <cell r="I773" t="str">
            <v>37.99.4.</v>
          </cell>
          <cell r="J773" t="str">
            <v>Попутный нефтяной газ (ИНК)</v>
          </cell>
        </row>
        <row r="773">
          <cell r="O773" t="str">
            <v>тыс.м3</v>
          </cell>
          <cell r="P773">
            <v>88.534</v>
          </cell>
          <cell r="Q773">
            <v>64.347</v>
          </cell>
          <cell r="R773">
            <v>193.526</v>
          </cell>
          <cell r="S773">
            <v>146.77</v>
          </cell>
          <cell r="T773">
            <v>134.194</v>
          </cell>
          <cell r="U773">
            <v>99.451</v>
          </cell>
          <cell r="V773">
            <v>276.405</v>
          </cell>
          <cell r="W773">
            <v>206.779</v>
          </cell>
          <cell r="X773">
            <v>697.482</v>
          </cell>
          <cell r="Y773">
            <v>516.276</v>
          </cell>
          <cell r="Z773">
            <v>145.95</v>
          </cell>
          <cell r="AA773">
            <v>106.865</v>
          </cell>
          <cell r="AB773">
            <v>34.498</v>
          </cell>
          <cell r="AC773">
            <v>25.836</v>
          </cell>
          <cell r="AD773">
            <v>346.976</v>
          </cell>
          <cell r="AE773">
            <v>260.44</v>
          </cell>
          <cell r="AF773">
            <v>558.926</v>
          </cell>
          <cell r="AG773">
            <v>387.895</v>
          </cell>
          <cell r="AH773">
            <v>451.594</v>
          </cell>
          <cell r="AI773">
            <v>307.536</v>
          </cell>
          <cell r="AJ773">
            <v>359.664</v>
          </cell>
          <cell r="AK773">
            <v>244.931</v>
          </cell>
          <cell r="AL773">
            <v>535.94</v>
          </cell>
          <cell r="AM773">
            <v>364.975</v>
          </cell>
        </row>
        <row r="774">
          <cell r="I774" t="str">
            <v>37.101.</v>
          </cell>
          <cell r="J774" t="str">
            <v>Попутный нефтяной газ (НГГ)</v>
          </cell>
        </row>
        <row r="774">
          <cell r="O774" t="str">
            <v>тыс.м3</v>
          </cell>
        </row>
        <row r="774">
          <cell r="V774">
            <v>0</v>
          </cell>
          <cell r="W774">
            <v>0</v>
          </cell>
          <cell r="X774">
            <v>0</v>
          </cell>
          <cell r="Y774">
            <v>0</v>
          </cell>
          <cell r="Z774">
            <v>0</v>
          </cell>
          <cell r="AA774">
            <v>0</v>
          </cell>
          <cell r="AB774">
            <v>0</v>
          </cell>
          <cell r="AC774">
            <v>0</v>
          </cell>
          <cell r="AD774">
            <v>114.186</v>
          </cell>
          <cell r="AE774">
            <v>85.708</v>
          </cell>
          <cell r="AF774">
            <v>0</v>
          </cell>
          <cell r="AG774">
            <v>0</v>
          </cell>
          <cell r="AH774">
            <v>375.231</v>
          </cell>
          <cell r="AI774">
            <v>255.532</v>
          </cell>
          <cell r="AJ774">
            <v>370.347</v>
          </cell>
          <cell r="AK774">
            <v>252.206</v>
          </cell>
          <cell r="AL774">
            <v>230.236</v>
          </cell>
          <cell r="AM774">
            <v>156.791</v>
          </cell>
        </row>
        <row r="775">
          <cell r="I775" t="str">
            <v>37.20.</v>
          </cell>
          <cell r="J775" t="str">
            <v>Продукция газовых скважин</v>
          </cell>
        </row>
        <row r="775">
          <cell r="O775" t="str">
            <v>тыс.м3</v>
          </cell>
          <cell r="P775">
            <v>1997.696</v>
          </cell>
          <cell r="Q775">
            <v>1451.926</v>
          </cell>
          <cell r="R775">
            <v>2061.548</v>
          </cell>
          <cell r="S775">
            <v>1563.478</v>
          </cell>
          <cell r="T775">
            <v>2052.379</v>
          </cell>
          <cell r="U775">
            <v>1521.018</v>
          </cell>
          <cell r="V775">
            <v>1751.423</v>
          </cell>
          <cell r="W775">
            <v>1310.24</v>
          </cell>
          <cell r="X775">
            <v>4644.141</v>
          </cell>
          <cell r="Y775">
            <v>3437.594</v>
          </cell>
          <cell r="Z775">
            <v>3099.127</v>
          </cell>
          <cell r="AA775">
            <v>2269.181</v>
          </cell>
          <cell r="AB775">
            <v>1037.516</v>
          </cell>
          <cell r="AC775">
            <v>776.995</v>
          </cell>
          <cell r="AD775">
            <v>1986.83</v>
          </cell>
          <cell r="AE775">
            <v>1491.315</v>
          </cell>
          <cell r="AF775">
            <v>2396.52</v>
          </cell>
          <cell r="AG775">
            <v>1663.185</v>
          </cell>
          <cell r="AH775">
            <v>2434.399</v>
          </cell>
          <cell r="AI775">
            <v>1657.825</v>
          </cell>
          <cell r="AJ775">
            <v>2442.99</v>
          </cell>
          <cell r="AK775">
            <v>1663.677</v>
          </cell>
          <cell r="AL775">
            <v>2471.909</v>
          </cell>
          <cell r="AM775">
            <v>1683.37</v>
          </cell>
        </row>
        <row r="776">
          <cell r="I776" t="str">
            <v>37.21.</v>
          </cell>
          <cell r="J776" t="str">
            <v>в т.ч. Ярактинского НГКМ</v>
          </cell>
        </row>
        <row r="776">
          <cell r="L776" t="str">
            <v>ЯНГКМ</v>
          </cell>
          <cell r="M776" t="str">
            <v>ЦПТГ - УКПГ-2 ЯНГКМ</v>
          </cell>
          <cell r="N776" t="str">
            <v>ГГП(ГС)без гелия</v>
          </cell>
          <cell r="O776" t="str">
            <v>тыс.м3</v>
          </cell>
          <cell r="P776">
            <v>1610.143</v>
          </cell>
          <cell r="Q776">
            <v>1170.252</v>
          </cell>
          <cell r="R776">
            <v>1781.177</v>
          </cell>
          <cell r="S776">
            <v>1350.845</v>
          </cell>
          <cell r="T776">
            <v>1765.046</v>
          </cell>
          <cell r="U776">
            <v>1308.076</v>
          </cell>
          <cell r="V776">
            <v>1537.749</v>
          </cell>
          <cell r="W776">
            <v>1150.39</v>
          </cell>
          <cell r="X776">
            <v>4012.538</v>
          </cell>
          <cell r="Y776">
            <v>2970.081</v>
          </cell>
          <cell r="Z776">
            <v>2637.357</v>
          </cell>
          <cell r="AA776">
            <v>1931.073</v>
          </cell>
          <cell r="AB776">
            <v>824.825000000001</v>
          </cell>
          <cell r="AC776">
            <v>617.711</v>
          </cell>
          <cell r="AD776">
            <v>1762.318</v>
          </cell>
          <cell r="AE776">
            <v>1322.796</v>
          </cell>
          <cell r="AF776">
            <v>2211.988</v>
          </cell>
          <cell r="AG776">
            <v>1535.12</v>
          </cell>
          <cell r="AH776">
            <v>2164.181</v>
          </cell>
          <cell r="AI776">
            <v>1473.807</v>
          </cell>
          <cell r="AJ776">
            <v>2159.603</v>
          </cell>
          <cell r="AK776">
            <v>1470.69</v>
          </cell>
          <cell r="AL776">
            <v>2202.471</v>
          </cell>
          <cell r="AM776">
            <v>1499.883</v>
          </cell>
        </row>
        <row r="777">
          <cell r="I777" t="str">
            <v>37.22.</v>
          </cell>
          <cell r="J777" t="str">
            <v>в т.ч. Аянского (Западного) ЛУ</v>
          </cell>
        </row>
        <row r="777">
          <cell r="L777" t="str">
            <v>Аянский (Западный) УН (ЯНГКМ)</v>
          </cell>
          <cell r="M777" t="str">
            <v>ЦПТГ - УКПГ-2 ЯНГКМ</v>
          </cell>
          <cell r="N777" t="str">
            <v>ГГП(ГС)без гелия</v>
          </cell>
          <cell r="O777" t="str">
            <v>тыс.м3</v>
          </cell>
          <cell r="P777">
            <v>381.56</v>
          </cell>
          <cell r="Q777">
            <v>277.318</v>
          </cell>
          <cell r="R777">
            <v>280.371</v>
          </cell>
          <cell r="S777">
            <v>212.633</v>
          </cell>
          <cell r="T777">
            <v>287.333</v>
          </cell>
          <cell r="U777">
            <v>212.942</v>
          </cell>
          <cell r="V777">
            <v>213.674</v>
          </cell>
          <cell r="W777">
            <v>159.85</v>
          </cell>
          <cell r="X777">
            <v>631.603</v>
          </cell>
          <cell r="Y777">
            <v>467.513</v>
          </cell>
          <cell r="Z777">
            <v>461.77</v>
          </cell>
          <cell r="AA777">
            <v>338.108</v>
          </cell>
          <cell r="AB777">
            <v>212.691</v>
          </cell>
          <cell r="AC777">
            <v>159.284</v>
          </cell>
          <cell r="AD777">
            <v>224.512</v>
          </cell>
          <cell r="AE777">
            <v>168.519</v>
          </cell>
          <cell r="AF777">
            <v>184.532</v>
          </cell>
          <cell r="AG777">
            <v>128.065</v>
          </cell>
          <cell r="AH777">
            <v>270.218</v>
          </cell>
          <cell r="AI777">
            <v>184.018</v>
          </cell>
          <cell r="AJ777">
            <v>283.387</v>
          </cell>
          <cell r="AK777">
            <v>192.987</v>
          </cell>
          <cell r="AL777">
            <v>269.438</v>
          </cell>
          <cell r="AM777">
            <v>183.487</v>
          </cell>
        </row>
        <row r="778">
          <cell r="I778" t="str">
            <v>37.23.</v>
          </cell>
          <cell r="J778" t="str">
            <v>в т.ч. Западно-Ярактинского УН (Ярактинское НГКМ)</v>
          </cell>
        </row>
        <row r="778">
          <cell r="L778" t="str">
            <v>Западно-Ярактинский УН (ЯНГКМ)</v>
          </cell>
          <cell r="M778" t="str">
            <v>ЦПТГ - УКПГ-2 ЯНГКМ</v>
          </cell>
          <cell r="N778" t="str">
            <v>ГГП(ГС)без гелия</v>
          </cell>
          <cell r="O778" t="str">
            <v>тыс.м3</v>
          </cell>
        </row>
        <row r="779">
          <cell r="I779" t="str">
            <v>37.24.</v>
          </cell>
          <cell r="J779" t="str">
            <v>в т.ч. Кийского УН (Ярактинское НГКМ)</v>
          </cell>
        </row>
        <row r="779">
          <cell r="L779" t="str">
            <v>Кийский УН (Ярактинское НГКМ)</v>
          </cell>
          <cell r="M779" t="str">
            <v>ЦПТГ - УКПГ-2 ЯНГКМ</v>
          </cell>
          <cell r="N779" t="str">
            <v>ГГП(ГС)без гелия</v>
          </cell>
          <cell r="O779" t="str">
            <v>тыс.м3</v>
          </cell>
          <cell r="P779">
            <v>5.993</v>
          </cell>
          <cell r="Q779">
            <v>4.356</v>
          </cell>
          <cell r="R779">
            <v>0</v>
          </cell>
          <cell r="S779">
            <v>0</v>
          </cell>
          <cell r="T779">
            <v>0</v>
          </cell>
          <cell r="U779">
            <v>0</v>
          </cell>
          <cell r="V779">
            <v>0</v>
          </cell>
          <cell r="W779">
            <v>0</v>
          </cell>
          <cell r="X779">
            <v>0</v>
          </cell>
          <cell r="Y779">
            <v>0</v>
          </cell>
          <cell r="Z779">
            <v>0</v>
          </cell>
          <cell r="AA779">
            <v>0</v>
          </cell>
          <cell r="AB779">
            <v>0</v>
          </cell>
          <cell r="AC779">
            <v>0</v>
          </cell>
          <cell r="AD779">
            <v>0</v>
          </cell>
          <cell r="AE779">
            <v>0</v>
          </cell>
          <cell r="AF779">
            <v>0</v>
          </cell>
          <cell r="AG779">
            <v>0</v>
          </cell>
          <cell r="AH779">
            <v>0</v>
          </cell>
          <cell r="AI779">
            <v>0</v>
          </cell>
          <cell r="AJ779">
            <v>0</v>
          </cell>
          <cell r="AK779">
            <v>0</v>
          </cell>
          <cell r="AL779">
            <v>0</v>
          </cell>
          <cell r="AM779">
            <v>0</v>
          </cell>
        </row>
        <row r="780">
          <cell r="I780" t="str">
            <v>37.25.</v>
          </cell>
          <cell r="J780" t="str">
            <v>в т.ч. Западно-Ярактинского УН (Токминское НГКМ)</v>
          </cell>
        </row>
        <row r="780">
          <cell r="L780" t="str">
            <v>Западно-Ярактинский УН (ТНГКМ)</v>
          </cell>
          <cell r="M780" t="str">
            <v>ЦПТГ - УКПГ-2 ЯНГКМ</v>
          </cell>
          <cell r="N780" t="str">
            <v>ГГП(ГС)без гелия</v>
          </cell>
          <cell r="O780" t="str">
            <v>тыс.м3</v>
          </cell>
        </row>
        <row r="781">
          <cell r="I781" t="str">
            <v>37.26.</v>
          </cell>
          <cell r="J781" t="str">
            <v>в т.ч. Аянского ЛУ</v>
          </cell>
        </row>
        <row r="781">
          <cell r="L781" t="str">
            <v>Аянский УН (ЗАНГКМ)</v>
          </cell>
          <cell r="M781" t="str">
            <v>ЦПТГ - УКПГ-2 ЯНГКМ</v>
          </cell>
          <cell r="N781" t="str">
            <v>ГГП(ГС)без гелия</v>
          </cell>
          <cell r="O781" t="str">
            <v>тыс.м3</v>
          </cell>
        </row>
        <row r="781"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0</v>
          </cell>
          <cell r="AK781">
            <v>0</v>
          </cell>
          <cell r="AL781">
            <v>0</v>
          </cell>
          <cell r="AM781">
            <v>0</v>
          </cell>
        </row>
        <row r="782">
          <cell r="I782" t="str">
            <v>37.82.</v>
          </cell>
          <cell r="J782" t="str">
            <v>Котельная УКПГ-2 ЯНГКМ</v>
          </cell>
        </row>
        <row r="782">
          <cell r="O782" t="str">
            <v>тыс.м3</v>
          </cell>
          <cell r="P782">
            <v>163.602</v>
          </cell>
          <cell r="Q782">
            <v>118.906</v>
          </cell>
          <cell r="R782">
            <v>121.742</v>
          </cell>
          <cell r="S782">
            <v>92.329</v>
          </cell>
          <cell r="T782">
            <v>95.764</v>
          </cell>
          <cell r="U782">
            <v>70.97</v>
          </cell>
          <cell r="V782">
            <v>75.53</v>
          </cell>
          <cell r="W782">
            <v>56.504</v>
          </cell>
          <cell r="X782">
            <v>24.178</v>
          </cell>
          <cell r="Y782">
            <v>17.896</v>
          </cell>
          <cell r="Z782">
            <v>0</v>
          </cell>
          <cell r="AA782">
            <v>0</v>
          </cell>
          <cell r="AB782">
            <v>0</v>
          </cell>
          <cell r="AC782">
            <v>0</v>
          </cell>
          <cell r="AD782">
            <v>0</v>
          </cell>
          <cell r="AE782">
            <v>0</v>
          </cell>
        </row>
        <row r="782">
          <cell r="AG782">
            <v>0</v>
          </cell>
          <cell r="AH782">
            <v>155</v>
          </cell>
          <cell r="AI782">
            <v>105.528</v>
          </cell>
          <cell r="AJ782">
            <v>150</v>
          </cell>
          <cell r="AK782">
            <v>102.126</v>
          </cell>
          <cell r="AL782">
            <v>155</v>
          </cell>
          <cell r="AM782">
            <v>105.565</v>
          </cell>
        </row>
        <row r="783">
          <cell r="I783" t="str">
            <v>37.82.0.</v>
          </cell>
          <cell r="J783" t="str">
            <v>Попутный нефтяной газ</v>
          </cell>
        </row>
        <row r="783">
          <cell r="L783" t="str">
            <v>Аянский (Западный) УН (ЯНГКМ)</v>
          </cell>
          <cell r="M783" t="str">
            <v>ЦПТГ - УКПГ ЯНГКМ</v>
          </cell>
          <cell r="N783" t="str">
            <v>ГГП(ПНГ)</v>
          </cell>
          <cell r="O783" t="str">
            <v>тыс.м3</v>
          </cell>
          <cell r="P783">
            <v>48.426</v>
          </cell>
          <cell r="Q783">
            <v>35.196</v>
          </cell>
          <cell r="R783">
            <v>36.644</v>
          </cell>
          <cell r="S783">
            <v>27.791</v>
          </cell>
          <cell r="T783">
            <v>26.048</v>
          </cell>
          <cell r="U783">
            <v>19.304</v>
          </cell>
          <cell r="V783">
            <v>22.583</v>
          </cell>
          <cell r="W783">
            <v>16.894</v>
          </cell>
          <cell r="X783">
            <v>6.697</v>
          </cell>
          <cell r="Y783">
            <v>4.957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0</v>
          </cell>
          <cell r="AE783">
            <v>0</v>
          </cell>
          <cell r="AF783">
            <v>0</v>
          </cell>
          <cell r="AG783">
            <v>0</v>
          </cell>
          <cell r="AH783">
            <v>54.405</v>
          </cell>
          <cell r="AI783">
            <v>37.023</v>
          </cell>
          <cell r="AJ783">
            <v>49.05</v>
          </cell>
          <cell r="AK783">
            <v>33.379</v>
          </cell>
          <cell r="AL783">
            <v>52.855</v>
          </cell>
          <cell r="AM783">
            <v>36.005</v>
          </cell>
        </row>
        <row r="784">
          <cell r="I784" t="str">
            <v>37.83.</v>
          </cell>
          <cell r="J784" t="str">
            <v>Попутный нефтяной газ (ТОТ)</v>
          </cell>
        </row>
        <row r="784">
          <cell r="L784" t="str">
            <v>ЯНГКМ</v>
          </cell>
          <cell r="M784" t="str">
            <v>ЦПТГ - УПППНГ ЯНГКМ</v>
          </cell>
          <cell r="N784" t="str">
            <v>ГГП(ПНГ) без гелия</v>
          </cell>
          <cell r="O784" t="str">
            <v>тыс.м3</v>
          </cell>
          <cell r="P784">
            <v>43.322</v>
          </cell>
          <cell r="Q784">
            <v>31.486</v>
          </cell>
          <cell r="R784">
            <v>28.656</v>
          </cell>
          <cell r="S784">
            <v>21.733</v>
          </cell>
          <cell r="T784">
            <v>21.49</v>
          </cell>
          <cell r="U784">
            <v>15.926</v>
          </cell>
          <cell r="V784">
            <v>14.227</v>
          </cell>
          <cell r="W784">
            <v>10.643</v>
          </cell>
          <cell r="X784">
            <v>4.072</v>
          </cell>
          <cell r="Y784">
            <v>3.014</v>
          </cell>
          <cell r="Z784">
            <v>0</v>
          </cell>
          <cell r="AA784">
            <v>0</v>
          </cell>
          <cell r="AB784">
            <v>0</v>
          </cell>
          <cell r="AC784">
            <v>0</v>
          </cell>
          <cell r="AD784">
            <v>0</v>
          </cell>
          <cell r="AE784">
            <v>0</v>
          </cell>
          <cell r="AF784">
            <v>0</v>
          </cell>
          <cell r="AG784">
            <v>0</v>
          </cell>
          <cell r="AH784">
            <v>20.239</v>
          </cell>
          <cell r="AI784">
            <v>13.773</v>
          </cell>
          <cell r="AJ784">
            <v>18.884</v>
          </cell>
          <cell r="AK784">
            <v>12.851</v>
          </cell>
          <cell r="AL784">
            <v>21.195</v>
          </cell>
          <cell r="AM784">
            <v>14.438</v>
          </cell>
        </row>
        <row r="785">
          <cell r="I785" t="str">
            <v>37.99.8.</v>
          </cell>
          <cell r="J785" t="str">
            <v>Попутный нефтяной газ (ИНК)</v>
          </cell>
        </row>
        <row r="785">
          <cell r="O785" t="str">
            <v>тыс.м3</v>
          </cell>
          <cell r="P785">
            <v>5.104</v>
          </cell>
          <cell r="Q785">
            <v>3.71</v>
          </cell>
          <cell r="R785">
            <v>7.988</v>
          </cell>
          <cell r="S785">
            <v>6.058</v>
          </cell>
          <cell r="T785">
            <v>4.558</v>
          </cell>
          <cell r="U785">
            <v>3.378</v>
          </cell>
          <cell r="V785">
            <v>8.356</v>
          </cell>
          <cell r="W785">
            <v>6.251</v>
          </cell>
          <cell r="X785">
            <v>2.625</v>
          </cell>
          <cell r="Y785">
            <v>1.943</v>
          </cell>
          <cell r="Z785">
            <v>0</v>
          </cell>
          <cell r="AA785">
            <v>0</v>
          </cell>
          <cell r="AB785">
            <v>0</v>
          </cell>
          <cell r="AC785">
            <v>0</v>
          </cell>
          <cell r="AD785">
            <v>0</v>
          </cell>
          <cell r="AE785">
            <v>0</v>
          </cell>
          <cell r="AF785">
            <v>0</v>
          </cell>
          <cell r="AG785">
            <v>0</v>
          </cell>
          <cell r="AH785">
            <v>18.661</v>
          </cell>
          <cell r="AI785">
            <v>12.699</v>
          </cell>
          <cell r="AJ785">
            <v>14.862</v>
          </cell>
          <cell r="AK785">
            <v>10.114</v>
          </cell>
          <cell r="AL785">
            <v>22.146</v>
          </cell>
          <cell r="AM785">
            <v>15.086</v>
          </cell>
        </row>
        <row r="786">
          <cell r="I786" t="str">
            <v>37.99.81.</v>
          </cell>
          <cell r="J786" t="str">
            <v>Попутный нефтяной газ (НГГ)</v>
          </cell>
        </row>
        <row r="786">
          <cell r="O786" t="str">
            <v>тыс.м3</v>
          </cell>
        </row>
        <row r="786">
          <cell r="V786">
            <v>0</v>
          </cell>
          <cell r="W786">
            <v>0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  <cell r="AB786">
            <v>0</v>
          </cell>
          <cell r="AC786">
            <v>0</v>
          </cell>
          <cell r="AD786">
            <v>0</v>
          </cell>
          <cell r="AE786">
            <v>0</v>
          </cell>
          <cell r="AF786">
            <v>0</v>
          </cell>
          <cell r="AG786">
            <v>0</v>
          </cell>
          <cell r="AH786">
            <v>15.505</v>
          </cell>
          <cell r="AI786">
            <v>10.551</v>
          </cell>
          <cell r="AJ786">
            <v>15.304</v>
          </cell>
          <cell r="AK786">
            <v>10.414</v>
          </cell>
          <cell r="AL786">
            <v>9.514</v>
          </cell>
          <cell r="AM786">
            <v>6.481</v>
          </cell>
        </row>
        <row r="787">
          <cell r="I787" t="str">
            <v>37.84.</v>
          </cell>
          <cell r="J787" t="str">
            <v>Продукция газовых скважин</v>
          </cell>
        </row>
        <row r="787">
          <cell r="O787" t="str">
            <v>тыс.м3</v>
          </cell>
          <cell r="P787">
            <v>115.176</v>
          </cell>
          <cell r="Q787">
            <v>83.71</v>
          </cell>
          <cell r="R787">
            <v>85.098</v>
          </cell>
          <cell r="S787">
            <v>64.538</v>
          </cell>
          <cell r="T787">
            <v>69.716</v>
          </cell>
          <cell r="U787">
            <v>51.666</v>
          </cell>
          <cell r="V787">
            <v>52.947</v>
          </cell>
          <cell r="W787">
            <v>39.61</v>
          </cell>
          <cell r="X787">
            <v>17.481</v>
          </cell>
          <cell r="Y787">
            <v>12.939</v>
          </cell>
          <cell r="Z787">
            <v>0</v>
          </cell>
          <cell r="AA787">
            <v>0</v>
          </cell>
          <cell r="AB787">
            <v>0</v>
          </cell>
          <cell r="AC787">
            <v>0</v>
          </cell>
          <cell r="AD787">
            <v>0</v>
          </cell>
          <cell r="AE787">
            <v>0</v>
          </cell>
          <cell r="AF787">
            <v>0</v>
          </cell>
          <cell r="AG787">
            <v>0</v>
          </cell>
          <cell r="AH787">
            <v>100.595</v>
          </cell>
          <cell r="AI787">
            <v>68.505</v>
          </cell>
          <cell r="AJ787">
            <v>100.95</v>
          </cell>
          <cell r="AK787">
            <v>68.747</v>
          </cell>
          <cell r="AL787">
            <v>102.145</v>
          </cell>
          <cell r="AM787">
            <v>69.56</v>
          </cell>
        </row>
        <row r="788">
          <cell r="I788" t="str">
            <v>37.85.</v>
          </cell>
          <cell r="J788" t="str">
            <v>в т.ч. Ярактинского НГКМ</v>
          </cell>
        </row>
        <row r="788">
          <cell r="L788" t="str">
            <v>ЯНГКМ</v>
          </cell>
          <cell r="M788" t="str">
            <v>Котельная УКПГ-2 ЯНГКМ</v>
          </cell>
          <cell r="N788" t="str">
            <v>ГГП(ГС)без гелия</v>
          </cell>
          <cell r="O788" t="str">
            <v>тыс.м3</v>
          </cell>
          <cell r="P788">
            <v>92.8309999999999</v>
          </cell>
          <cell r="Q788">
            <v>67.47</v>
          </cell>
          <cell r="R788">
            <v>73.525</v>
          </cell>
          <cell r="S788">
            <v>55.761</v>
          </cell>
          <cell r="T788">
            <v>59.956</v>
          </cell>
          <cell r="U788">
            <v>44.433</v>
          </cell>
          <cell r="V788">
            <v>46.487</v>
          </cell>
          <cell r="W788">
            <v>34.777</v>
          </cell>
          <cell r="X788">
            <v>15.104</v>
          </cell>
          <cell r="Y788">
            <v>11.18</v>
          </cell>
          <cell r="Z788">
            <v>0</v>
          </cell>
          <cell r="AA788">
            <v>0</v>
          </cell>
          <cell r="AB788">
            <v>0</v>
          </cell>
          <cell r="AC788">
            <v>0</v>
          </cell>
          <cell r="AD788">
            <v>0</v>
          </cell>
          <cell r="AE788">
            <v>0</v>
          </cell>
          <cell r="AF788">
            <v>0</v>
          </cell>
          <cell r="AG788">
            <v>0</v>
          </cell>
          <cell r="AH788">
            <v>89.429</v>
          </cell>
          <cell r="AI788">
            <v>60.901</v>
          </cell>
          <cell r="AJ788">
            <v>89.24</v>
          </cell>
          <cell r="AK788">
            <v>60.772</v>
          </cell>
          <cell r="AL788">
            <v>91.011</v>
          </cell>
          <cell r="AM788">
            <v>61.978</v>
          </cell>
        </row>
        <row r="789">
          <cell r="I789" t="str">
            <v>37.86.</v>
          </cell>
          <cell r="J789" t="str">
            <v>в т.ч. Аянского (Западного) ЛУ</v>
          </cell>
        </row>
        <row r="789">
          <cell r="L789" t="str">
            <v>Аянский (Западный) УН (ЯНГКМ)</v>
          </cell>
          <cell r="M789" t="str">
            <v>Котельная УКПГ-2 ЯНГКМ</v>
          </cell>
          <cell r="N789" t="str">
            <v>ГГП(ГС)без гелия</v>
          </cell>
          <cell r="O789" t="str">
            <v>тыс.м3</v>
          </cell>
          <cell r="P789">
            <v>21.999</v>
          </cell>
          <cell r="Q789">
            <v>15.989</v>
          </cell>
          <cell r="R789">
            <v>11.573</v>
          </cell>
          <cell r="S789">
            <v>8.777</v>
          </cell>
          <cell r="T789">
            <v>9.76</v>
          </cell>
          <cell r="U789">
            <v>7.233</v>
          </cell>
          <cell r="V789">
            <v>6.46</v>
          </cell>
          <cell r="W789">
            <v>4.833</v>
          </cell>
          <cell r="X789">
            <v>2.377</v>
          </cell>
          <cell r="Y789">
            <v>1.759</v>
          </cell>
          <cell r="Z789">
            <v>0</v>
          </cell>
          <cell r="AA789">
            <v>0</v>
          </cell>
          <cell r="AB789">
            <v>0</v>
          </cell>
          <cell r="AC789">
            <v>0</v>
          </cell>
          <cell r="AD789">
            <v>0</v>
          </cell>
          <cell r="AE789">
            <v>0</v>
          </cell>
          <cell r="AF789">
            <v>0</v>
          </cell>
          <cell r="AG789">
            <v>0</v>
          </cell>
          <cell r="AH789">
            <v>11.166</v>
          </cell>
          <cell r="AI789">
            <v>7.604</v>
          </cell>
          <cell r="AJ789">
            <v>11.71</v>
          </cell>
          <cell r="AK789">
            <v>7.975</v>
          </cell>
          <cell r="AL789">
            <v>11.134</v>
          </cell>
          <cell r="AM789">
            <v>7.582</v>
          </cell>
        </row>
        <row r="790">
          <cell r="I790" t="str">
            <v>37.87.</v>
          </cell>
          <cell r="J790" t="str">
            <v>в т.ч. Западно-Ярактинского УН (Ярактинское НГКМ)</v>
          </cell>
        </row>
        <row r="790">
          <cell r="L790" t="str">
            <v>Западно-Ярактинский УН (ЯНГКМ)</v>
          </cell>
          <cell r="M790" t="str">
            <v>Котельная УКПГ-2 ЯНГКМ</v>
          </cell>
          <cell r="N790" t="str">
            <v>ГГП(ГС)без гелия</v>
          </cell>
          <cell r="O790" t="str">
            <v>тыс.м3</v>
          </cell>
        </row>
        <row r="791">
          <cell r="I791" t="str">
            <v>37.88.</v>
          </cell>
          <cell r="J791" t="str">
            <v>в т.ч. Кийского УН (Ярактинское НГКМ)</v>
          </cell>
        </row>
        <row r="791">
          <cell r="L791" t="str">
            <v>Кийский УН (Ярактинское НГКМ)</v>
          </cell>
          <cell r="M791" t="str">
            <v>Котельная УКПГ-2 ЯНГКМ</v>
          </cell>
          <cell r="N791" t="str">
            <v>ГГП(ГС)без гелия</v>
          </cell>
          <cell r="O791" t="str">
            <v>тыс.м3</v>
          </cell>
          <cell r="P791">
            <v>0.346</v>
          </cell>
          <cell r="Q791">
            <v>0.251</v>
          </cell>
          <cell r="R791">
            <v>0</v>
          </cell>
          <cell r="S791">
            <v>0</v>
          </cell>
          <cell r="T791">
            <v>0</v>
          </cell>
          <cell r="U791">
            <v>0</v>
          </cell>
          <cell r="V791">
            <v>0</v>
          </cell>
          <cell r="W791">
            <v>0</v>
          </cell>
          <cell r="X791">
            <v>0</v>
          </cell>
          <cell r="Y791">
            <v>0</v>
          </cell>
          <cell r="Z791">
            <v>0</v>
          </cell>
          <cell r="AA791">
            <v>0</v>
          </cell>
          <cell r="AB791">
            <v>0</v>
          </cell>
          <cell r="AC791">
            <v>0</v>
          </cell>
          <cell r="AD791">
            <v>0</v>
          </cell>
          <cell r="AE791">
            <v>0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0</v>
          </cell>
          <cell r="AK791">
            <v>0</v>
          </cell>
          <cell r="AL791">
            <v>0</v>
          </cell>
          <cell r="AM791">
            <v>0</v>
          </cell>
        </row>
        <row r="792">
          <cell r="I792" t="str">
            <v>37.89.</v>
          </cell>
          <cell r="J792" t="str">
            <v>в т.ч. Западно-Ярактинского УН (Токминское НГКМ)</v>
          </cell>
        </row>
        <row r="792">
          <cell r="L792" t="str">
            <v>Западно-Ярактинский УН (ТНГКМ)</v>
          </cell>
          <cell r="M792" t="str">
            <v>Котельная УКПГ-2 ЯНГКМ</v>
          </cell>
          <cell r="N792" t="str">
            <v>ГГП(ГС)без гелия</v>
          </cell>
          <cell r="O792" t="str">
            <v>тыс.м3</v>
          </cell>
        </row>
        <row r="793">
          <cell r="I793" t="str">
            <v>37.90.</v>
          </cell>
          <cell r="J793" t="str">
            <v>в т.ч. Аянского ЛУ</v>
          </cell>
        </row>
        <row r="793">
          <cell r="L793" t="str">
            <v>Аянский УН (ЗАНГКМ)</v>
          </cell>
          <cell r="M793" t="str">
            <v>Котельная УКПГ-2 ЯНГКМ</v>
          </cell>
          <cell r="N793" t="str">
            <v>ГГП(ГС)без гелия</v>
          </cell>
          <cell r="O793" t="str">
            <v>тыс.м3</v>
          </cell>
        </row>
        <row r="793">
          <cell r="AF793">
            <v>0</v>
          </cell>
          <cell r="AG793">
            <v>0</v>
          </cell>
          <cell r="AH793">
            <v>0</v>
          </cell>
          <cell r="AI793">
            <v>0</v>
          </cell>
          <cell r="AJ793">
            <v>0</v>
          </cell>
          <cell r="AK793">
            <v>0</v>
          </cell>
          <cell r="AL793">
            <v>0</v>
          </cell>
          <cell r="AM793">
            <v>0</v>
          </cell>
        </row>
        <row r="794">
          <cell r="I794" t="str">
            <v>37.99.13.</v>
          </cell>
          <cell r="J794" t="str">
            <v>Котельная УКЛ, УХЛ ЯНГКМ</v>
          </cell>
        </row>
        <row r="794">
          <cell r="O794" t="str">
            <v>тыс.м3</v>
          </cell>
        </row>
        <row r="795">
          <cell r="I795" t="str">
            <v>37.99.0.</v>
          </cell>
          <cell r="J795" t="str">
            <v>Попутный нефтяной газ</v>
          </cell>
        </row>
        <row r="795">
          <cell r="L795" t="str">
            <v>Аянский (Западный) УН (ЯНГКМ)</v>
          </cell>
          <cell r="M795" t="str">
            <v>ЦПТГ - УКПГ ЯНГКМ</v>
          </cell>
          <cell r="N795" t="str">
            <v>ГГП(ПНГ)</v>
          </cell>
          <cell r="O795" t="str">
            <v>тыс.м3</v>
          </cell>
        </row>
        <row r="796">
          <cell r="I796" t="str">
            <v>37.99.14.</v>
          </cell>
          <cell r="J796" t="str">
            <v>Попутный нефтяной газ (ТОТ)</v>
          </cell>
        </row>
        <row r="796">
          <cell r="L796" t="str">
            <v>Аянский (Западный) УН (ЯНГКМ)</v>
          </cell>
          <cell r="M796" t="str">
            <v>Котельная УКЛ, УХЛ ЯНГКМ</v>
          </cell>
          <cell r="N796" t="str">
            <v>ГГП(ГС)без гелия</v>
          </cell>
          <cell r="O796" t="str">
            <v>тыс.м3</v>
          </cell>
        </row>
        <row r="797">
          <cell r="I797" t="str">
            <v>37.99.15.</v>
          </cell>
          <cell r="J797" t="str">
            <v>Попутный нефтяной газ (ИНК)</v>
          </cell>
        </row>
        <row r="797">
          <cell r="O797" t="str">
            <v>тыс.м3</v>
          </cell>
        </row>
        <row r="798">
          <cell r="I798" t="str">
            <v>37.99.23.</v>
          </cell>
          <cell r="J798" t="str">
            <v>Попутный нефтяной газ (НГГ)</v>
          </cell>
        </row>
        <row r="798">
          <cell r="O798" t="str">
            <v>тыс.м3</v>
          </cell>
        </row>
        <row r="799">
          <cell r="I799" t="str">
            <v>37.99.16.</v>
          </cell>
          <cell r="J799" t="str">
            <v>Продукция газовых скважин</v>
          </cell>
        </row>
        <row r="799">
          <cell r="O799" t="str">
            <v>тыс.м3</v>
          </cell>
        </row>
        <row r="800">
          <cell r="I800" t="str">
            <v>37.99.17.</v>
          </cell>
          <cell r="J800" t="str">
            <v>в т.ч. Ярактинского НГКМ</v>
          </cell>
        </row>
        <row r="800">
          <cell r="L800" t="str">
            <v>ЯНГКМ</v>
          </cell>
          <cell r="M800" t="str">
            <v>Котельная УКЛ, УХЛ ЯНГКМ</v>
          </cell>
          <cell r="N800" t="str">
            <v>ГГП(ГС)без гелия</v>
          </cell>
          <cell r="O800" t="str">
            <v>тыс.м3</v>
          </cell>
        </row>
        <row r="801">
          <cell r="I801" t="str">
            <v>37.99.18.</v>
          </cell>
          <cell r="J801" t="str">
            <v>в т.ч. Аянского (Западного) ЛУ</v>
          </cell>
        </row>
        <row r="801">
          <cell r="L801" t="str">
            <v>Аянский (Западный) УН (ЯНГКМ)</v>
          </cell>
          <cell r="M801" t="str">
            <v>Котельная УКЛ, УХЛ ЯНГКМ</v>
          </cell>
          <cell r="N801" t="str">
            <v>ГГП(ГС)без гелия</v>
          </cell>
          <cell r="O801" t="str">
            <v>тыс.м3</v>
          </cell>
        </row>
        <row r="802">
          <cell r="I802" t="str">
            <v>37.99.19.</v>
          </cell>
          <cell r="J802" t="str">
            <v>в т.ч. Западно-Ярактинского УН (Ярактинское НГКМ)</v>
          </cell>
        </row>
        <row r="802">
          <cell r="L802" t="str">
            <v>Западно-Ярактинский УН (ЯНГКМ)</v>
          </cell>
          <cell r="M802" t="str">
            <v>Котельная УКЛ, УХЛ ЯНГКМ</v>
          </cell>
          <cell r="N802" t="str">
            <v>ГГП(ГС)без гелия</v>
          </cell>
          <cell r="O802" t="str">
            <v>тыс.м3</v>
          </cell>
        </row>
        <row r="803">
          <cell r="I803" t="str">
            <v>37.99.20.</v>
          </cell>
          <cell r="J803" t="str">
            <v>в т.ч. Кийского УН (Ярактинское НГКМ)</v>
          </cell>
        </row>
        <row r="803">
          <cell r="L803" t="str">
            <v>Кийский УН (Ярактинское НГКМ)</v>
          </cell>
          <cell r="M803" t="str">
            <v>Котельная УКЛ, УХЛ ЯНГКМ</v>
          </cell>
          <cell r="N803" t="str">
            <v>ГГП(ГС)без гелия</v>
          </cell>
          <cell r="O803" t="str">
            <v>тыс.м3</v>
          </cell>
        </row>
        <row r="804">
          <cell r="I804" t="str">
            <v>37.99.21.</v>
          </cell>
          <cell r="J804" t="str">
            <v>в т.ч. Западно-Ярактинского УН (Токминское НГКМ)</v>
          </cell>
        </row>
        <row r="804">
          <cell r="L804" t="str">
            <v>Западно-Ярактинский УН (ТНГКМ)</v>
          </cell>
          <cell r="M804" t="str">
            <v>Котельная УКЛ, УХЛ ЯНГКМ</v>
          </cell>
          <cell r="N804" t="str">
            <v>ГГП(ГС)без гелия</v>
          </cell>
          <cell r="O804" t="str">
            <v>тыс.м3</v>
          </cell>
        </row>
        <row r="805">
          <cell r="I805" t="str">
            <v>37.99.22.</v>
          </cell>
          <cell r="J805" t="str">
            <v>в т.ч. Аянского ЛУ</v>
          </cell>
        </row>
        <row r="805">
          <cell r="L805" t="str">
            <v>Аянский УН (ЗАНГКМ)</v>
          </cell>
          <cell r="M805" t="str">
            <v>Котельная УКЛ, УХЛ ЯНГКМ</v>
          </cell>
          <cell r="N805" t="str">
            <v>ГГП(ГС)без гелия</v>
          </cell>
          <cell r="O805" t="str">
            <v>тыс.м3</v>
          </cell>
        </row>
        <row r="806">
          <cell r="I806" t="str">
            <v>37.55.</v>
          </cell>
          <cell r="J806" t="str">
            <v>ЦПТГ - УПППНГ ЯНГКМ</v>
          </cell>
        </row>
        <row r="806">
          <cell r="O806" t="str">
            <v>тыс.м3</v>
          </cell>
        </row>
        <row r="807">
          <cell r="I807" t="str">
            <v>37.55.0.</v>
          </cell>
          <cell r="J807" t="str">
            <v>Попутный нефтяной газ</v>
          </cell>
        </row>
        <row r="807">
          <cell r="L807" t="str">
            <v>Аянский (Западный) УН (ЯНГКМ)</v>
          </cell>
          <cell r="M807" t="str">
            <v>ЦПТГ - УКПГ ЯНГКМ</v>
          </cell>
          <cell r="N807" t="str">
            <v>ГГП(ПНГ)</v>
          </cell>
          <cell r="O807" t="str">
            <v>тыс.м3</v>
          </cell>
        </row>
        <row r="808">
          <cell r="I808" t="str">
            <v>37.56.</v>
          </cell>
          <cell r="J808" t="str">
            <v>Попутный нефтяной газ (ТОТ)</v>
          </cell>
        </row>
        <row r="808">
          <cell r="L808" t="str">
            <v>ЯНГКМ</v>
          </cell>
          <cell r="M808" t="str">
            <v>ЦПТГ - УПППНГ ЯНГКМ</v>
          </cell>
          <cell r="N808" t="str">
            <v>ГГП(ПНГ) без гелия</v>
          </cell>
          <cell r="O808" t="str">
            <v>тыс.м3</v>
          </cell>
        </row>
        <row r="809">
          <cell r="I809" t="str">
            <v>37.99.12</v>
          </cell>
          <cell r="J809" t="str">
            <v>Попутный нефтяной газ (ИНК)</v>
          </cell>
        </row>
        <row r="809">
          <cell r="O809" t="str">
            <v>тыс.м3</v>
          </cell>
        </row>
        <row r="810">
          <cell r="I810" t="str">
            <v>37.99.13</v>
          </cell>
          <cell r="J810" t="str">
            <v>Попутный нефтяной газ (НГГ)</v>
          </cell>
        </row>
        <row r="810">
          <cell r="O810" t="str">
            <v>тыс.м3</v>
          </cell>
        </row>
        <row r="811">
          <cell r="I811" t="str">
            <v>37.57.</v>
          </cell>
          <cell r="J811" t="str">
            <v>Продукция газовых скважин</v>
          </cell>
        </row>
        <row r="811">
          <cell r="O811" t="str">
            <v>тыс.м3</v>
          </cell>
        </row>
        <row r="812">
          <cell r="I812" t="str">
            <v>37.58.</v>
          </cell>
          <cell r="J812" t="str">
            <v>в т.ч. Ярактинского НГКМ</v>
          </cell>
        </row>
        <row r="812">
          <cell r="L812" t="str">
            <v>ЯНГКМ</v>
          </cell>
          <cell r="M812" t="str">
            <v>ЦПТГ - УПППНГ ЯНГКМ</v>
          </cell>
          <cell r="N812" t="str">
            <v>ГГП(ГС)без гелия</v>
          </cell>
          <cell r="O812" t="str">
            <v>тыс.м3</v>
          </cell>
        </row>
        <row r="813">
          <cell r="I813" t="str">
            <v>37.59.</v>
          </cell>
          <cell r="J813" t="str">
            <v>в т.ч. Аянского (Западного) ЛУ</v>
          </cell>
        </row>
        <row r="813">
          <cell r="L813" t="str">
            <v>Аянский (Западный) УН (ЯНГКМ)</v>
          </cell>
          <cell r="M813" t="str">
            <v>ЦПТГ - УПППНГ ЯНГКМ</v>
          </cell>
          <cell r="N813" t="str">
            <v>ГГП(ГС)без гелия</v>
          </cell>
          <cell r="O813" t="str">
            <v>тыс.м3</v>
          </cell>
        </row>
        <row r="814">
          <cell r="I814" t="str">
            <v>37.60.</v>
          </cell>
          <cell r="J814" t="str">
            <v>в т.ч. Западно-Ярактинского УН (Ярактинское НГКМ)</v>
          </cell>
        </row>
        <row r="814">
          <cell r="L814" t="str">
            <v>Западно-Ярактинский УН (ЯНГКМ)</v>
          </cell>
          <cell r="M814" t="str">
            <v>ЦПТГ - УПППНГ ЯНГКМ</v>
          </cell>
          <cell r="N814" t="str">
            <v>ГГП(ГС)без гелия</v>
          </cell>
          <cell r="O814" t="str">
            <v>тыс.м3</v>
          </cell>
        </row>
        <row r="815">
          <cell r="I815" t="str">
            <v>37.61.</v>
          </cell>
          <cell r="J815" t="str">
            <v>в т.ч. Кийского УН (Ярактинское НГКМ)</v>
          </cell>
        </row>
        <row r="815">
          <cell r="L815" t="str">
            <v>Кийский УН (Ярактинское НГКМ)</v>
          </cell>
          <cell r="M815" t="str">
            <v>ЦПТГ - УПППНГ ЯНГКМ</v>
          </cell>
          <cell r="N815" t="str">
            <v>ГГП(ГС)без гелия</v>
          </cell>
          <cell r="O815" t="str">
            <v>тыс.м3</v>
          </cell>
        </row>
        <row r="816">
          <cell r="I816" t="str">
            <v>37.62.</v>
          </cell>
          <cell r="J816" t="str">
            <v>в т.ч. Западно-Ярактинского УН (Токминское НГКМ)</v>
          </cell>
        </row>
        <row r="816">
          <cell r="L816" t="str">
            <v>Западно-Ярактинский УН (ТНГКМ)</v>
          </cell>
          <cell r="M816" t="str">
            <v>ЦПТГ - УПППНГ ЯНГКМ</v>
          </cell>
          <cell r="N816" t="str">
            <v>ГГП(ГС)без гелия</v>
          </cell>
          <cell r="O816" t="str">
            <v>тыс.м3</v>
          </cell>
        </row>
        <row r="817">
          <cell r="I817" t="str">
            <v>37.63.</v>
          </cell>
          <cell r="J817" t="str">
            <v>в т.ч. Аянского ЛУ</v>
          </cell>
        </row>
        <row r="817">
          <cell r="L817" t="str">
            <v>Аянский УН (ЗАНГКМ)</v>
          </cell>
          <cell r="M817" t="str">
            <v>ЦПТГ - УПППНГ ЯНГКМ</v>
          </cell>
          <cell r="N817" t="str">
            <v>ГГП(ГС)без гелия</v>
          </cell>
          <cell r="O817" t="str">
            <v>тыс.м3</v>
          </cell>
        </row>
        <row r="818">
          <cell r="I818" t="str">
            <v>37.64.</v>
          </cell>
          <cell r="J818" t="str">
            <v>ЦПТГ - УКПГ ЯНГКМ (ДВС КУ, факел пилотный и пр.)</v>
          </cell>
        </row>
        <row r="818">
          <cell r="O818" t="str">
            <v>тыс.м3</v>
          </cell>
        </row>
        <row r="819">
          <cell r="I819" t="str">
            <v>37.65.0.0</v>
          </cell>
          <cell r="J819" t="str">
            <v>Попутный нефтяной газ</v>
          </cell>
        </row>
        <row r="819">
          <cell r="L819" t="str">
            <v>Аянский (Западный) УН (ЯНГКМ)</v>
          </cell>
          <cell r="M819" t="str">
            <v>ЦПТГ - УКПГ ЯНГКМ</v>
          </cell>
          <cell r="N819" t="str">
            <v>ГГП(ПНГ)</v>
          </cell>
          <cell r="O819" t="str">
            <v>тыс.м3</v>
          </cell>
        </row>
        <row r="820">
          <cell r="I820" t="str">
            <v>37.65.</v>
          </cell>
          <cell r="J820" t="str">
            <v>Попутный нефтяной газ (ТОТ)</v>
          </cell>
        </row>
        <row r="820">
          <cell r="L820" t="str">
            <v>ЯНГКМ</v>
          </cell>
          <cell r="M820" t="str">
            <v>ЦПТГ - УПППНГ ЯНГКМ</v>
          </cell>
          <cell r="N820" t="str">
            <v>ГГП(ПНГ) без гелия</v>
          </cell>
          <cell r="O820" t="str">
            <v>тыс.м3</v>
          </cell>
        </row>
        <row r="821">
          <cell r="I821" t="str">
            <v>37.99.5.</v>
          </cell>
          <cell r="J821" t="str">
            <v>Попутный нефтяной газ (ИНК)</v>
          </cell>
        </row>
        <row r="821">
          <cell r="O821" t="str">
            <v>тыс.м3</v>
          </cell>
        </row>
        <row r="822">
          <cell r="I822" t="str">
            <v>37.99.51.</v>
          </cell>
          <cell r="J822" t="str">
            <v>Попутный нефтяной газ (НГГ)</v>
          </cell>
        </row>
        <row r="822">
          <cell r="O822" t="str">
            <v>тыс.м3</v>
          </cell>
        </row>
        <row r="823">
          <cell r="I823" t="str">
            <v>37.66.</v>
          </cell>
          <cell r="J823" t="str">
            <v>Продукция газовых скважин</v>
          </cell>
        </row>
        <row r="823">
          <cell r="O823" t="str">
            <v>тыс.м3</v>
          </cell>
        </row>
        <row r="824">
          <cell r="I824" t="str">
            <v>37.67.</v>
          </cell>
          <cell r="J824" t="str">
            <v>в т.ч. Ярактинского НГКМ</v>
          </cell>
        </row>
        <row r="824">
          <cell r="L824" t="str">
            <v>ЯНГКМ</v>
          </cell>
          <cell r="M824" t="str">
            <v>ЦПТГ - УКПГ ЯНГКМ</v>
          </cell>
          <cell r="N824" t="str">
            <v>ГГП(ГС)без гелия</v>
          </cell>
          <cell r="O824" t="str">
            <v>тыс.м3</v>
          </cell>
        </row>
        <row r="825">
          <cell r="I825" t="str">
            <v>37.68.</v>
          </cell>
          <cell r="J825" t="str">
            <v>в т.ч. Аянского (Западного) ЛУ</v>
          </cell>
        </row>
        <row r="825">
          <cell r="L825" t="str">
            <v>Аянский (Западный) УН (ЯНГКМ)</v>
          </cell>
          <cell r="M825" t="str">
            <v>ЦПТГ - УКПГ ЯНГКМ</v>
          </cell>
          <cell r="N825" t="str">
            <v>ГГП(ГС)без гелия</v>
          </cell>
          <cell r="O825" t="str">
            <v>тыс.м3</v>
          </cell>
        </row>
        <row r="826">
          <cell r="I826" t="str">
            <v>37.69.</v>
          </cell>
          <cell r="J826" t="str">
            <v>в т.ч. Западно-Ярактинского УН (Ярактинское НГКМ)</v>
          </cell>
        </row>
        <row r="826">
          <cell r="L826" t="str">
            <v>Западно-Ярактинский УН (ЯНГКМ)</v>
          </cell>
          <cell r="M826" t="str">
            <v>ЦПТГ - УКПГ ЯНГКМ</v>
          </cell>
          <cell r="N826" t="str">
            <v>ГГП(ГС)без гелия</v>
          </cell>
          <cell r="O826" t="str">
            <v>тыс.м3</v>
          </cell>
        </row>
        <row r="827">
          <cell r="I827" t="str">
            <v>37.70.</v>
          </cell>
          <cell r="J827" t="str">
            <v>в т.ч. Кийского УН (Ярактинское НГКМ)</v>
          </cell>
        </row>
        <row r="827">
          <cell r="L827" t="str">
            <v>Кийский УН (Ярактинское НГКМ)</v>
          </cell>
          <cell r="M827" t="str">
            <v>ЦПТГ - УКПГ ЯНГКМ</v>
          </cell>
          <cell r="N827" t="str">
            <v>ГГП(ГС)без гелия</v>
          </cell>
          <cell r="O827" t="str">
            <v>тыс.м3</v>
          </cell>
        </row>
        <row r="828">
          <cell r="I828" t="str">
            <v>37.71.</v>
          </cell>
          <cell r="J828" t="str">
            <v>в т.ч. Западно-Ярактинского УН (Токминское НГКМ)</v>
          </cell>
        </row>
        <row r="828">
          <cell r="L828" t="str">
            <v>Западно-Ярактинский УН (ТНГКМ)</v>
          </cell>
          <cell r="M828" t="str">
            <v>ЦПТГ - УКПГ ЯНГКМ</v>
          </cell>
          <cell r="N828" t="str">
            <v>ГГП(ГС)без гелия</v>
          </cell>
          <cell r="O828" t="str">
            <v>тыс.м3</v>
          </cell>
        </row>
        <row r="829">
          <cell r="I829" t="str">
            <v>37.72.</v>
          </cell>
          <cell r="J829" t="str">
            <v>в т.ч. Аянского ЛУ</v>
          </cell>
        </row>
        <row r="829">
          <cell r="L829" t="str">
            <v>Аянский УН (ЗАНГКМ)</v>
          </cell>
          <cell r="M829" t="str">
            <v>ЦПТГ - УКПГ ЯНГКМ</v>
          </cell>
          <cell r="N829" t="str">
            <v>ГГП(ГС)без гелия</v>
          </cell>
          <cell r="O829" t="str">
            <v>тыс.м3</v>
          </cell>
        </row>
        <row r="830">
          <cell r="I830" t="str">
            <v>37.73.</v>
          </cell>
          <cell r="J830" t="str">
            <v>Котельная УКПГ ЯНГКМ</v>
          </cell>
        </row>
        <row r="830">
          <cell r="O830" t="str">
            <v>тыс.м3</v>
          </cell>
        </row>
        <row r="831">
          <cell r="I831" t="str">
            <v>37.74.0.</v>
          </cell>
          <cell r="J831" t="str">
            <v>Попутный нефтяной газ</v>
          </cell>
        </row>
        <row r="831">
          <cell r="L831" t="str">
            <v>Аянский (Западный) УН (ЯНГКМ)</v>
          </cell>
          <cell r="M831" t="str">
            <v>ЦПТГ - УКПГ ЯНГКМ</v>
          </cell>
          <cell r="N831" t="str">
            <v>ГГП(ПНГ)</v>
          </cell>
          <cell r="O831" t="str">
            <v>тыс.м3</v>
          </cell>
        </row>
        <row r="832">
          <cell r="I832" t="str">
            <v>37.74.</v>
          </cell>
          <cell r="J832" t="str">
            <v>Попутный нефтяной газ (ТОТ)</v>
          </cell>
        </row>
        <row r="832">
          <cell r="L832" t="str">
            <v>ЯНГКМ</v>
          </cell>
          <cell r="M832" t="str">
            <v>ЦПТГ - УПППНГ ЯНГКМ</v>
          </cell>
          <cell r="N832" t="str">
            <v>ГГП(ПНГ) без гелия</v>
          </cell>
          <cell r="O832" t="str">
            <v>тыс.м3</v>
          </cell>
        </row>
        <row r="833">
          <cell r="I833" t="str">
            <v>37.99.6.</v>
          </cell>
          <cell r="J833" t="str">
            <v>Попутный нефтяной газ (ИНК)</v>
          </cell>
        </row>
        <row r="833">
          <cell r="O833" t="str">
            <v>тыс.м3</v>
          </cell>
        </row>
        <row r="834">
          <cell r="I834" t="str">
            <v>37.99.61.</v>
          </cell>
          <cell r="J834" t="str">
            <v>Попутный нефтяной газ (НГГ)</v>
          </cell>
        </row>
        <row r="834">
          <cell r="O834" t="str">
            <v>тыс.м3</v>
          </cell>
        </row>
        <row r="835">
          <cell r="I835" t="str">
            <v>37.75.</v>
          </cell>
          <cell r="J835" t="str">
            <v>Продукция газовых скважин</v>
          </cell>
        </row>
        <row r="835">
          <cell r="O835" t="str">
            <v>тыс.м3</v>
          </cell>
        </row>
        <row r="836">
          <cell r="I836" t="str">
            <v>37.76.</v>
          </cell>
          <cell r="J836" t="str">
            <v>в т.ч. Ярактинского НГКМ</v>
          </cell>
        </row>
        <row r="836">
          <cell r="L836" t="str">
            <v>ЯНГКМ</v>
          </cell>
          <cell r="M836" t="str">
            <v>Котельная УКПГ ЯНГКМ</v>
          </cell>
          <cell r="N836" t="str">
            <v>ГГП(ГС)без гелия</v>
          </cell>
          <cell r="O836" t="str">
            <v>тыс.м3</v>
          </cell>
        </row>
        <row r="837">
          <cell r="I837" t="str">
            <v>37.77.</v>
          </cell>
          <cell r="J837" t="str">
            <v>в т.ч. Аянского (Западного) ЛУ</v>
          </cell>
        </row>
        <row r="837">
          <cell r="L837" t="str">
            <v>Аянский (Западный) УН (ЯНГКМ)</v>
          </cell>
          <cell r="M837" t="str">
            <v>Котельная УКПГ ЯНГКМ</v>
          </cell>
          <cell r="N837" t="str">
            <v>ГГП(ГС)без гелия</v>
          </cell>
          <cell r="O837" t="str">
            <v>тыс.м3</v>
          </cell>
        </row>
        <row r="838">
          <cell r="I838" t="str">
            <v>37.78.</v>
          </cell>
          <cell r="J838" t="str">
            <v>в т.ч. Западно-Ярактинского УН (Ярактинское НГКМ)</v>
          </cell>
        </row>
        <row r="838">
          <cell r="L838" t="str">
            <v>Западно-Ярактинский УН (ЯНГКМ)</v>
          </cell>
          <cell r="M838" t="str">
            <v>Котельная УКПГ ЯНГКМ</v>
          </cell>
          <cell r="N838" t="str">
            <v>ГГП(ГС)без гелия</v>
          </cell>
          <cell r="O838" t="str">
            <v>тыс.м3</v>
          </cell>
        </row>
        <row r="839">
          <cell r="I839" t="str">
            <v>37.79.</v>
          </cell>
          <cell r="J839" t="str">
            <v>в т.ч. Кийского УН (Ярактинское НГКМ)</v>
          </cell>
        </row>
        <row r="839">
          <cell r="L839" t="str">
            <v>Кийский УН (Ярактинское НГКМ)</v>
          </cell>
          <cell r="M839" t="str">
            <v>Котельная УКПГ ЯНГКМ</v>
          </cell>
          <cell r="N839" t="str">
            <v>ГГП(ГС)без гелия</v>
          </cell>
          <cell r="O839" t="str">
            <v>тыс.м3</v>
          </cell>
        </row>
        <row r="840">
          <cell r="I840" t="str">
            <v>37.80.</v>
          </cell>
          <cell r="J840" t="str">
            <v>в т.ч. Западно-Ярактинского УН (Токминское НГКМ)</v>
          </cell>
        </row>
        <row r="840">
          <cell r="L840" t="str">
            <v>Западно-Ярактинский УН (ТНГКМ)</v>
          </cell>
          <cell r="M840" t="str">
            <v>Котельная УКПГ ЯНГКМ</v>
          </cell>
          <cell r="N840" t="str">
            <v>ГГП(ГС)без гелия</v>
          </cell>
          <cell r="O840" t="str">
            <v>тыс.м3</v>
          </cell>
        </row>
        <row r="841">
          <cell r="I841" t="str">
            <v>37.81.</v>
          </cell>
          <cell r="J841" t="str">
            <v>в т.ч. Аянского ЛУ</v>
          </cell>
        </row>
        <row r="841">
          <cell r="L841" t="str">
            <v>Аянский УН (ЗАНГКМ)</v>
          </cell>
          <cell r="M841" t="str">
            <v>Котельная УКПГ ЯНГКМ</v>
          </cell>
          <cell r="N841" t="str">
            <v>ГГП(ГС)без гелия</v>
          </cell>
          <cell r="O841" t="str">
            <v>тыс.м3</v>
          </cell>
        </row>
        <row r="842">
          <cell r="I842" t="str">
            <v>37.91.</v>
          </cell>
          <cell r="J842" t="str">
            <v>Котельная КПБО</v>
          </cell>
        </row>
        <row r="842">
          <cell r="O842" t="str">
            <v>тыс.м3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0</v>
          </cell>
          <cell r="V842">
            <v>0</v>
          </cell>
          <cell r="W842">
            <v>0</v>
          </cell>
          <cell r="X842">
            <v>0</v>
          </cell>
          <cell r="Y842">
            <v>0</v>
          </cell>
          <cell r="Z842">
            <v>0</v>
          </cell>
          <cell r="AA842">
            <v>0</v>
          </cell>
          <cell r="AB842">
            <v>0</v>
          </cell>
          <cell r="AC842">
            <v>0</v>
          </cell>
          <cell r="AD842">
            <v>0</v>
          </cell>
          <cell r="AE842">
            <v>0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0</v>
          </cell>
          <cell r="AK842">
            <v>0</v>
          </cell>
          <cell r="AL842">
            <v>0</v>
          </cell>
          <cell r="AM842">
            <v>0</v>
          </cell>
        </row>
        <row r="843">
          <cell r="I843" t="str">
            <v>37.91.0.</v>
          </cell>
          <cell r="J843" t="str">
            <v>Попутный нефтяной газ</v>
          </cell>
        </row>
        <row r="843">
          <cell r="L843" t="str">
            <v>Аянский (Западный) УН (ЯНГКМ)</v>
          </cell>
          <cell r="M843" t="str">
            <v>ЦПТГ - УКПГ ЯНГКМ</v>
          </cell>
          <cell r="N843" t="str">
            <v>ГГП(ПНГ)</v>
          </cell>
          <cell r="O843" t="str">
            <v>тыс.м3</v>
          </cell>
        </row>
        <row r="843">
          <cell r="R843">
            <v>0</v>
          </cell>
          <cell r="S843">
            <v>0</v>
          </cell>
          <cell r="T843">
            <v>0</v>
          </cell>
          <cell r="U843">
            <v>0</v>
          </cell>
          <cell r="V843">
            <v>0</v>
          </cell>
          <cell r="W843">
            <v>0</v>
          </cell>
          <cell r="X843">
            <v>0</v>
          </cell>
          <cell r="Y843">
            <v>0</v>
          </cell>
          <cell r="Z843">
            <v>0</v>
          </cell>
          <cell r="AA843">
            <v>0</v>
          </cell>
          <cell r="AB843">
            <v>0</v>
          </cell>
          <cell r="AC843">
            <v>0</v>
          </cell>
          <cell r="AD843">
            <v>0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0</v>
          </cell>
          <cell r="AJ843">
            <v>0</v>
          </cell>
          <cell r="AK843">
            <v>0</v>
          </cell>
          <cell r="AL843">
            <v>0</v>
          </cell>
          <cell r="AM843">
            <v>0</v>
          </cell>
        </row>
        <row r="844">
          <cell r="I844" t="str">
            <v>37.92.</v>
          </cell>
          <cell r="J844" t="str">
            <v>Попутный нефтяной газ (ТОТ)</v>
          </cell>
        </row>
        <row r="844">
          <cell r="L844" t="str">
            <v>ЯНГКМ</v>
          </cell>
          <cell r="M844" t="str">
            <v>ЦПТГ - УПППНГ ЯНГКМ</v>
          </cell>
          <cell r="N844" t="str">
            <v>ГГП(ПНГ) без гелия</v>
          </cell>
          <cell r="O844" t="str">
            <v>тыс.м3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0</v>
          </cell>
          <cell r="V844">
            <v>0</v>
          </cell>
          <cell r="W844">
            <v>0</v>
          </cell>
          <cell r="X844">
            <v>0</v>
          </cell>
          <cell r="Y844">
            <v>0</v>
          </cell>
          <cell r="Z844">
            <v>0</v>
          </cell>
          <cell r="AA844">
            <v>0</v>
          </cell>
          <cell r="AB844">
            <v>0</v>
          </cell>
          <cell r="AC844">
            <v>0</v>
          </cell>
          <cell r="AD844">
            <v>0</v>
          </cell>
          <cell r="AE844">
            <v>0</v>
          </cell>
          <cell r="AF844">
            <v>0</v>
          </cell>
          <cell r="AG844">
            <v>0</v>
          </cell>
          <cell r="AH844">
            <v>0</v>
          </cell>
          <cell r="AI844">
            <v>0</v>
          </cell>
          <cell r="AJ844">
            <v>0</v>
          </cell>
          <cell r="AK844">
            <v>0</v>
          </cell>
          <cell r="AL844">
            <v>0</v>
          </cell>
          <cell r="AM844">
            <v>0</v>
          </cell>
        </row>
        <row r="845">
          <cell r="I845" t="str">
            <v>37.99.7.</v>
          </cell>
          <cell r="J845" t="str">
            <v>Попутный нефтяной газ (ИНК)</v>
          </cell>
        </row>
        <row r="845">
          <cell r="O845" t="str">
            <v>тыс.м3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0</v>
          </cell>
          <cell r="V845">
            <v>0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0</v>
          </cell>
          <cell r="AJ845">
            <v>0</v>
          </cell>
          <cell r="AK845">
            <v>0</v>
          </cell>
          <cell r="AL845">
            <v>0</v>
          </cell>
          <cell r="AM845">
            <v>0</v>
          </cell>
        </row>
        <row r="846">
          <cell r="I846" t="str">
            <v>37.99.71.</v>
          </cell>
          <cell r="J846" t="str">
            <v>Попутный нефтяной газ (НГГ)</v>
          </cell>
        </row>
        <row r="846">
          <cell r="O846" t="str">
            <v>тыс.м3</v>
          </cell>
        </row>
        <row r="846">
          <cell r="AF846">
            <v>0</v>
          </cell>
          <cell r="AG846">
            <v>0</v>
          </cell>
          <cell r="AH846">
            <v>0</v>
          </cell>
          <cell r="AI846">
            <v>0</v>
          </cell>
          <cell r="AJ846">
            <v>0</v>
          </cell>
          <cell r="AK846">
            <v>0</v>
          </cell>
          <cell r="AL846">
            <v>0</v>
          </cell>
          <cell r="AM846">
            <v>0</v>
          </cell>
        </row>
        <row r="847">
          <cell r="I847" t="str">
            <v>37.93.</v>
          </cell>
          <cell r="J847" t="str">
            <v>Продукция газовых скважин</v>
          </cell>
        </row>
        <row r="847">
          <cell r="O847" t="str">
            <v>тыс.м3</v>
          </cell>
          <cell r="P847">
            <v>0</v>
          </cell>
          <cell r="Q847">
            <v>0</v>
          </cell>
          <cell r="R847">
            <v>0</v>
          </cell>
          <cell r="S847">
            <v>0</v>
          </cell>
          <cell r="T847">
            <v>0</v>
          </cell>
          <cell r="U847">
            <v>0</v>
          </cell>
          <cell r="V847">
            <v>0</v>
          </cell>
          <cell r="W847">
            <v>0</v>
          </cell>
          <cell r="X847">
            <v>0</v>
          </cell>
          <cell r="Y847">
            <v>0</v>
          </cell>
          <cell r="Z847">
            <v>0</v>
          </cell>
          <cell r="AA847">
            <v>0</v>
          </cell>
          <cell r="AB847">
            <v>0</v>
          </cell>
          <cell r="AC847">
            <v>0</v>
          </cell>
          <cell r="AD847">
            <v>0</v>
          </cell>
          <cell r="AE847">
            <v>0</v>
          </cell>
          <cell r="AF847">
            <v>0</v>
          </cell>
          <cell r="AG847">
            <v>0</v>
          </cell>
          <cell r="AH847">
            <v>0</v>
          </cell>
          <cell r="AI847">
            <v>0</v>
          </cell>
          <cell r="AJ847">
            <v>0</v>
          </cell>
          <cell r="AK847">
            <v>0</v>
          </cell>
          <cell r="AL847">
            <v>0</v>
          </cell>
          <cell r="AM847">
            <v>0</v>
          </cell>
        </row>
        <row r="848">
          <cell r="I848" t="str">
            <v>37.94.</v>
          </cell>
          <cell r="J848" t="str">
            <v>в т.ч. Ярактинского НГКМ</v>
          </cell>
        </row>
        <row r="848">
          <cell r="L848" t="str">
            <v>ЯНГКМ</v>
          </cell>
          <cell r="M848" t="str">
            <v>Котельная КПБО</v>
          </cell>
          <cell r="N848" t="str">
            <v>ГГП(ГС)без гелия</v>
          </cell>
          <cell r="O848" t="str">
            <v>тыс.м3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0</v>
          </cell>
          <cell r="V848">
            <v>0</v>
          </cell>
          <cell r="W848">
            <v>0</v>
          </cell>
          <cell r="X848">
            <v>0</v>
          </cell>
          <cell r="Y848">
            <v>0</v>
          </cell>
          <cell r="Z848">
            <v>0</v>
          </cell>
          <cell r="AA848">
            <v>0</v>
          </cell>
          <cell r="AB848">
            <v>0</v>
          </cell>
          <cell r="AC848">
            <v>0</v>
          </cell>
          <cell r="AD848">
            <v>0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0</v>
          </cell>
          <cell r="AJ848">
            <v>0</v>
          </cell>
          <cell r="AK848">
            <v>0</v>
          </cell>
          <cell r="AL848">
            <v>0</v>
          </cell>
          <cell r="AM848">
            <v>0</v>
          </cell>
        </row>
        <row r="849">
          <cell r="I849" t="str">
            <v>37.95.</v>
          </cell>
          <cell r="J849" t="str">
            <v>в т.ч. Аянского (Западного) ЛУ</v>
          </cell>
        </row>
        <row r="849">
          <cell r="L849" t="str">
            <v>Аянский (Западный) УН (ЯНГКМ)</v>
          </cell>
          <cell r="M849" t="str">
            <v>Котельная КПБО</v>
          </cell>
          <cell r="N849" t="str">
            <v>ГГП(ГС)без гелия</v>
          </cell>
          <cell r="O849" t="str">
            <v>тыс.м3</v>
          </cell>
          <cell r="P849">
            <v>0</v>
          </cell>
          <cell r="Q849">
            <v>0</v>
          </cell>
          <cell r="R849">
            <v>0</v>
          </cell>
          <cell r="S849">
            <v>0</v>
          </cell>
          <cell r="T849">
            <v>0</v>
          </cell>
          <cell r="U849">
            <v>0</v>
          </cell>
          <cell r="V849">
            <v>0</v>
          </cell>
          <cell r="W849">
            <v>0</v>
          </cell>
          <cell r="X849">
            <v>0</v>
          </cell>
          <cell r="Y849">
            <v>0</v>
          </cell>
          <cell r="Z849">
            <v>0</v>
          </cell>
          <cell r="AA849">
            <v>0</v>
          </cell>
          <cell r="AB849">
            <v>0</v>
          </cell>
          <cell r="AC849">
            <v>0</v>
          </cell>
          <cell r="AD849">
            <v>0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0</v>
          </cell>
          <cell r="AJ849">
            <v>0</v>
          </cell>
          <cell r="AK849">
            <v>0</v>
          </cell>
          <cell r="AL849">
            <v>0</v>
          </cell>
          <cell r="AM849">
            <v>0</v>
          </cell>
        </row>
        <row r="850">
          <cell r="I850" t="str">
            <v>37.96.</v>
          </cell>
          <cell r="J850" t="str">
            <v>в т.ч. Западно-Ярактинского УН (Ярактинское НГКМ)</v>
          </cell>
        </row>
        <row r="850">
          <cell r="L850" t="str">
            <v>Западно-Ярактинский УН (ЯНГКМ)</v>
          </cell>
          <cell r="M850" t="str">
            <v>Котельная КПБО</v>
          </cell>
          <cell r="N850" t="str">
            <v>ГГП(ГС)без гелия</v>
          </cell>
          <cell r="O850" t="str">
            <v>тыс.м3</v>
          </cell>
        </row>
        <row r="851">
          <cell r="I851" t="str">
            <v>37.97.</v>
          </cell>
          <cell r="J851" t="str">
            <v>в т.ч. Кийского УН (Ярактинское НГКМ)</v>
          </cell>
        </row>
        <row r="851">
          <cell r="L851" t="str">
            <v>Кийский УН (Ярактинское НГКМ)</v>
          </cell>
          <cell r="M851" t="str">
            <v>Котельная КПБО</v>
          </cell>
          <cell r="N851" t="str">
            <v>ГГП(ГС)без гелия</v>
          </cell>
          <cell r="O851" t="str">
            <v>тыс.м3</v>
          </cell>
          <cell r="P851">
            <v>0</v>
          </cell>
          <cell r="Q851">
            <v>0</v>
          </cell>
          <cell r="R851">
            <v>0</v>
          </cell>
          <cell r="S851">
            <v>0</v>
          </cell>
          <cell r="T851">
            <v>0</v>
          </cell>
          <cell r="U851">
            <v>0</v>
          </cell>
          <cell r="V851">
            <v>0</v>
          </cell>
          <cell r="W851">
            <v>0</v>
          </cell>
          <cell r="X851">
            <v>0</v>
          </cell>
          <cell r="Y851">
            <v>0</v>
          </cell>
          <cell r="Z851">
            <v>0</v>
          </cell>
          <cell r="AA851">
            <v>0</v>
          </cell>
          <cell r="AB851">
            <v>0</v>
          </cell>
          <cell r="AC851">
            <v>0</v>
          </cell>
          <cell r="AD851">
            <v>0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0</v>
          </cell>
          <cell r="AJ851">
            <v>0</v>
          </cell>
          <cell r="AK851">
            <v>0</v>
          </cell>
          <cell r="AL851">
            <v>0</v>
          </cell>
          <cell r="AM851">
            <v>0</v>
          </cell>
        </row>
        <row r="852">
          <cell r="I852" t="str">
            <v>37.98.</v>
          </cell>
          <cell r="J852" t="str">
            <v>в т.ч. Западно-Ярактинского УН (Токминское НГКМ)</v>
          </cell>
        </row>
        <row r="852">
          <cell r="L852" t="str">
            <v>Западно-Ярактинский УН (ТНГКМ)</v>
          </cell>
          <cell r="M852" t="str">
            <v>Котельная КПБО</v>
          </cell>
          <cell r="N852" t="str">
            <v>ГГП(ГС)без гелия</v>
          </cell>
          <cell r="O852" t="str">
            <v>тыс.м3</v>
          </cell>
        </row>
        <row r="853">
          <cell r="I853" t="str">
            <v>37.99.</v>
          </cell>
          <cell r="J853" t="str">
            <v>в т.ч. Аянского ЛУ</v>
          </cell>
        </row>
        <row r="853">
          <cell r="L853" t="str">
            <v>Аянский УН (ЗАНГКМ)</v>
          </cell>
          <cell r="M853" t="str">
            <v>Котельная КПБО</v>
          </cell>
          <cell r="N853" t="str">
            <v>ГГП(ГС)без гелия</v>
          </cell>
          <cell r="O853" t="str">
            <v>тыс.м3</v>
          </cell>
        </row>
        <row r="853">
          <cell r="AF853">
            <v>0</v>
          </cell>
          <cell r="AG853">
            <v>0</v>
          </cell>
          <cell r="AH853">
            <v>0</v>
          </cell>
          <cell r="AI853">
            <v>0</v>
          </cell>
          <cell r="AJ853">
            <v>0</v>
          </cell>
          <cell r="AK853">
            <v>0</v>
          </cell>
          <cell r="AL853">
            <v>0</v>
          </cell>
          <cell r="AM853">
            <v>0</v>
          </cell>
        </row>
        <row r="854">
          <cell r="I854" t="str">
            <v>37.27.</v>
          </cell>
          <cell r="J854" t="str">
            <v>ЦПТГ - ДКС ЯНГКМ</v>
          </cell>
        </row>
        <row r="854">
          <cell r="O854" t="str">
            <v>тыс.м3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0</v>
          </cell>
          <cell r="U854">
            <v>0</v>
          </cell>
          <cell r="V854">
            <v>0</v>
          </cell>
          <cell r="W854">
            <v>0</v>
          </cell>
          <cell r="X854">
            <v>0</v>
          </cell>
          <cell r="Y854">
            <v>0</v>
          </cell>
          <cell r="Z854">
            <v>0</v>
          </cell>
          <cell r="AA854">
            <v>0</v>
          </cell>
          <cell r="AB854">
            <v>0</v>
          </cell>
          <cell r="AC854">
            <v>0</v>
          </cell>
          <cell r="AD854">
            <v>0</v>
          </cell>
          <cell r="AE854">
            <v>0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0</v>
          </cell>
          <cell r="AK854">
            <v>0</v>
          </cell>
          <cell r="AL854">
            <v>0</v>
          </cell>
          <cell r="AM854">
            <v>0</v>
          </cell>
        </row>
        <row r="855">
          <cell r="I855" t="str">
            <v>37.27.0.</v>
          </cell>
          <cell r="J855" t="str">
            <v>Попутный нефтяной газ</v>
          </cell>
        </row>
        <row r="855">
          <cell r="L855" t="str">
            <v>Аянский (Западный) УН (ЯНГКМ)</v>
          </cell>
          <cell r="M855" t="str">
            <v>ЦПТГ - УКПГ ЯНГКМ</v>
          </cell>
          <cell r="N855" t="str">
            <v>ГГП(ПНГ)</v>
          </cell>
          <cell r="O855" t="str">
            <v>тыс.м3</v>
          </cell>
        </row>
        <row r="855">
          <cell r="R855">
            <v>0</v>
          </cell>
          <cell r="S855">
            <v>0</v>
          </cell>
          <cell r="T855">
            <v>0</v>
          </cell>
          <cell r="U855">
            <v>0</v>
          </cell>
          <cell r="V855">
            <v>0</v>
          </cell>
          <cell r="W855">
            <v>0</v>
          </cell>
          <cell r="X855">
            <v>0</v>
          </cell>
          <cell r="Y855">
            <v>0</v>
          </cell>
          <cell r="Z855">
            <v>0</v>
          </cell>
          <cell r="AA855">
            <v>0</v>
          </cell>
          <cell r="AB855">
            <v>0</v>
          </cell>
          <cell r="AC855">
            <v>0</v>
          </cell>
          <cell r="AD855">
            <v>0</v>
          </cell>
          <cell r="AE855">
            <v>0</v>
          </cell>
          <cell r="AF855">
            <v>0</v>
          </cell>
          <cell r="AG855">
            <v>0</v>
          </cell>
          <cell r="AH855">
            <v>0</v>
          </cell>
          <cell r="AI855">
            <v>0</v>
          </cell>
          <cell r="AJ855">
            <v>0</v>
          </cell>
          <cell r="AK855">
            <v>0</v>
          </cell>
          <cell r="AL855">
            <v>0</v>
          </cell>
          <cell r="AM855">
            <v>0</v>
          </cell>
        </row>
        <row r="856">
          <cell r="I856" t="str">
            <v>37.28.</v>
          </cell>
          <cell r="J856" t="str">
            <v>Попутный нефтяной газ (ТОТ)</v>
          </cell>
        </row>
        <row r="856">
          <cell r="L856" t="str">
            <v>ЯНГКМ</v>
          </cell>
          <cell r="M856" t="str">
            <v>ЦПТГ - УПППНГ ЯНГКМ</v>
          </cell>
          <cell r="N856" t="str">
            <v>ГГП(ПНГ) без гелия</v>
          </cell>
          <cell r="O856" t="str">
            <v>тыс.м3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0</v>
          </cell>
          <cell r="W856">
            <v>0</v>
          </cell>
          <cell r="X856">
            <v>0</v>
          </cell>
          <cell r="Y856">
            <v>0</v>
          </cell>
          <cell r="Z856">
            <v>0</v>
          </cell>
          <cell r="AA856">
            <v>0</v>
          </cell>
          <cell r="AB856">
            <v>0</v>
          </cell>
          <cell r="AC856">
            <v>0</v>
          </cell>
          <cell r="AD856">
            <v>0</v>
          </cell>
          <cell r="AE856">
            <v>0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0</v>
          </cell>
          <cell r="AK856">
            <v>0</v>
          </cell>
          <cell r="AL856">
            <v>0</v>
          </cell>
          <cell r="AM856">
            <v>0</v>
          </cell>
        </row>
        <row r="857">
          <cell r="I857" t="str">
            <v>37.99.9.</v>
          </cell>
          <cell r="J857" t="str">
            <v>Попутный нефтяной газ (ИНК)</v>
          </cell>
        </row>
        <row r="857">
          <cell r="O857" t="str">
            <v>тыс.м3</v>
          </cell>
          <cell r="P857">
            <v>0</v>
          </cell>
          <cell r="Q857">
            <v>0</v>
          </cell>
          <cell r="R857">
            <v>0</v>
          </cell>
          <cell r="S857">
            <v>0</v>
          </cell>
          <cell r="T857">
            <v>0</v>
          </cell>
          <cell r="U857">
            <v>0</v>
          </cell>
          <cell r="V857">
            <v>0</v>
          </cell>
          <cell r="W857">
            <v>0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0</v>
          </cell>
          <cell r="AK857">
            <v>0</v>
          </cell>
          <cell r="AL857">
            <v>0</v>
          </cell>
          <cell r="AM857">
            <v>0</v>
          </cell>
        </row>
        <row r="858">
          <cell r="I858" t="str">
            <v>37.99.91.</v>
          </cell>
          <cell r="J858" t="str">
            <v>Попутный нефтяной газ (НГГ)</v>
          </cell>
        </row>
        <row r="858">
          <cell r="O858" t="str">
            <v>тыс.м3</v>
          </cell>
        </row>
        <row r="858"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0</v>
          </cell>
          <cell r="AK858">
            <v>0</v>
          </cell>
          <cell r="AL858">
            <v>0</v>
          </cell>
          <cell r="AM858">
            <v>0</v>
          </cell>
        </row>
        <row r="859">
          <cell r="I859" t="str">
            <v>37.29.</v>
          </cell>
          <cell r="J859" t="str">
            <v>Продукция газовых скважин</v>
          </cell>
        </row>
        <row r="859">
          <cell r="O859" t="str">
            <v>тыс.м3</v>
          </cell>
          <cell r="P859">
            <v>0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U859">
            <v>0</v>
          </cell>
          <cell r="V859">
            <v>0</v>
          </cell>
          <cell r="W859">
            <v>0</v>
          </cell>
          <cell r="X859">
            <v>0</v>
          </cell>
          <cell r="Y859">
            <v>0</v>
          </cell>
          <cell r="Z859">
            <v>0</v>
          </cell>
          <cell r="AA859">
            <v>0</v>
          </cell>
          <cell r="AB859">
            <v>0</v>
          </cell>
          <cell r="AC859">
            <v>0</v>
          </cell>
          <cell r="AD859">
            <v>0</v>
          </cell>
          <cell r="AE859">
            <v>0</v>
          </cell>
          <cell r="AF859">
            <v>0</v>
          </cell>
          <cell r="AG859">
            <v>0</v>
          </cell>
          <cell r="AH859">
            <v>0</v>
          </cell>
          <cell r="AI859">
            <v>0</v>
          </cell>
          <cell r="AJ859">
            <v>0</v>
          </cell>
          <cell r="AK859">
            <v>0</v>
          </cell>
          <cell r="AL859">
            <v>0</v>
          </cell>
          <cell r="AM859">
            <v>0</v>
          </cell>
        </row>
        <row r="860">
          <cell r="I860" t="str">
            <v>37.30.</v>
          </cell>
          <cell r="J860" t="str">
            <v>в т.ч. Ярактинского НГКМ</v>
          </cell>
        </row>
        <row r="860">
          <cell r="L860" t="str">
            <v>ЯНГКМ</v>
          </cell>
          <cell r="M860" t="str">
            <v>ЦПТГ - ДКС ЯНГКМ</v>
          </cell>
          <cell r="N860" t="str">
            <v>ГГП(ГС)без гелия</v>
          </cell>
          <cell r="O860" t="str">
            <v>тыс.м3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0</v>
          </cell>
          <cell r="V860">
            <v>0</v>
          </cell>
          <cell r="W860">
            <v>0</v>
          </cell>
          <cell r="X860">
            <v>0</v>
          </cell>
          <cell r="Y860">
            <v>0</v>
          </cell>
          <cell r="Z860">
            <v>0</v>
          </cell>
          <cell r="AA860">
            <v>0</v>
          </cell>
          <cell r="AB860">
            <v>0</v>
          </cell>
          <cell r="AC860">
            <v>0</v>
          </cell>
          <cell r="AD860">
            <v>0</v>
          </cell>
          <cell r="AE860">
            <v>0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0</v>
          </cell>
          <cell r="AK860">
            <v>0</v>
          </cell>
          <cell r="AL860">
            <v>0</v>
          </cell>
          <cell r="AM860">
            <v>0</v>
          </cell>
        </row>
        <row r="861">
          <cell r="I861" t="str">
            <v>37.31.</v>
          </cell>
          <cell r="J861" t="str">
            <v>в т.ч. Аянского (Западного) ЛУ</v>
          </cell>
        </row>
        <row r="861">
          <cell r="L861" t="str">
            <v>Аянский (Западный) УН (ЯНГКМ)</v>
          </cell>
          <cell r="M861" t="str">
            <v>ЦПТГ - ДКС ЯНГКМ</v>
          </cell>
          <cell r="N861" t="str">
            <v>ГГП(ГС)без гелия</v>
          </cell>
          <cell r="O861" t="str">
            <v>тыс.м3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0</v>
          </cell>
          <cell r="V861">
            <v>0</v>
          </cell>
          <cell r="W861">
            <v>0</v>
          </cell>
          <cell r="X861">
            <v>0</v>
          </cell>
          <cell r="Y861">
            <v>0</v>
          </cell>
          <cell r="Z861">
            <v>0</v>
          </cell>
          <cell r="AA861">
            <v>0</v>
          </cell>
          <cell r="AB861">
            <v>0</v>
          </cell>
          <cell r="AC861">
            <v>0</v>
          </cell>
          <cell r="AD861">
            <v>0</v>
          </cell>
          <cell r="AE861">
            <v>0</v>
          </cell>
          <cell r="AF861">
            <v>0</v>
          </cell>
          <cell r="AG861">
            <v>0</v>
          </cell>
          <cell r="AH861">
            <v>0</v>
          </cell>
          <cell r="AI861">
            <v>0</v>
          </cell>
          <cell r="AJ861">
            <v>0</v>
          </cell>
          <cell r="AK861">
            <v>0</v>
          </cell>
          <cell r="AL861">
            <v>0</v>
          </cell>
          <cell r="AM861">
            <v>0</v>
          </cell>
        </row>
        <row r="862">
          <cell r="I862" t="str">
            <v>37.32.</v>
          </cell>
          <cell r="J862" t="str">
            <v>в т.ч. Западно-Ярактинского УН (Ярактинское НГКМ)</v>
          </cell>
        </row>
        <row r="862">
          <cell r="L862" t="str">
            <v>Западно-Ярактинский УН (ЯНГКМ)</v>
          </cell>
          <cell r="M862" t="str">
            <v>Энергокомплекс (Яракта УКПГ)</v>
          </cell>
          <cell r="N862" t="str">
            <v>ГГП(ГС)без гелия</v>
          </cell>
          <cell r="O862" t="str">
            <v>тыс.м3</v>
          </cell>
        </row>
        <row r="863">
          <cell r="I863" t="str">
            <v>37.33.</v>
          </cell>
          <cell r="J863" t="str">
            <v>в т.ч. Кийского УН (Ярактинское НГКМ)</v>
          </cell>
        </row>
        <row r="863">
          <cell r="L863" t="str">
            <v>Кийский УН (Ярактинское НГКМ)</v>
          </cell>
          <cell r="M863" t="str">
            <v>ЦПТГ - ДКС ЯНГКМ</v>
          </cell>
          <cell r="N863" t="str">
            <v>ГГП(ГС)без гелия</v>
          </cell>
          <cell r="O863" t="str">
            <v>тыс.м3</v>
          </cell>
          <cell r="P863">
            <v>0</v>
          </cell>
          <cell r="Q863">
            <v>0</v>
          </cell>
          <cell r="R863">
            <v>0</v>
          </cell>
          <cell r="S863">
            <v>0</v>
          </cell>
          <cell r="T863">
            <v>0</v>
          </cell>
          <cell r="U863">
            <v>0</v>
          </cell>
          <cell r="V863">
            <v>0</v>
          </cell>
          <cell r="W863">
            <v>0</v>
          </cell>
          <cell r="X863">
            <v>0</v>
          </cell>
          <cell r="Y863">
            <v>0</v>
          </cell>
          <cell r="Z863">
            <v>0</v>
          </cell>
          <cell r="AA863">
            <v>0</v>
          </cell>
          <cell r="AB863">
            <v>0</v>
          </cell>
          <cell r="AC863">
            <v>0</v>
          </cell>
          <cell r="AD863">
            <v>0</v>
          </cell>
          <cell r="AE863">
            <v>0</v>
          </cell>
          <cell r="AF863">
            <v>0</v>
          </cell>
          <cell r="AG863">
            <v>0</v>
          </cell>
          <cell r="AH863">
            <v>0</v>
          </cell>
          <cell r="AI863">
            <v>0</v>
          </cell>
          <cell r="AJ863">
            <v>0</v>
          </cell>
          <cell r="AK863">
            <v>0</v>
          </cell>
          <cell r="AL863">
            <v>0</v>
          </cell>
          <cell r="AM863">
            <v>0</v>
          </cell>
        </row>
        <row r="864">
          <cell r="I864" t="str">
            <v>37.34.</v>
          </cell>
          <cell r="J864" t="str">
            <v>в т.ч. Западно-Ярактинского УН (Токминское НГКМ)</v>
          </cell>
        </row>
        <row r="864">
          <cell r="L864" t="str">
            <v>Западно-Ярактинский УН (ТНГКМ)</v>
          </cell>
          <cell r="M864" t="str">
            <v>ЦПТГ - ДКС ЯНГКМ</v>
          </cell>
          <cell r="N864" t="str">
            <v>ГГП(ГС)без гелия</v>
          </cell>
          <cell r="O864" t="str">
            <v>тыс.м3</v>
          </cell>
        </row>
        <row r="865">
          <cell r="I865" t="str">
            <v>37.35.</v>
          </cell>
          <cell r="J865" t="str">
            <v>в т.ч. Аянского ЛУ</v>
          </cell>
        </row>
        <row r="865">
          <cell r="L865" t="str">
            <v>Аянский УН (ЗАНГКМ)</v>
          </cell>
          <cell r="M865" t="str">
            <v>ЦПТГ - ДКС ЯНГКМ</v>
          </cell>
          <cell r="N865" t="str">
            <v>ГГП(ГС)без гелия</v>
          </cell>
          <cell r="O865" t="str">
            <v>тыс.м3</v>
          </cell>
        </row>
        <row r="865">
          <cell r="AF865">
            <v>0</v>
          </cell>
          <cell r="AG865">
            <v>0</v>
          </cell>
          <cell r="AH865">
            <v>0</v>
          </cell>
          <cell r="AI865">
            <v>0</v>
          </cell>
          <cell r="AJ865">
            <v>0</v>
          </cell>
          <cell r="AK865">
            <v>0</v>
          </cell>
          <cell r="AL865">
            <v>0</v>
          </cell>
          <cell r="AM865">
            <v>0</v>
          </cell>
        </row>
        <row r="866">
          <cell r="I866" t="str">
            <v>37.36.</v>
          </cell>
          <cell r="J866" t="str">
            <v>Энергокомплекс (Яракта УКПГ)</v>
          </cell>
        </row>
        <row r="866">
          <cell r="O866" t="str">
            <v>тыс.м3</v>
          </cell>
          <cell r="P866">
            <v>0</v>
          </cell>
          <cell r="Q866">
            <v>0</v>
          </cell>
          <cell r="R866">
            <v>0</v>
          </cell>
          <cell r="S866">
            <v>0</v>
          </cell>
          <cell r="T866">
            <v>0</v>
          </cell>
          <cell r="U866">
            <v>0</v>
          </cell>
          <cell r="V866">
            <v>0</v>
          </cell>
          <cell r="W866">
            <v>0</v>
          </cell>
          <cell r="X866">
            <v>0</v>
          </cell>
          <cell r="Y866">
            <v>0</v>
          </cell>
          <cell r="Z866">
            <v>0</v>
          </cell>
          <cell r="AA866">
            <v>0</v>
          </cell>
          <cell r="AB866">
            <v>0</v>
          </cell>
          <cell r="AC866">
            <v>0</v>
          </cell>
          <cell r="AD866">
            <v>0</v>
          </cell>
          <cell r="AE866">
            <v>0</v>
          </cell>
          <cell r="AF866">
            <v>0</v>
          </cell>
          <cell r="AG866">
            <v>0</v>
          </cell>
          <cell r="AH866">
            <v>0</v>
          </cell>
          <cell r="AI866">
            <v>0</v>
          </cell>
          <cell r="AJ866">
            <v>0</v>
          </cell>
          <cell r="AK866">
            <v>0</v>
          </cell>
          <cell r="AL866">
            <v>0</v>
          </cell>
          <cell r="AM866">
            <v>0</v>
          </cell>
        </row>
        <row r="867">
          <cell r="I867" t="str">
            <v>37.36.0.</v>
          </cell>
          <cell r="J867" t="str">
            <v>Попутный нефтяной газ</v>
          </cell>
        </row>
        <row r="867">
          <cell r="L867" t="str">
            <v>Аянский (Западный) УН (ЯНГКМ)</v>
          </cell>
          <cell r="M867" t="str">
            <v>ЦПТГ - УКПГ ЯНГКМ</v>
          </cell>
          <cell r="N867" t="str">
            <v>ГГП(ПНГ)</v>
          </cell>
          <cell r="O867" t="str">
            <v>тыс.м3</v>
          </cell>
        </row>
        <row r="867">
          <cell r="R867">
            <v>0</v>
          </cell>
          <cell r="S867">
            <v>0</v>
          </cell>
          <cell r="T867">
            <v>0</v>
          </cell>
          <cell r="U867">
            <v>0</v>
          </cell>
          <cell r="V867">
            <v>0</v>
          </cell>
          <cell r="W867">
            <v>0</v>
          </cell>
          <cell r="X867">
            <v>0</v>
          </cell>
          <cell r="Y867">
            <v>0</v>
          </cell>
          <cell r="Z867">
            <v>0</v>
          </cell>
          <cell r="AA867">
            <v>0</v>
          </cell>
          <cell r="AB867">
            <v>0</v>
          </cell>
          <cell r="AC867">
            <v>0</v>
          </cell>
          <cell r="AD867">
            <v>0</v>
          </cell>
          <cell r="AE867">
            <v>0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0</v>
          </cell>
          <cell r="AK867">
            <v>0</v>
          </cell>
          <cell r="AL867">
            <v>0</v>
          </cell>
          <cell r="AM867">
            <v>0</v>
          </cell>
        </row>
        <row r="868">
          <cell r="I868" t="str">
            <v>37.37.</v>
          </cell>
          <cell r="J868" t="str">
            <v>Попутный нефтяной газ (ТОТ)</v>
          </cell>
        </row>
        <row r="868">
          <cell r="L868" t="str">
            <v>ЯНГКМ</v>
          </cell>
          <cell r="M868" t="str">
            <v>ЦПТГ - УПППНГ ЯНГКМ</v>
          </cell>
          <cell r="N868" t="str">
            <v>ГГП(ПНГ) без гелия</v>
          </cell>
          <cell r="O868" t="str">
            <v>тыс.м3</v>
          </cell>
          <cell r="P868">
            <v>0</v>
          </cell>
          <cell r="Q868">
            <v>0</v>
          </cell>
          <cell r="R868">
            <v>0</v>
          </cell>
          <cell r="S868">
            <v>0</v>
          </cell>
          <cell r="T868">
            <v>0</v>
          </cell>
          <cell r="U868">
            <v>0</v>
          </cell>
          <cell r="V868">
            <v>0</v>
          </cell>
          <cell r="W868">
            <v>0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0</v>
          </cell>
          <cell r="AK868">
            <v>0</v>
          </cell>
          <cell r="AL868">
            <v>0</v>
          </cell>
          <cell r="AM868">
            <v>0</v>
          </cell>
        </row>
        <row r="869">
          <cell r="I869" t="str">
            <v>37.99.10.</v>
          </cell>
          <cell r="J869" t="str">
            <v>Попутный нефтяной газ (ИНК)</v>
          </cell>
        </row>
        <row r="869">
          <cell r="O869" t="str">
            <v>тыс.м3</v>
          </cell>
          <cell r="P869">
            <v>0</v>
          </cell>
          <cell r="Q869">
            <v>0</v>
          </cell>
          <cell r="R869">
            <v>0</v>
          </cell>
          <cell r="S869">
            <v>0</v>
          </cell>
          <cell r="T869">
            <v>0</v>
          </cell>
          <cell r="U869">
            <v>0</v>
          </cell>
          <cell r="V869">
            <v>0</v>
          </cell>
          <cell r="W869">
            <v>0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0</v>
          </cell>
          <cell r="AK869">
            <v>0</v>
          </cell>
          <cell r="AL869">
            <v>0</v>
          </cell>
          <cell r="AM869">
            <v>0</v>
          </cell>
        </row>
        <row r="870">
          <cell r="I870" t="str">
            <v>37.99.10.1.</v>
          </cell>
          <cell r="J870" t="str">
            <v>Попутный нефтяной газ (НГГ)</v>
          </cell>
        </row>
        <row r="870">
          <cell r="O870" t="str">
            <v>тыс.м3</v>
          </cell>
        </row>
        <row r="870"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0</v>
          </cell>
          <cell r="AK870">
            <v>0</v>
          </cell>
          <cell r="AL870">
            <v>0</v>
          </cell>
          <cell r="AM870">
            <v>0</v>
          </cell>
        </row>
        <row r="871">
          <cell r="I871" t="str">
            <v>37.38.</v>
          </cell>
          <cell r="J871" t="str">
            <v>Продукция газовых скважин</v>
          </cell>
        </row>
        <row r="871">
          <cell r="O871" t="str">
            <v>тыс.м3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0</v>
          </cell>
          <cell r="V871">
            <v>0</v>
          </cell>
          <cell r="W871">
            <v>0</v>
          </cell>
          <cell r="X871">
            <v>0</v>
          </cell>
          <cell r="Y871">
            <v>0</v>
          </cell>
          <cell r="Z871">
            <v>0</v>
          </cell>
          <cell r="AA871">
            <v>0</v>
          </cell>
          <cell r="AB871">
            <v>0</v>
          </cell>
          <cell r="AC871">
            <v>0</v>
          </cell>
          <cell r="AD871">
            <v>0</v>
          </cell>
          <cell r="AE871">
            <v>0</v>
          </cell>
          <cell r="AF871">
            <v>0</v>
          </cell>
          <cell r="AG871">
            <v>0</v>
          </cell>
          <cell r="AH871">
            <v>0</v>
          </cell>
          <cell r="AI871">
            <v>0</v>
          </cell>
          <cell r="AJ871">
            <v>0</v>
          </cell>
          <cell r="AK871">
            <v>0</v>
          </cell>
          <cell r="AL871">
            <v>0</v>
          </cell>
          <cell r="AM871">
            <v>0</v>
          </cell>
        </row>
        <row r="872">
          <cell r="I872" t="str">
            <v>37.39.</v>
          </cell>
          <cell r="J872" t="str">
            <v>в т.ч. Ярактинского НГКМ</v>
          </cell>
        </row>
        <row r="872">
          <cell r="L872" t="str">
            <v>ЯНГКМ</v>
          </cell>
          <cell r="M872" t="str">
            <v>Энергокомплекс (Яракта УКПГ)</v>
          </cell>
          <cell r="N872" t="str">
            <v>ГГП(ГС)без гелия</v>
          </cell>
          <cell r="O872" t="str">
            <v>тыс.м3</v>
          </cell>
          <cell r="P872">
            <v>0</v>
          </cell>
          <cell r="Q872">
            <v>0</v>
          </cell>
          <cell r="R872">
            <v>0</v>
          </cell>
          <cell r="S872">
            <v>0</v>
          </cell>
          <cell r="T872">
            <v>0</v>
          </cell>
          <cell r="U872">
            <v>0</v>
          </cell>
          <cell r="V872">
            <v>0</v>
          </cell>
          <cell r="W872">
            <v>0</v>
          </cell>
          <cell r="X872">
            <v>0</v>
          </cell>
          <cell r="Y872">
            <v>0</v>
          </cell>
          <cell r="Z872">
            <v>0</v>
          </cell>
          <cell r="AA872">
            <v>0</v>
          </cell>
          <cell r="AB872">
            <v>0</v>
          </cell>
          <cell r="AC872">
            <v>0</v>
          </cell>
          <cell r="AD872">
            <v>0</v>
          </cell>
          <cell r="AE872">
            <v>0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0</v>
          </cell>
          <cell r="AK872">
            <v>0</v>
          </cell>
          <cell r="AL872">
            <v>0</v>
          </cell>
          <cell r="AM872">
            <v>0</v>
          </cell>
        </row>
        <row r="873">
          <cell r="I873" t="str">
            <v>37.40.</v>
          </cell>
          <cell r="J873" t="str">
            <v>в т.ч. Аянского (Западного) ЛУ</v>
          </cell>
        </row>
        <row r="873">
          <cell r="L873" t="str">
            <v>Аянский (Западный) УН (ЯНГКМ)</v>
          </cell>
          <cell r="M873" t="str">
            <v>Энергокомплекс (Яракта УКПГ)</v>
          </cell>
          <cell r="N873" t="str">
            <v>ГГП(ГС)без гелия</v>
          </cell>
          <cell r="O873" t="str">
            <v>тыс.м3</v>
          </cell>
          <cell r="P873">
            <v>0</v>
          </cell>
          <cell r="Q873">
            <v>0</v>
          </cell>
          <cell r="R873">
            <v>0</v>
          </cell>
          <cell r="S873">
            <v>0</v>
          </cell>
          <cell r="T873">
            <v>0</v>
          </cell>
          <cell r="U873">
            <v>0</v>
          </cell>
          <cell r="V873">
            <v>0</v>
          </cell>
          <cell r="W873">
            <v>0</v>
          </cell>
          <cell r="X873">
            <v>0</v>
          </cell>
          <cell r="Y873">
            <v>0</v>
          </cell>
          <cell r="Z873">
            <v>0</v>
          </cell>
          <cell r="AA873">
            <v>0</v>
          </cell>
          <cell r="AB873">
            <v>0</v>
          </cell>
          <cell r="AC873">
            <v>0</v>
          </cell>
          <cell r="AD873">
            <v>0</v>
          </cell>
          <cell r="AE873">
            <v>0</v>
          </cell>
          <cell r="AF873">
            <v>0</v>
          </cell>
          <cell r="AG873">
            <v>0</v>
          </cell>
          <cell r="AH873">
            <v>0</v>
          </cell>
          <cell r="AI873">
            <v>0</v>
          </cell>
          <cell r="AJ873">
            <v>0</v>
          </cell>
          <cell r="AK873">
            <v>0</v>
          </cell>
          <cell r="AL873">
            <v>0</v>
          </cell>
          <cell r="AM873">
            <v>0</v>
          </cell>
        </row>
        <row r="874">
          <cell r="I874" t="str">
            <v>37.41.</v>
          </cell>
          <cell r="J874" t="str">
            <v>в т.ч. Западно-Ярактинского УН (Ярактинское НГКМ)</v>
          </cell>
        </row>
        <row r="874">
          <cell r="L874" t="str">
            <v>Западно-Ярактинский УН (ЯНГКМ)</v>
          </cell>
          <cell r="M874" t="str">
            <v>Энергокомплекс (Яракта УКПГ)</v>
          </cell>
          <cell r="N874" t="str">
            <v>ГГП(ГС)без гелия</v>
          </cell>
          <cell r="O874" t="str">
            <v>тыс.м3</v>
          </cell>
        </row>
        <row r="875">
          <cell r="I875" t="str">
            <v>37.42.</v>
          </cell>
          <cell r="J875" t="str">
            <v>в т.ч. Кийского УН (Ярактинское НГКМ)</v>
          </cell>
        </row>
        <row r="875">
          <cell r="L875" t="str">
            <v>Кийский УН (Ярактинское НГКМ)</v>
          </cell>
          <cell r="M875" t="str">
            <v>Энергокомплекс (Яракта УКПГ)</v>
          </cell>
          <cell r="N875" t="str">
            <v>ГГП(ГС)без гелия</v>
          </cell>
          <cell r="O875" t="str">
            <v>тыс.м3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0</v>
          </cell>
          <cell r="V875">
            <v>0</v>
          </cell>
          <cell r="W875">
            <v>0</v>
          </cell>
          <cell r="X875">
            <v>0</v>
          </cell>
          <cell r="Y875">
            <v>0</v>
          </cell>
          <cell r="Z875">
            <v>0</v>
          </cell>
          <cell r="AA875">
            <v>0</v>
          </cell>
          <cell r="AB875">
            <v>0</v>
          </cell>
          <cell r="AC875">
            <v>0</v>
          </cell>
          <cell r="AD875">
            <v>0</v>
          </cell>
          <cell r="AE875">
            <v>0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0</v>
          </cell>
          <cell r="AK875">
            <v>0</v>
          </cell>
          <cell r="AL875">
            <v>0</v>
          </cell>
          <cell r="AM875">
            <v>0</v>
          </cell>
        </row>
        <row r="876">
          <cell r="I876" t="str">
            <v>37.43.</v>
          </cell>
          <cell r="J876" t="str">
            <v>в т.ч. Западно-Ярактинского УН (Токминское НГКМ)</v>
          </cell>
        </row>
        <row r="876">
          <cell r="L876" t="str">
            <v>Западно-Ярактинский УН (ТНГКМ)</v>
          </cell>
          <cell r="M876" t="str">
            <v>Энергокомплекс (Яракта УКПГ)</v>
          </cell>
          <cell r="N876" t="str">
            <v>ГГП(ГС)без гелия</v>
          </cell>
          <cell r="O876" t="str">
            <v>тыс.м3</v>
          </cell>
        </row>
        <row r="877">
          <cell r="I877" t="str">
            <v>37.44.</v>
          </cell>
          <cell r="J877" t="str">
            <v>в т.ч. Аянского ЛУ</v>
          </cell>
        </row>
        <row r="877">
          <cell r="L877" t="str">
            <v>Аянский УН (ЗАНГКМ)</v>
          </cell>
          <cell r="M877" t="str">
            <v>Энергокомплекс (Яракта УКПГ)</v>
          </cell>
          <cell r="N877" t="str">
            <v>ГГП(ГС)без гелия</v>
          </cell>
          <cell r="O877" t="str">
            <v>тыс.м3</v>
          </cell>
        </row>
        <row r="877">
          <cell r="AF877">
            <v>0</v>
          </cell>
          <cell r="AG877">
            <v>0</v>
          </cell>
          <cell r="AH877">
            <v>0</v>
          </cell>
          <cell r="AI877">
            <v>0</v>
          </cell>
          <cell r="AJ877">
            <v>0</v>
          </cell>
          <cell r="AK877">
            <v>0</v>
          </cell>
          <cell r="AL877">
            <v>0</v>
          </cell>
          <cell r="AM877">
            <v>0</v>
          </cell>
        </row>
        <row r="878">
          <cell r="I878" t="str">
            <v>37.45.</v>
          </cell>
          <cell r="J878" t="str">
            <v>Энергокомплекс (Яракта УПН)</v>
          </cell>
        </row>
        <row r="878">
          <cell r="O878" t="str">
            <v>тыс.м3</v>
          </cell>
          <cell r="P878">
            <v>0</v>
          </cell>
          <cell r="Q878">
            <v>0</v>
          </cell>
          <cell r="R878">
            <v>0</v>
          </cell>
          <cell r="S878">
            <v>0</v>
          </cell>
          <cell r="T878">
            <v>0</v>
          </cell>
          <cell r="U878">
            <v>0</v>
          </cell>
          <cell r="V878">
            <v>0</v>
          </cell>
          <cell r="W878">
            <v>0</v>
          </cell>
          <cell r="X878">
            <v>0</v>
          </cell>
          <cell r="Y878">
            <v>0</v>
          </cell>
          <cell r="Z878">
            <v>0</v>
          </cell>
          <cell r="AA878">
            <v>0</v>
          </cell>
          <cell r="AB878">
            <v>0</v>
          </cell>
          <cell r="AC878">
            <v>0</v>
          </cell>
          <cell r="AD878">
            <v>0</v>
          </cell>
          <cell r="AE878">
            <v>0</v>
          </cell>
          <cell r="AF878">
            <v>0</v>
          </cell>
          <cell r="AG878">
            <v>0</v>
          </cell>
          <cell r="AH878">
            <v>0</v>
          </cell>
          <cell r="AI878">
            <v>0</v>
          </cell>
          <cell r="AJ878">
            <v>0</v>
          </cell>
          <cell r="AK878">
            <v>0</v>
          </cell>
          <cell r="AL878">
            <v>0</v>
          </cell>
          <cell r="AM878">
            <v>0</v>
          </cell>
        </row>
        <row r="879">
          <cell r="I879" t="str">
            <v>37.45.0.</v>
          </cell>
          <cell r="J879" t="str">
            <v>Попутный нефтяной газ</v>
          </cell>
        </row>
        <row r="879">
          <cell r="L879" t="str">
            <v>Аянский (Западный) УН (ЯНГКМ)</v>
          </cell>
          <cell r="M879" t="str">
            <v>ЦПТГ - УКПГ ЯНГКМ</v>
          </cell>
          <cell r="N879" t="str">
            <v>ГГП(ПНГ)</v>
          </cell>
          <cell r="O879" t="str">
            <v>тыс.м3</v>
          </cell>
        </row>
        <row r="879">
          <cell r="R879">
            <v>0</v>
          </cell>
          <cell r="S879">
            <v>0</v>
          </cell>
          <cell r="T879">
            <v>0</v>
          </cell>
          <cell r="U879">
            <v>0</v>
          </cell>
          <cell r="V879">
            <v>0</v>
          </cell>
          <cell r="W879">
            <v>0</v>
          </cell>
          <cell r="X879">
            <v>0</v>
          </cell>
          <cell r="Y879">
            <v>0</v>
          </cell>
          <cell r="Z879">
            <v>0</v>
          </cell>
          <cell r="AA879">
            <v>0</v>
          </cell>
          <cell r="AB879">
            <v>0</v>
          </cell>
          <cell r="AC879">
            <v>0</v>
          </cell>
          <cell r="AD879">
            <v>0</v>
          </cell>
          <cell r="AE879">
            <v>0</v>
          </cell>
          <cell r="AF879">
            <v>0</v>
          </cell>
          <cell r="AG879">
            <v>0</v>
          </cell>
          <cell r="AH879">
            <v>0</v>
          </cell>
          <cell r="AI879">
            <v>0</v>
          </cell>
          <cell r="AJ879">
            <v>0</v>
          </cell>
          <cell r="AK879">
            <v>0</v>
          </cell>
          <cell r="AL879">
            <v>0</v>
          </cell>
          <cell r="AM879">
            <v>0</v>
          </cell>
        </row>
        <row r="880">
          <cell r="I880" t="str">
            <v>37.46.</v>
          </cell>
          <cell r="J880" t="str">
            <v>Попутный нефтяной газ (ТОТ)</v>
          </cell>
        </row>
        <row r="880">
          <cell r="L880" t="str">
            <v>ЯНГКМ</v>
          </cell>
          <cell r="M880" t="str">
            <v>ЦПТГ - УПППНГ ЯНГКМ</v>
          </cell>
          <cell r="N880" t="str">
            <v>ГГП(ПНГ) без гелия</v>
          </cell>
          <cell r="O880" t="str">
            <v>тыс.м3</v>
          </cell>
          <cell r="P880">
            <v>0</v>
          </cell>
          <cell r="Q880">
            <v>0</v>
          </cell>
          <cell r="R880">
            <v>0</v>
          </cell>
          <cell r="S880">
            <v>0</v>
          </cell>
          <cell r="T880">
            <v>0</v>
          </cell>
          <cell r="U880">
            <v>0</v>
          </cell>
          <cell r="V880">
            <v>0</v>
          </cell>
          <cell r="W880">
            <v>0</v>
          </cell>
          <cell r="X880">
            <v>0</v>
          </cell>
          <cell r="Y880">
            <v>0</v>
          </cell>
          <cell r="Z880">
            <v>0</v>
          </cell>
          <cell r="AA880">
            <v>0</v>
          </cell>
          <cell r="AB880">
            <v>0</v>
          </cell>
          <cell r="AC880">
            <v>0</v>
          </cell>
          <cell r="AD880">
            <v>0</v>
          </cell>
          <cell r="AE880">
            <v>0</v>
          </cell>
          <cell r="AF880">
            <v>0</v>
          </cell>
          <cell r="AG880">
            <v>0</v>
          </cell>
          <cell r="AH880">
            <v>0</v>
          </cell>
          <cell r="AI880">
            <v>0</v>
          </cell>
          <cell r="AJ880">
            <v>0</v>
          </cell>
          <cell r="AK880">
            <v>0</v>
          </cell>
          <cell r="AL880">
            <v>0</v>
          </cell>
          <cell r="AM880">
            <v>0</v>
          </cell>
        </row>
        <row r="881">
          <cell r="I881" t="str">
            <v>37.99.11.</v>
          </cell>
          <cell r="J881" t="str">
            <v>Попутный нефтяной газ (ИНК)</v>
          </cell>
        </row>
        <row r="881">
          <cell r="O881" t="str">
            <v>тыс.м3</v>
          </cell>
          <cell r="P881">
            <v>0</v>
          </cell>
          <cell r="Q881">
            <v>0</v>
          </cell>
          <cell r="R881">
            <v>0</v>
          </cell>
          <cell r="S881">
            <v>0</v>
          </cell>
          <cell r="T881">
            <v>0</v>
          </cell>
          <cell r="U881">
            <v>0</v>
          </cell>
          <cell r="V881">
            <v>0</v>
          </cell>
          <cell r="W881">
            <v>0</v>
          </cell>
          <cell r="X881">
            <v>0</v>
          </cell>
          <cell r="Y881">
            <v>0</v>
          </cell>
          <cell r="Z881">
            <v>0</v>
          </cell>
          <cell r="AA881">
            <v>0</v>
          </cell>
          <cell r="AB881">
            <v>0</v>
          </cell>
          <cell r="AC881">
            <v>0</v>
          </cell>
          <cell r="AD881">
            <v>0</v>
          </cell>
          <cell r="AE881">
            <v>0</v>
          </cell>
          <cell r="AF881">
            <v>0</v>
          </cell>
          <cell r="AG881">
            <v>0</v>
          </cell>
          <cell r="AH881">
            <v>0</v>
          </cell>
          <cell r="AI881">
            <v>0</v>
          </cell>
          <cell r="AJ881">
            <v>0</v>
          </cell>
          <cell r="AK881">
            <v>0</v>
          </cell>
          <cell r="AL881">
            <v>0</v>
          </cell>
          <cell r="AM881">
            <v>0</v>
          </cell>
        </row>
        <row r="882">
          <cell r="I882" t="str">
            <v>37.99.11.1.</v>
          </cell>
          <cell r="J882" t="str">
            <v>Попутный нефтяной газ (НГГ)</v>
          </cell>
        </row>
        <row r="882">
          <cell r="O882" t="str">
            <v>тыс.м3</v>
          </cell>
        </row>
        <row r="882">
          <cell r="AF882">
            <v>0</v>
          </cell>
          <cell r="AG882">
            <v>0</v>
          </cell>
          <cell r="AH882">
            <v>0</v>
          </cell>
          <cell r="AI882">
            <v>0</v>
          </cell>
          <cell r="AJ882">
            <v>0</v>
          </cell>
          <cell r="AK882">
            <v>0</v>
          </cell>
          <cell r="AL882">
            <v>0</v>
          </cell>
          <cell r="AM882">
            <v>0</v>
          </cell>
        </row>
        <row r="883">
          <cell r="I883" t="str">
            <v>37.47.</v>
          </cell>
          <cell r="J883" t="str">
            <v>Продукция газовых скважин</v>
          </cell>
        </row>
        <row r="883">
          <cell r="O883" t="str">
            <v>тыс.м3</v>
          </cell>
          <cell r="P883">
            <v>0</v>
          </cell>
          <cell r="Q883">
            <v>0</v>
          </cell>
          <cell r="R883">
            <v>0</v>
          </cell>
          <cell r="S883">
            <v>0</v>
          </cell>
          <cell r="T883">
            <v>0</v>
          </cell>
          <cell r="U883">
            <v>0</v>
          </cell>
          <cell r="V883">
            <v>0</v>
          </cell>
          <cell r="W883">
            <v>0</v>
          </cell>
          <cell r="X883">
            <v>0</v>
          </cell>
          <cell r="Y883">
            <v>0</v>
          </cell>
          <cell r="Z883">
            <v>0</v>
          </cell>
          <cell r="AA883">
            <v>0</v>
          </cell>
          <cell r="AB883">
            <v>0</v>
          </cell>
          <cell r="AC883">
            <v>0</v>
          </cell>
          <cell r="AD883">
            <v>0</v>
          </cell>
          <cell r="AE883">
            <v>0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0</v>
          </cell>
          <cell r="AK883">
            <v>0</v>
          </cell>
          <cell r="AL883">
            <v>0</v>
          </cell>
          <cell r="AM883">
            <v>0</v>
          </cell>
        </row>
        <row r="884">
          <cell r="I884" t="str">
            <v>37.48.</v>
          </cell>
          <cell r="J884" t="str">
            <v>в т.ч. Ярактинского НГКМ</v>
          </cell>
        </row>
        <row r="884">
          <cell r="L884" t="str">
            <v>ЯНГКМ</v>
          </cell>
          <cell r="M884" t="str">
            <v>Энергокомплекс (Яракта УПН)</v>
          </cell>
          <cell r="N884" t="str">
            <v>ГГП(ГС)без гелия</v>
          </cell>
          <cell r="O884" t="str">
            <v>тыс.м3</v>
          </cell>
          <cell r="P884">
            <v>0</v>
          </cell>
          <cell r="Q884">
            <v>0</v>
          </cell>
          <cell r="R884">
            <v>0</v>
          </cell>
          <cell r="S884">
            <v>0</v>
          </cell>
          <cell r="T884">
            <v>0</v>
          </cell>
          <cell r="U884">
            <v>0</v>
          </cell>
          <cell r="V884">
            <v>0</v>
          </cell>
          <cell r="W884">
            <v>0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0</v>
          </cell>
          <cell r="AK884">
            <v>0</v>
          </cell>
          <cell r="AL884">
            <v>0</v>
          </cell>
          <cell r="AM884">
            <v>0</v>
          </cell>
        </row>
        <row r="885">
          <cell r="I885" t="str">
            <v>37.49.</v>
          </cell>
          <cell r="J885" t="str">
            <v>в т.ч. Аянского (Западного) ЛУ</v>
          </cell>
        </row>
        <row r="885">
          <cell r="L885" t="str">
            <v>Аянский (Западный) УН (ЯНГКМ)</v>
          </cell>
          <cell r="M885" t="str">
            <v>Энергокомплекс (Яракта УПН)</v>
          </cell>
          <cell r="N885" t="str">
            <v>ГГП(ГС)без гелия</v>
          </cell>
          <cell r="O885" t="str">
            <v>тыс.м3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  <cell r="T885">
            <v>0</v>
          </cell>
          <cell r="U885">
            <v>0</v>
          </cell>
          <cell r="V885">
            <v>0</v>
          </cell>
          <cell r="W885">
            <v>0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0</v>
          </cell>
          <cell r="AK885">
            <v>0</v>
          </cell>
          <cell r="AL885">
            <v>0</v>
          </cell>
          <cell r="AM885">
            <v>0</v>
          </cell>
        </row>
        <row r="886">
          <cell r="I886" t="str">
            <v>37.50.</v>
          </cell>
          <cell r="J886" t="str">
            <v>в т.ч. Западно-Ярактинского УН (Ярактинское НГКМ)</v>
          </cell>
        </row>
        <row r="886">
          <cell r="L886" t="str">
            <v>Западно-Ярактинский УН (ЯНГКМ)</v>
          </cell>
          <cell r="M886" t="str">
            <v>Энергокомплекс (Яракта УПН)</v>
          </cell>
          <cell r="N886" t="str">
            <v>ГГП(ГС)без гелия</v>
          </cell>
          <cell r="O886" t="str">
            <v>тыс.м3</v>
          </cell>
        </row>
        <row r="887">
          <cell r="I887" t="str">
            <v>37.51.</v>
          </cell>
          <cell r="J887" t="str">
            <v>в т.ч. Кийского УН (Ярактинское НГКМ)</v>
          </cell>
        </row>
        <row r="887">
          <cell r="L887" t="str">
            <v>Кийский УН (Ярактинское НГКМ)</v>
          </cell>
          <cell r="M887" t="str">
            <v>Энергокомплекс (Яракта УПН)</v>
          </cell>
          <cell r="N887" t="str">
            <v>ГГП(ГС)без гелия</v>
          </cell>
          <cell r="O887" t="str">
            <v>тыс.м3</v>
          </cell>
          <cell r="P887">
            <v>0</v>
          </cell>
          <cell r="Q887">
            <v>0</v>
          </cell>
          <cell r="R887">
            <v>0</v>
          </cell>
          <cell r="S887">
            <v>0</v>
          </cell>
          <cell r="T887">
            <v>0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0</v>
          </cell>
          <cell r="AK887">
            <v>0</v>
          </cell>
          <cell r="AL887">
            <v>0</v>
          </cell>
          <cell r="AM887">
            <v>0</v>
          </cell>
        </row>
        <row r="888">
          <cell r="I888" t="str">
            <v>37.52.</v>
          </cell>
          <cell r="J888" t="str">
            <v>в т.ч. Западно-Ярактинского УН (Токминское НГКМ)</v>
          </cell>
        </row>
        <row r="888">
          <cell r="L888" t="str">
            <v>Западно-Ярактинский УН (ТНГКМ)</v>
          </cell>
          <cell r="M888" t="str">
            <v>Энергокомплекс (Яракта УПН)</v>
          </cell>
          <cell r="N888" t="str">
            <v>ГГП(ГС)без гелия</v>
          </cell>
          <cell r="O888" t="str">
            <v>тыс.м3</v>
          </cell>
        </row>
        <row r="889">
          <cell r="I889" t="str">
            <v>37.53.</v>
          </cell>
          <cell r="J889" t="str">
            <v>в т.ч. Аянского ЛУ</v>
          </cell>
        </row>
        <row r="889">
          <cell r="L889" t="str">
            <v>Аянский УН (ЗАНГКМ)</v>
          </cell>
          <cell r="M889" t="str">
            <v>Энергокомплекс (Яракта УПН)</v>
          </cell>
          <cell r="N889" t="str">
            <v>ГГП(ГС)без гелия</v>
          </cell>
          <cell r="O889" t="str">
            <v>тыс.м3</v>
          </cell>
        </row>
        <row r="889"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0</v>
          </cell>
          <cell r="AK889">
            <v>0</v>
          </cell>
          <cell r="AL889">
            <v>0</v>
          </cell>
          <cell r="AM889">
            <v>0</v>
          </cell>
        </row>
        <row r="890">
          <cell r="I890" t="str">
            <v>43.0.</v>
          </cell>
          <cell r="J890" t="str">
            <v>Передача ГГП с ЦПГ-2 на ИНМ</v>
          </cell>
        </row>
        <row r="890">
          <cell r="O890" t="str">
            <v>тыс.м3</v>
          </cell>
        </row>
        <row r="891">
          <cell r="I891" t="str">
            <v>43.1.</v>
          </cell>
          <cell r="J891" t="str">
            <v>Печи УПН Ичединского НМ</v>
          </cell>
        </row>
        <row r="891">
          <cell r="O891" t="str">
            <v>тыс.м3</v>
          </cell>
        </row>
        <row r="892">
          <cell r="I892" t="str">
            <v>43.1.1.</v>
          </cell>
          <cell r="J892" t="str">
            <v>Попутный нефтяной газ</v>
          </cell>
        </row>
        <row r="892">
          <cell r="L892" t="str">
            <v>Аянский (Западный) УН (ЯНГКМ)</v>
          </cell>
          <cell r="M892" t="str">
            <v>ЦПТГ - УКПГ ЯНГКМ</v>
          </cell>
          <cell r="N892" t="str">
            <v>ГГП(ПНГ)</v>
          </cell>
          <cell r="O892" t="str">
            <v>тыс.м3</v>
          </cell>
        </row>
        <row r="893">
          <cell r="I893" t="str">
            <v>43.1.2.</v>
          </cell>
          <cell r="J893" t="str">
            <v>Попутный нефтяной газ (ТОТ)</v>
          </cell>
        </row>
        <row r="893">
          <cell r="L893" t="str">
            <v>ЯНГКМ</v>
          </cell>
          <cell r="M893" t="str">
            <v>ЦПТГ - УПППНГ ЯНГКМ</v>
          </cell>
          <cell r="N893" t="str">
            <v>ГГП(ПНГ) без гелия</v>
          </cell>
          <cell r="O893" t="str">
            <v>тыс.м3</v>
          </cell>
        </row>
        <row r="894">
          <cell r="I894" t="str">
            <v>43.1.3.</v>
          </cell>
          <cell r="J894" t="str">
            <v>Попутный нефтяной газ (ИНК)</v>
          </cell>
        </row>
        <row r="894">
          <cell r="O894" t="str">
            <v>тыс.м3</v>
          </cell>
        </row>
        <row r="895">
          <cell r="I895" t="str">
            <v>43.1.4.</v>
          </cell>
          <cell r="J895" t="str">
            <v>Попутный нефтяной газ (НГГ)</v>
          </cell>
        </row>
        <row r="895">
          <cell r="O895" t="str">
            <v>тыс.м3</v>
          </cell>
        </row>
        <row r="896">
          <cell r="I896" t="str">
            <v>43.1.5.</v>
          </cell>
          <cell r="J896" t="str">
            <v>Продукция газовых скважин</v>
          </cell>
        </row>
        <row r="896">
          <cell r="O896" t="str">
            <v>тыс.м3</v>
          </cell>
        </row>
        <row r="897">
          <cell r="I897" t="str">
            <v>43.1.6.</v>
          </cell>
          <cell r="J897" t="str">
            <v>в т.ч. Ярактинского НГКМ</v>
          </cell>
        </row>
        <row r="897">
          <cell r="L897" t="str">
            <v>ЯНГКМ</v>
          </cell>
          <cell r="M897" t="str">
            <v>Энергокомплекс (Яракта УПН)</v>
          </cell>
          <cell r="N897" t="str">
            <v>ГГП(ГС)без гелия</v>
          </cell>
          <cell r="O897" t="str">
            <v>тыс.м3</v>
          </cell>
        </row>
        <row r="898">
          <cell r="I898" t="str">
            <v>43.1.7.</v>
          </cell>
          <cell r="J898" t="str">
            <v>в т.ч. Аянского (Западного) ЛУ</v>
          </cell>
        </row>
        <row r="898">
          <cell r="L898" t="str">
            <v>Аянский (Западный) УН (ЯНГКМ)</v>
          </cell>
          <cell r="M898" t="str">
            <v>Энергокомплекс (Яракта УПН)</v>
          </cell>
          <cell r="N898" t="str">
            <v>ГГП(ГС)без гелия</v>
          </cell>
          <cell r="O898" t="str">
            <v>тыс.м3</v>
          </cell>
        </row>
        <row r="899">
          <cell r="I899" t="str">
            <v>43.1.8.</v>
          </cell>
          <cell r="J899" t="str">
            <v>в т.ч. Западно-Ярактинского УН (Ярактинское НГКМ)</v>
          </cell>
        </row>
        <row r="899">
          <cell r="L899" t="str">
            <v>Западно-Ярактинский УН (ЯНГКМ)</v>
          </cell>
          <cell r="M899" t="str">
            <v>Энергокомплекс (Яракта УПН)</v>
          </cell>
          <cell r="N899" t="str">
            <v>ГГП(ГС)без гелия</v>
          </cell>
          <cell r="O899" t="str">
            <v>тыс.м3</v>
          </cell>
        </row>
        <row r="900">
          <cell r="I900" t="str">
            <v>43.1.9.</v>
          </cell>
          <cell r="J900" t="str">
            <v>в т.ч. Кийского УН (Ярактинское НГКМ)</v>
          </cell>
        </row>
        <row r="900">
          <cell r="L900" t="str">
            <v>Кийский УН (Ярактинское НГКМ)</v>
          </cell>
          <cell r="M900" t="str">
            <v>Энергокомплекс (Яракта УПН)</v>
          </cell>
          <cell r="N900" t="str">
            <v>ГГП(ГС)без гелия</v>
          </cell>
          <cell r="O900" t="str">
            <v>тыс.м3</v>
          </cell>
        </row>
        <row r="901">
          <cell r="I901" t="str">
            <v>43.1.10.</v>
          </cell>
          <cell r="J901" t="str">
            <v>в т.ч. Западно-Ярактинского УН (Токминское НГКМ)</v>
          </cell>
        </row>
        <row r="901">
          <cell r="L901" t="str">
            <v>Западно-Ярактинский УН (ТНГКМ)</v>
          </cell>
          <cell r="M901" t="str">
            <v>Энергокомплекс (Яракта УПН)</v>
          </cell>
          <cell r="N901" t="str">
            <v>ГГП(ГС)без гелия</v>
          </cell>
          <cell r="O901" t="str">
            <v>тыс.м3</v>
          </cell>
        </row>
        <row r="902">
          <cell r="I902" t="str">
            <v>43.1.11.</v>
          </cell>
          <cell r="J902" t="str">
            <v>в т.ч. Аянского ЛУ</v>
          </cell>
        </row>
        <row r="902">
          <cell r="L902" t="str">
            <v>Аянский УН (ЗАНГКМ)</v>
          </cell>
          <cell r="M902" t="str">
            <v>Энергокомплекс (Яракта УПН)</v>
          </cell>
          <cell r="N902" t="str">
            <v>ГГП(ГС)без гелия</v>
          </cell>
          <cell r="O902" t="str">
            <v>тыс.м3</v>
          </cell>
        </row>
        <row r="903">
          <cell r="I903" t="str">
            <v>43.2.</v>
          </cell>
          <cell r="J903" t="str">
            <v>Котельная Ичединского НМ</v>
          </cell>
        </row>
        <row r="903">
          <cell r="O903" t="str">
            <v>тыс.м3</v>
          </cell>
        </row>
        <row r="904">
          <cell r="I904" t="str">
            <v>43.2.1.</v>
          </cell>
          <cell r="J904" t="str">
            <v>Попутный нефтяной газ</v>
          </cell>
        </row>
        <row r="904">
          <cell r="L904" t="str">
            <v>Аянский (Западный) УН (ЯНГКМ)</v>
          </cell>
          <cell r="M904" t="str">
            <v>ЦПТГ - УКПГ ЯНГКМ</v>
          </cell>
          <cell r="N904" t="str">
            <v>ГГП(ПНГ)</v>
          </cell>
          <cell r="O904" t="str">
            <v>тыс.м3</v>
          </cell>
        </row>
        <row r="905">
          <cell r="I905" t="str">
            <v>43.2.2.</v>
          </cell>
          <cell r="J905" t="str">
            <v>Попутный нефтяной газ (ТОТ)</v>
          </cell>
        </row>
        <row r="905">
          <cell r="L905" t="str">
            <v>ЯНГКМ</v>
          </cell>
          <cell r="M905" t="str">
            <v>ЦПТГ - УПППНГ ЯНГКМ</v>
          </cell>
          <cell r="N905" t="str">
            <v>ГГП(ПНГ) без гелия</v>
          </cell>
          <cell r="O905" t="str">
            <v>тыс.м3</v>
          </cell>
        </row>
        <row r="906">
          <cell r="I906" t="str">
            <v>43.2.3.</v>
          </cell>
          <cell r="J906" t="str">
            <v>Попутный нефтяной газ (ИНК)</v>
          </cell>
        </row>
        <row r="906">
          <cell r="O906" t="str">
            <v>тыс.м3</v>
          </cell>
        </row>
        <row r="907">
          <cell r="I907" t="str">
            <v>43.2.4.</v>
          </cell>
          <cell r="J907" t="str">
            <v>Попутный нефтяной газ (НГГ)</v>
          </cell>
        </row>
        <row r="907">
          <cell r="O907" t="str">
            <v>тыс.м3</v>
          </cell>
        </row>
        <row r="908">
          <cell r="I908" t="str">
            <v>43.2.5.</v>
          </cell>
          <cell r="J908" t="str">
            <v>Продукция газовых скважин</v>
          </cell>
        </row>
        <row r="908">
          <cell r="O908" t="str">
            <v>тыс.м3</v>
          </cell>
        </row>
        <row r="909">
          <cell r="I909" t="str">
            <v>43.2.6.</v>
          </cell>
          <cell r="J909" t="str">
            <v>в т.ч. Ярактинского НГКМ</v>
          </cell>
        </row>
        <row r="909">
          <cell r="L909" t="str">
            <v>ЯНГКМ</v>
          </cell>
          <cell r="M909" t="str">
            <v>Энергокомплекс (Яракта УПН)</v>
          </cell>
          <cell r="N909" t="str">
            <v>ГГП(ГС)без гелия</v>
          </cell>
          <cell r="O909" t="str">
            <v>тыс.м3</v>
          </cell>
        </row>
        <row r="910">
          <cell r="I910" t="str">
            <v>43.2.7.</v>
          </cell>
          <cell r="J910" t="str">
            <v>в т.ч. Аянского (Западного) ЛУ</v>
          </cell>
        </row>
        <row r="910">
          <cell r="L910" t="str">
            <v>Аянский (Западный) УН (ЯНГКМ)</v>
          </cell>
          <cell r="M910" t="str">
            <v>Энергокомплекс (Яракта УПН)</v>
          </cell>
          <cell r="N910" t="str">
            <v>ГГП(ГС)без гелия</v>
          </cell>
          <cell r="O910" t="str">
            <v>тыс.м3</v>
          </cell>
        </row>
        <row r="911">
          <cell r="I911" t="str">
            <v>43.2.8.</v>
          </cell>
          <cell r="J911" t="str">
            <v>в т.ч. Западно-Ярактинского УН (Ярактинское НГКМ)</v>
          </cell>
        </row>
        <row r="911">
          <cell r="L911" t="str">
            <v>Западно-Ярактинский УН (ЯНГКМ)</v>
          </cell>
          <cell r="M911" t="str">
            <v>Энергокомплекс (Яракта УПН)</v>
          </cell>
          <cell r="N911" t="str">
            <v>ГГП(ГС)без гелия</v>
          </cell>
          <cell r="O911" t="str">
            <v>тыс.м3</v>
          </cell>
        </row>
        <row r="912">
          <cell r="I912" t="str">
            <v>43.2.9.</v>
          </cell>
          <cell r="J912" t="str">
            <v>в т.ч. Кийского УН (Ярактинское НГКМ)</v>
          </cell>
        </row>
        <row r="912">
          <cell r="L912" t="str">
            <v>Кийский УН (Ярактинское НГКМ)</v>
          </cell>
          <cell r="M912" t="str">
            <v>Энергокомплекс (Яракта УПН)</v>
          </cell>
          <cell r="N912" t="str">
            <v>ГГП(ГС)без гелия</v>
          </cell>
          <cell r="O912" t="str">
            <v>тыс.м3</v>
          </cell>
        </row>
        <row r="913">
          <cell r="I913" t="str">
            <v>43.2.10.</v>
          </cell>
          <cell r="J913" t="str">
            <v>в т.ч. Западно-Ярактинского УН (Токминское НГКМ)</v>
          </cell>
        </row>
        <row r="913">
          <cell r="L913" t="str">
            <v>Западно-Ярактинский УН (ТНГКМ)</v>
          </cell>
          <cell r="M913" t="str">
            <v>Энергокомплекс (Яракта УПН)</v>
          </cell>
          <cell r="N913" t="str">
            <v>ГГП(ГС)без гелия</v>
          </cell>
          <cell r="O913" t="str">
            <v>тыс.м3</v>
          </cell>
        </row>
        <row r="914">
          <cell r="I914" t="str">
            <v>43.2.11.</v>
          </cell>
          <cell r="J914" t="str">
            <v>в т.ч. Аянского ЛУ</v>
          </cell>
        </row>
        <row r="914">
          <cell r="L914" t="str">
            <v>Аянский УН (ЗАНГКМ)</v>
          </cell>
          <cell r="M914" t="str">
            <v>Энергокомплекс (Яракта УПН)</v>
          </cell>
          <cell r="N914" t="str">
            <v>ГГП(ГС)без гелия</v>
          </cell>
          <cell r="O914" t="str">
            <v>тыс.м3</v>
          </cell>
        </row>
        <row r="915">
          <cell r="I915" t="str">
            <v>43.3.</v>
          </cell>
          <cell r="J915" t="str">
            <v>Энергокомплекс Ичединского НМ</v>
          </cell>
        </row>
        <row r="915">
          <cell r="O915" t="str">
            <v>тыс.м3</v>
          </cell>
        </row>
        <row r="916">
          <cell r="I916" t="str">
            <v>43.3.1.</v>
          </cell>
          <cell r="J916" t="str">
            <v>Попутный нефтяной газ</v>
          </cell>
        </row>
        <row r="916">
          <cell r="L916" t="str">
            <v>Аянский (Западный) УН (ЯНГКМ)</v>
          </cell>
          <cell r="M916" t="str">
            <v>ЦПТГ - УКПГ ЯНГКМ</v>
          </cell>
          <cell r="N916" t="str">
            <v>ГГП(ПНГ)</v>
          </cell>
          <cell r="O916" t="str">
            <v>тыс.м3</v>
          </cell>
        </row>
        <row r="917">
          <cell r="I917" t="str">
            <v>43.3.2.</v>
          </cell>
          <cell r="J917" t="str">
            <v>Попутный нефтяной газ (ТОТ)</v>
          </cell>
        </row>
        <row r="917">
          <cell r="L917" t="str">
            <v>ЯНГКМ</v>
          </cell>
          <cell r="M917" t="str">
            <v>ЦПТГ - УПППНГ ЯНГКМ</v>
          </cell>
          <cell r="N917" t="str">
            <v>ГГП(ПНГ) без гелия</v>
          </cell>
          <cell r="O917" t="str">
            <v>тыс.м3</v>
          </cell>
        </row>
        <row r="918">
          <cell r="I918" t="str">
            <v>43.3.3.</v>
          </cell>
          <cell r="J918" t="str">
            <v>Попутный нефтяной газ (ИНК)</v>
          </cell>
        </row>
        <row r="918">
          <cell r="O918" t="str">
            <v>тыс.м3</v>
          </cell>
        </row>
        <row r="919">
          <cell r="I919" t="str">
            <v>43.3.4.</v>
          </cell>
          <cell r="J919" t="str">
            <v>Попутный нефтяной газ (НГГ)</v>
          </cell>
        </row>
        <row r="919">
          <cell r="O919" t="str">
            <v>тыс.м3</v>
          </cell>
        </row>
        <row r="920">
          <cell r="I920" t="str">
            <v>43.3.5.</v>
          </cell>
          <cell r="J920" t="str">
            <v>Продукция газовых скважин</v>
          </cell>
        </row>
        <row r="920">
          <cell r="O920" t="str">
            <v>тыс.м3</v>
          </cell>
        </row>
        <row r="921">
          <cell r="I921" t="str">
            <v>43.3.6.</v>
          </cell>
          <cell r="J921" t="str">
            <v>в т.ч. Ярактинского НГКМ</v>
          </cell>
        </row>
        <row r="921">
          <cell r="L921" t="str">
            <v>ЯНГКМ</v>
          </cell>
          <cell r="M921" t="str">
            <v>Энергокомплекс (Яракта УПН)</v>
          </cell>
          <cell r="N921" t="str">
            <v>ГГП(ГС)без гелия</v>
          </cell>
          <cell r="O921" t="str">
            <v>тыс.м3</v>
          </cell>
        </row>
        <row r="922">
          <cell r="I922" t="str">
            <v>43.3.7.</v>
          </cell>
          <cell r="J922" t="str">
            <v>в т.ч. Аянского (Западного) ЛУ</v>
          </cell>
        </row>
        <row r="922">
          <cell r="L922" t="str">
            <v>Аянский (Западный) УН (ЯНГКМ)</v>
          </cell>
          <cell r="M922" t="str">
            <v>Энергокомплекс (Яракта УПН)</v>
          </cell>
          <cell r="N922" t="str">
            <v>ГГП(ГС)без гелия</v>
          </cell>
          <cell r="O922" t="str">
            <v>тыс.м3</v>
          </cell>
        </row>
        <row r="923">
          <cell r="I923" t="str">
            <v>43.3.8.</v>
          </cell>
          <cell r="J923" t="str">
            <v>в т.ч. Западно-Ярактинского УН (Ярактинское НГКМ)</v>
          </cell>
        </row>
        <row r="923">
          <cell r="L923" t="str">
            <v>Западно-Ярактинский УН (ЯНГКМ)</v>
          </cell>
          <cell r="M923" t="str">
            <v>Энергокомплекс (Яракта УПН)</v>
          </cell>
          <cell r="N923" t="str">
            <v>ГГП(ГС)без гелия</v>
          </cell>
          <cell r="O923" t="str">
            <v>тыс.м3</v>
          </cell>
        </row>
        <row r="924">
          <cell r="I924" t="str">
            <v>43.3.9.</v>
          </cell>
          <cell r="J924" t="str">
            <v>в т.ч. Кийского УН (Ярактинское НГКМ)</v>
          </cell>
        </row>
        <row r="924">
          <cell r="L924" t="str">
            <v>Кийский УН (Ярактинское НГКМ)</v>
          </cell>
          <cell r="M924" t="str">
            <v>Энергокомплекс (Яракта УПН)</v>
          </cell>
          <cell r="N924" t="str">
            <v>ГГП(ГС)без гелия</v>
          </cell>
          <cell r="O924" t="str">
            <v>тыс.м3</v>
          </cell>
        </row>
        <row r="925">
          <cell r="I925" t="str">
            <v>43.3.10.</v>
          </cell>
          <cell r="J925" t="str">
            <v>в т.ч. Западно-Ярактинского УН (Токминское НГКМ)</v>
          </cell>
        </row>
        <row r="925">
          <cell r="L925" t="str">
            <v>Западно-Ярактинский УН (ТНГКМ)</v>
          </cell>
          <cell r="M925" t="str">
            <v>Энергокомплекс (Яракта УПН)</v>
          </cell>
          <cell r="N925" t="str">
            <v>ГГП(ГС)без гелия</v>
          </cell>
          <cell r="O925" t="str">
            <v>тыс.м3</v>
          </cell>
        </row>
        <row r="926">
          <cell r="I926" t="str">
            <v>43.3.11.</v>
          </cell>
          <cell r="J926" t="str">
            <v>в т.ч. Аянского ЛУ</v>
          </cell>
        </row>
        <row r="926">
          <cell r="L926" t="str">
            <v>Аянский УН (ЗАНГКМ)</v>
          </cell>
          <cell r="M926" t="str">
            <v>Энергокомплекс (Яракта УПН)</v>
          </cell>
          <cell r="N926" t="str">
            <v>ГГП(ГС)без гелия</v>
          </cell>
          <cell r="O926" t="str">
            <v>тыс.м3</v>
          </cell>
        </row>
        <row r="927">
          <cell r="I927" t="str">
            <v>43.4.</v>
          </cell>
          <cell r="J927" t="str">
            <v>ДКС Ичединского НМ</v>
          </cell>
        </row>
        <row r="927">
          <cell r="O927" t="str">
            <v>тыс.м3</v>
          </cell>
        </row>
        <row r="928">
          <cell r="I928" t="str">
            <v>43.4.1.</v>
          </cell>
          <cell r="J928" t="str">
            <v>Попутный нефтяной газ</v>
          </cell>
        </row>
        <row r="928">
          <cell r="L928" t="str">
            <v>Аянский (Западный) УН (ЯНГКМ)</v>
          </cell>
          <cell r="M928" t="str">
            <v>ЦПТГ - УКПГ ЯНГКМ</v>
          </cell>
          <cell r="N928" t="str">
            <v>ГГП(ПНГ)</v>
          </cell>
          <cell r="O928" t="str">
            <v>тыс.м3</v>
          </cell>
        </row>
        <row r="929">
          <cell r="I929" t="str">
            <v>43.4.2.</v>
          </cell>
          <cell r="J929" t="str">
            <v>Попутный нефтяной газ (ТОТ)</v>
          </cell>
        </row>
        <row r="929">
          <cell r="L929" t="str">
            <v>ЯНГКМ</v>
          </cell>
          <cell r="M929" t="str">
            <v>ЦПТГ - УПППНГ ЯНГКМ</v>
          </cell>
          <cell r="N929" t="str">
            <v>ГГП(ПНГ) без гелия</v>
          </cell>
          <cell r="O929" t="str">
            <v>тыс.м3</v>
          </cell>
        </row>
        <row r="930">
          <cell r="I930" t="str">
            <v>43.4.3.</v>
          </cell>
          <cell r="J930" t="str">
            <v>Попутный нефтяной газ (ИНК)</v>
          </cell>
        </row>
        <row r="930">
          <cell r="O930" t="str">
            <v>тыс.м3</v>
          </cell>
        </row>
        <row r="931">
          <cell r="I931" t="str">
            <v>43.4.4.</v>
          </cell>
          <cell r="J931" t="str">
            <v>Попутный нефтяной газ (НГГ)</v>
          </cell>
        </row>
        <row r="931">
          <cell r="O931" t="str">
            <v>тыс.м3</v>
          </cell>
        </row>
        <row r="932">
          <cell r="I932" t="str">
            <v>43.4.5.</v>
          </cell>
          <cell r="J932" t="str">
            <v>Продукция газовых скважин</v>
          </cell>
        </row>
        <row r="932">
          <cell r="O932" t="str">
            <v>тыс.м3</v>
          </cell>
        </row>
        <row r="933">
          <cell r="I933" t="str">
            <v>43.4.6.</v>
          </cell>
          <cell r="J933" t="str">
            <v>в т.ч. Ярактинского НГКМ</v>
          </cell>
        </row>
        <row r="933">
          <cell r="L933" t="str">
            <v>ЯНГКМ</v>
          </cell>
          <cell r="M933" t="str">
            <v>Энергокомплекс (Яракта УПН)</v>
          </cell>
          <cell r="N933" t="str">
            <v>ГГП(ГС)без гелия</v>
          </cell>
          <cell r="O933" t="str">
            <v>тыс.м3</v>
          </cell>
        </row>
        <row r="934">
          <cell r="I934" t="str">
            <v>43.4.7.</v>
          </cell>
          <cell r="J934" t="str">
            <v>в т.ч. Аянского (Западного) ЛУ</v>
          </cell>
        </row>
        <row r="934">
          <cell r="L934" t="str">
            <v>Аянский (Западный) УН (ЯНГКМ)</v>
          </cell>
          <cell r="M934" t="str">
            <v>Энергокомплекс (Яракта УПН)</v>
          </cell>
          <cell r="N934" t="str">
            <v>ГГП(ГС)без гелия</v>
          </cell>
          <cell r="O934" t="str">
            <v>тыс.м3</v>
          </cell>
        </row>
        <row r="935">
          <cell r="I935" t="str">
            <v>43.4.8.</v>
          </cell>
          <cell r="J935" t="str">
            <v>в т.ч. Западно-Ярактинского УН (Ярактинское НГКМ)</v>
          </cell>
        </row>
        <row r="935">
          <cell r="L935" t="str">
            <v>Западно-Ярактинский УН (ЯНГКМ)</v>
          </cell>
          <cell r="M935" t="str">
            <v>Энергокомплекс (Яракта УПН)</v>
          </cell>
          <cell r="N935" t="str">
            <v>ГГП(ГС)без гелия</v>
          </cell>
          <cell r="O935" t="str">
            <v>тыс.м3</v>
          </cell>
        </row>
        <row r="936">
          <cell r="I936" t="str">
            <v>43.4.9.</v>
          </cell>
          <cell r="J936" t="str">
            <v>в т.ч. Кийского УН (Ярактинское НГКМ)</v>
          </cell>
        </row>
        <row r="936">
          <cell r="L936" t="str">
            <v>Кийский УН (Ярактинское НГКМ)</v>
          </cell>
          <cell r="M936" t="str">
            <v>Энергокомплекс (Яракта УПН)</v>
          </cell>
          <cell r="N936" t="str">
            <v>ГГП(ГС)без гелия</v>
          </cell>
          <cell r="O936" t="str">
            <v>тыс.м3</v>
          </cell>
        </row>
        <row r="937">
          <cell r="I937" t="str">
            <v>43.4.10.</v>
          </cell>
          <cell r="J937" t="str">
            <v>в т.ч. Западно-Ярактинского УН (Токминское НГКМ)</v>
          </cell>
        </row>
        <row r="937">
          <cell r="L937" t="str">
            <v>Западно-Ярактинский УН (ТНГКМ)</v>
          </cell>
          <cell r="M937" t="str">
            <v>Энергокомплекс (Яракта УПН)</v>
          </cell>
          <cell r="N937" t="str">
            <v>ГГП(ГС)без гелия</v>
          </cell>
          <cell r="O937" t="str">
            <v>тыс.м3</v>
          </cell>
        </row>
        <row r="938">
          <cell r="I938" t="str">
            <v>43.4.11.</v>
          </cell>
          <cell r="J938" t="str">
            <v>в т.ч. Аянского ЛУ</v>
          </cell>
        </row>
        <row r="938">
          <cell r="L938" t="str">
            <v>Аянский УН (ЗАНГКМ)</v>
          </cell>
          <cell r="M938" t="str">
            <v>Энергокомплекс (Яракта УПН)</v>
          </cell>
          <cell r="N938" t="str">
            <v>ГГП(ГС)без гелия</v>
          </cell>
          <cell r="O938" t="str">
            <v>тыс.м3</v>
          </cell>
        </row>
        <row r="939">
          <cell r="I939" t="str">
            <v>43.5.</v>
          </cell>
          <cell r="J939" t="str">
            <v>Пилотная горелка Ичединского НМ</v>
          </cell>
        </row>
        <row r="939">
          <cell r="O939" t="str">
            <v>тыс.м3</v>
          </cell>
        </row>
        <row r="940">
          <cell r="I940" t="str">
            <v>43.5.1.</v>
          </cell>
          <cell r="J940" t="str">
            <v>Попутный нефтяной газ</v>
          </cell>
        </row>
        <row r="940">
          <cell r="L940" t="str">
            <v>Аянский (Западный) УН (ЯНГКМ)</v>
          </cell>
          <cell r="M940" t="str">
            <v>ЦПТГ - УКПГ ЯНГКМ</v>
          </cell>
          <cell r="N940" t="str">
            <v>ГГП(ПНГ)</v>
          </cell>
          <cell r="O940" t="str">
            <v>тыс.м3</v>
          </cell>
        </row>
        <row r="941">
          <cell r="I941" t="str">
            <v>43.5.2.</v>
          </cell>
          <cell r="J941" t="str">
            <v>Попутный нефтяной газ (ТОТ)</v>
          </cell>
        </row>
        <row r="941">
          <cell r="L941" t="str">
            <v>ЯНГКМ</v>
          </cell>
          <cell r="M941" t="str">
            <v>ЦПТГ - УПППНГ ЯНГКМ</v>
          </cell>
          <cell r="N941" t="str">
            <v>ГГП(ПНГ) без гелия</v>
          </cell>
          <cell r="O941" t="str">
            <v>тыс.м3</v>
          </cell>
        </row>
        <row r="942">
          <cell r="I942" t="str">
            <v>43.5.3.</v>
          </cell>
          <cell r="J942" t="str">
            <v>Попутный нефтяной газ (ИНК)</v>
          </cell>
        </row>
        <row r="942">
          <cell r="O942" t="str">
            <v>тыс.м3</v>
          </cell>
        </row>
        <row r="943">
          <cell r="I943" t="str">
            <v>43.5.4.</v>
          </cell>
          <cell r="J943" t="str">
            <v>Попутный нефтяной газ (НГГ)</v>
          </cell>
        </row>
        <row r="943">
          <cell r="O943" t="str">
            <v>тыс.м3</v>
          </cell>
        </row>
        <row r="944">
          <cell r="I944" t="str">
            <v>43.5.5.</v>
          </cell>
          <cell r="J944" t="str">
            <v>Продукция газовых скважин</v>
          </cell>
        </row>
        <row r="944">
          <cell r="O944" t="str">
            <v>тыс.м3</v>
          </cell>
        </row>
        <row r="945">
          <cell r="I945" t="str">
            <v>43.5.6.</v>
          </cell>
          <cell r="J945" t="str">
            <v>в т.ч. Ярактинского НГКМ</v>
          </cell>
        </row>
        <row r="945">
          <cell r="L945" t="str">
            <v>ЯНГКМ</v>
          </cell>
          <cell r="M945" t="str">
            <v>Энергокомплекс (Яракта УПН)</v>
          </cell>
          <cell r="N945" t="str">
            <v>ГГП(ГС)без гелия</v>
          </cell>
          <cell r="O945" t="str">
            <v>тыс.м3</v>
          </cell>
        </row>
        <row r="946">
          <cell r="I946" t="str">
            <v>43.5.7.</v>
          </cell>
          <cell r="J946" t="str">
            <v>в т.ч. Аянского (Западного) ЛУ</v>
          </cell>
        </row>
        <row r="946">
          <cell r="L946" t="str">
            <v>Аянский (Западный) УН (ЯНГКМ)</v>
          </cell>
          <cell r="M946" t="str">
            <v>Энергокомплекс (Яракта УПН)</v>
          </cell>
          <cell r="N946" t="str">
            <v>ГГП(ГС)без гелия</v>
          </cell>
          <cell r="O946" t="str">
            <v>тыс.м3</v>
          </cell>
        </row>
        <row r="947">
          <cell r="I947" t="str">
            <v>43.5.8.</v>
          </cell>
          <cell r="J947" t="str">
            <v>в т.ч. Западно-Ярактинского УН (Ярактинское НГКМ)</v>
          </cell>
        </row>
        <row r="947">
          <cell r="L947" t="str">
            <v>Западно-Ярактинский УН (ЯНГКМ)</v>
          </cell>
          <cell r="M947" t="str">
            <v>Энергокомплекс (Яракта УПН)</v>
          </cell>
          <cell r="N947" t="str">
            <v>ГГП(ГС)без гелия</v>
          </cell>
          <cell r="O947" t="str">
            <v>тыс.м3</v>
          </cell>
        </row>
        <row r="948">
          <cell r="I948" t="str">
            <v>43.5.9.</v>
          </cell>
          <cell r="J948" t="str">
            <v>в т.ч. Кийского УН (Ярактинское НГКМ)</v>
          </cell>
        </row>
        <row r="948">
          <cell r="L948" t="str">
            <v>Кийский УН (Ярактинское НГКМ)</v>
          </cell>
          <cell r="M948" t="str">
            <v>Энергокомплекс (Яракта УПН)</v>
          </cell>
          <cell r="N948" t="str">
            <v>ГГП(ГС)без гелия</v>
          </cell>
          <cell r="O948" t="str">
            <v>тыс.м3</v>
          </cell>
        </row>
        <row r="949">
          <cell r="I949" t="str">
            <v>43.5.10.</v>
          </cell>
          <cell r="J949" t="str">
            <v>в т.ч. Западно-Ярактинского УН (Токминское НГКМ)</v>
          </cell>
        </row>
        <row r="949">
          <cell r="L949" t="str">
            <v>Западно-Ярактинский УН (ТНГКМ)</v>
          </cell>
          <cell r="M949" t="str">
            <v>Энергокомплекс (Яракта УПН)</v>
          </cell>
          <cell r="N949" t="str">
            <v>ГГП(ГС)без гелия</v>
          </cell>
          <cell r="O949" t="str">
            <v>тыс.м3</v>
          </cell>
        </row>
        <row r="950">
          <cell r="I950" t="str">
            <v>43.5.11.</v>
          </cell>
          <cell r="J950" t="str">
            <v>в т.ч. Аянского ЛУ</v>
          </cell>
        </row>
        <row r="950">
          <cell r="L950" t="str">
            <v>Аянский УН (ЗАНГКМ)</v>
          </cell>
          <cell r="M950" t="str">
            <v>Энергокомплекс (Яракта УПН)</v>
          </cell>
          <cell r="N950" t="str">
            <v>ГГП(ГС)без гелия</v>
          </cell>
          <cell r="O950" t="str">
            <v>тыс.м3</v>
          </cell>
        </row>
        <row r="951">
          <cell r="I951">
            <v>38</v>
          </cell>
          <cell r="J951" t="str">
            <v>Закачка в пласт ГГП без гелия</v>
          </cell>
          <cell r="K951">
            <v>1</v>
          </cell>
        </row>
        <row r="951">
          <cell r="O951" t="str">
            <v>тыс.м3</v>
          </cell>
          <cell r="P951">
            <v>207021.424</v>
          </cell>
          <cell r="Q951">
            <v>150449.644</v>
          </cell>
          <cell r="R951">
            <v>150267.811</v>
          </cell>
          <cell r="S951">
            <v>113968.832</v>
          </cell>
          <cell r="T951">
            <v>246324.456</v>
          </cell>
          <cell r="U951">
            <v>182540.83</v>
          </cell>
          <cell r="V951">
            <v>164335.351</v>
          </cell>
          <cell r="W951">
            <v>122938.659</v>
          </cell>
          <cell r="X951">
            <v>251384.052</v>
          </cell>
          <cell r="Y951">
            <v>186071.237</v>
          </cell>
          <cell r="Z951">
            <v>188440.057</v>
          </cell>
          <cell r="AA951">
            <v>137984.814</v>
          </cell>
          <cell r="AB951">
            <v>35718.047</v>
          </cell>
          <cell r="AC951">
            <v>26749.134</v>
          </cell>
          <cell r="AD951">
            <v>176334.05</v>
          </cell>
          <cell r="AE951">
            <v>132355.15</v>
          </cell>
          <cell r="AF951">
            <v>207424.669</v>
          </cell>
          <cell r="AG951">
            <v>143881.211</v>
          </cell>
          <cell r="AH951">
            <v>102276.691</v>
          </cell>
          <cell r="AI951">
            <v>69534.786</v>
          </cell>
          <cell r="AJ951">
            <v>186639.155</v>
          </cell>
          <cell r="AK951">
            <v>126944.89</v>
          </cell>
          <cell r="AL951">
            <v>52847.194</v>
          </cell>
          <cell r="AM951">
            <v>36028.183</v>
          </cell>
        </row>
        <row r="952">
          <cell r="I952" t="str">
            <v>38.1.</v>
          </cell>
          <cell r="J952" t="str">
            <v>ЦПТГ - УКПГ ЯНГКМ (после УПСГ)</v>
          </cell>
        </row>
        <row r="952">
          <cell r="O952" t="str">
            <v>тыс.м3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0</v>
          </cell>
          <cell r="AJ952">
            <v>0</v>
          </cell>
          <cell r="AK952">
            <v>0</v>
          </cell>
          <cell r="AL952">
            <v>0</v>
          </cell>
          <cell r="AM952">
            <v>0</v>
          </cell>
        </row>
        <row r="953">
          <cell r="I953" t="str">
            <v>38.2.</v>
          </cell>
          <cell r="J953" t="str">
            <v>Попутный нефтяной газ</v>
          </cell>
        </row>
        <row r="953">
          <cell r="L953" t="str">
            <v>ЯНГКМ</v>
          </cell>
          <cell r="M953" t="str">
            <v>ЦПТГ - УКПГ ЯНГКМ</v>
          </cell>
          <cell r="N953" t="str">
            <v>ГГП(ПНГ)без гелия</v>
          </cell>
          <cell r="O953" t="str">
            <v>тыс.м3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  <cell r="AI953">
            <v>0</v>
          </cell>
          <cell r="AJ953">
            <v>0</v>
          </cell>
          <cell r="AK953">
            <v>0</v>
          </cell>
          <cell r="AL953">
            <v>0</v>
          </cell>
          <cell r="AM953">
            <v>0</v>
          </cell>
        </row>
        <row r="954">
          <cell r="I954" t="str">
            <v>38.3.</v>
          </cell>
          <cell r="J954" t="str">
            <v>Продукция газовых скважин</v>
          </cell>
        </row>
        <row r="954">
          <cell r="L954" t="str">
            <v>ЯНГКМ</v>
          </cell>
          <cell r="M954" t="str">
            <v>ЦПТГ - УКПГ ЯНГКМ</v>
          </cell>
          <cell r="N954" t="str">
            <v>ГГП(ГС)без гелия</v>
          </cell>
          <cell r="O954" t="str">
            <v>тыс.м3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0</v>
          </cell>
          <cell r="AK954">
            <v>0</v>
          </cell>
          <cell r="AL954">
            <v>0</v>
          </cell>
          <cell r="AM954">
            <v>0</v>
          </cell>
        </row>
        <row r="955">
          <cell r="I955" t="str">
            <v>38.4.</v>
          </cell>
          <cell r="J955" t="str">
            <v>ЦПТГ - ДКС-2 ЯНГКМ  (после УПСГ)</v>
          </cell>
        </row>
        <row r="955">
          <cell r="O955" t="str">
            <v>тыс.м3</v>
          </cell>
          <cell r="P955">
            <v>207021.424</v>
          </cell>
          <cell r="Q955">
            <v>150449.644</v>
          </cell>
          <cell r="R955">
            <v>150267.811</v>
          </cell>
          <cell r="S955">
            <v>113968.832</v>
          </cell>
          <cell r="T955">
            <v>246324.456</v>
          </cell>
          <cell r="U955">
            <v>182540.83</v>
          </cell>
          <cell r="V955">
            <v>164335.351</v>
          </cell>
          <cell r="W955">
            <v>122938.659</v>
          </cell>
          <cell r="X955">
            <v>251384.052</v>
          </cell>
          <cell r="Y955">
            <v>186071.237</v>
          </cell>
          <cell r="Z955">
            <v>188440.057</v>
          </cell>
          <cell r="AA955">
            <v>137984.814</v>
          </cell>
          <cell r="AB955">
            <v>35718.047</v>
          </cell>
          <cell r="AC955">
            <v>26749.134</v>
          </cell>
          <cell r="AD955">
            <v>176334.05</v>
          </cell>
          <cell r="AE955">
            <v>132355.15</v>
          </cell>
          <cell r="AF955">
            <v>207424.669</v>
          </cell>
          <cell r="AG955">
            <v>143881.211</v>
          </cell>
          <cell r="AH955">
            <v>102276.691</v>
          </cell>
          <cell r="AI955">
            <v>69534.786</v>
          </cell>
          <cell r="AJ955">
            <v>186639.155</v>
          </cell>
          <cell r="AK955">
            <v>126944.89</v>
          </cell>
          <cell r="AL955">
            <v>52847.194</v>
          </cell>
          <cell r="AM955">
            <v>36028.183</v>
          </cell>
        </row>
        <row r="956">
          <cell r="I956" t="str">
            <v>38.4.0.</v>
          </cell>
          <cell r="J956" t="str">
            <v>Попутный нефтяной газ</v>
          </cell>
        </row>
        <row r="956">
          <cell r="L956" t="str">
            <v>Аянский (Западный) УН (ЯНГКМ)</v>
          </cell>
          <cell r="M956" t="str">
            <v>ЦПТГ - УКПГ ЯНГКМ</v>
          </cell>
          <cell r="N956" t="str">
            <v>ГГП(ПНГ)</v>
          </cell>
          <cell r="O956" t="str">
            <v>тыс.м3</v>
          </cell>
          <cell r="P956">
            <v>61333.636</v>
          </cell>
          <cell r="Q956">
            <v>44539.435</v>
          </cell>
          <cell r="R956">
            <v>45261.172</v>
          </cell>
          <cell r="S956">
            <v>34307.084</v>
          </cell>
          <cell r="T956">
            <v>67063.078</v>
          </cell>
          <cell r="U956">
            <v>49657.381</v>
          </cell>
          <cell r="V956">
            <v>49185.044</v>
          </cell>
          <cell r="W956">
            <v>36763.263</v>
          </cell>
          <cell r="X956">
            <v>69692.114</v>
          </cell>
          <cell r="Y956">
            <v>51547.593</v>
          </cell>
          <cell r="Z956">
            <v>33761.916</v>
          </cell>
          <cell r="AA956">
            <v>24701.902</v>
          </cell>
          <cell r="AB956">
            <v>4037.12</v>
          </cell>
          <cell r="AC956">
            <v>3022.742</v>
          </cell>
          <cell r="AD956">
            <v>42543.331</v>
          </cell>
          <cell r="AE956">
            <v>31902.982</v>
          </cell>
          <cell r="AF956">
            <v>75917.431</v>
          </cell>
          <cell r="AG956">
            <v>52660.128</v>
          </cell>
          <cell r="AH956">
            <v>35899.12</v>
          </cell>
          <cell r="AI956">
            <v>24406.078</v>
          </cell>
          <cell r="AJ956">
            <v>61031.005</v>
          </cell>
          <cell r="AK956">
            <v>41510.368</v>
          </cell>
          <cell r="AL956">
            <v>18020.894</v>
          </cell>
          <cell r="AM956">
            <v>12285.859</v>
          </cell>
        </row>
        <row r="957">
          <cell r="I957" t="str">
            <v>38.12.</v>
          </cell>
          <cell r="J957" t="str">
            <v>Попутный нефтяной газ (ТОТ)</v>
          </cell>
        </row>
        <row r="957">
          <cell r="L957" t="str">
            <v>ЯНГКМ</v>
          </cell>
          <cell r="M957" t="str">
            <v>ЦПТГ - УПППНГ ЯНГКМ</v>
          </cell>
          <cell r="N957" t="str">
            <v>ГГП(ПНГ) без гелия</v>
          </cell>
          <cell r="O957" t="str">
            <v>тыс.м3</v>
          </cell>
          <cell r="P957">
            <v>38854.931</v>
          </cell>
          <cell r="Q957">
            <v>28208.459</v>
          </cell>
          <cell r="R957">
            <v>35402.766</v>
          </cell>
          <cell r="S957">
            <v>26828.828</v>
          </cell>
          <cell r="T957">
            <v>55343.12</v>
          </cell>
          <cell r="U957">
            <v>40968.945</v>
          </cell>
          <cell r="V957">
            <v>30980.454</v>
          </cell>
          <cell r="W957">
            <v>23160.676</v>
          </cell>
          <cell r="X957">
            <v>42360.8</v>
          </cell>
          <cell r="Y957">
            <v>31340.663</v>
          </cell>
          <cell r="Z957">
            <v>26482.026</v>
          </cell>
          <cell r="AA957">
            <v>19367.823</v>
          </cell>
          <cell r="AB957">
            <v>2983.704</v>
          </cell>
          <cell r="AC957">
            <v>2233.741</v>
          </cell>
          <cell r="AD957">
            <v>11444.157</v>
          </cell>
          <cell r="AE957">
            <v>8581.196</v>
          </cell>
          <cell r="AF957">
            <v>45246.79</v>
          </cell>
          <cell r="AG957">
            <v>31385.436</v>
          </cell>
          <cell r="AH957">
            <v>13354.473</v>
          </cell>
          <cell r="AI957">
            <v>9079.062</v>
          </cell>
          <cell r="AJ957">
            <v>23496.938</v>
          </cell>
          <cell r="AK957">
            <v>15981.492</v>
          </cell>
          <cell r="AL957">
            <v>7226.377</v>
          </cell>
          <cell r="AM957">
            <v>4926.629</v>
          </cell>
        </row>
        <row r="958">
          <cell r="I958" t="str">
            <v>38.13.</v>
          </cell>
          <cell r="J958" t="str">
            <v>Попутный нефтяной газ (ИНК)</v>
          </cell>
        </row>
        <row r="958">
          <cell r="O958" t="str">
            <v>тыс.м3</v>
          </cell>
          <cell r="P958">
            <v>22478.705</v>
          </cell>
          <cell r="Q958">
            <v>16330.976</v>
          </cell>
          <cell r="R958">
            <v>9858.406</v>
          </cell>
          <cell r="S958">
            <v>7478.256</v>
          </cell>
          <cell r="T958">
            <v>11719.958</v>
          </cell>
          <cell r="U958">
            <v>8688.436</v>
          </cell>
          <cell r="V958">
            <v>18204.59</v>
          </cell>
          <cell r="W958">
            <v>13602.587</v>
          </cell>
          <cell r="X958">
            <v>27331.314</v>
          </cell>
          <cell r="Y958">
            <v>20206.93</v>
          </cell>
          <cell r="Z958">
            <v>7279.89</v>
          </cell>
          <cell r="AA958">
            <v>5334.079</v>
          </cell>
          <cell r="AB958">
            <v>1053.416</v>
          </cell>
          <cell r="AC958">
            <v>789.001</v>
          </cell>
          <cell r="AD958">
            <v>23398.831</v>
          </cell>
          <cell r="AE958">
            <v>17547.821</v>
          </cell>
          <cell r="AF958">
            <v>30670.641</v>
          </cell>
          <cell r="AG958">
            <v>21274.692</v>
          </cell>
          <cell r="AH958">
            <v>12313.396</v>
          </cell>
          <cell r="AI958">
            <v>8371.283</v>
          </cell>
          <cell r="AJ958">
            <v>18492.395</v>
          </cell>
          <cell r="AK958">
            <v>12577.641</v>
          </cell>
          <cell r="AL958">
            <v>7550.75599999999</v>
          </cell>
          <cell r="AM958">
            <v>5147.776</v>
          </cell>
        </row>
        <row r="959">
          <cell r="I959" t="str">
            <v>38.13.1.</v>
          </cell>
          <cell r="J959" t="str">
            <v>Попутный нефтяной газ (НГГ)</v>
          </cell>
        </row>
        <row r="959">
          <cell r="O959" t="str">
            <v>тыс.м3</v>
          </cell>
        </row>
        <row r="959">
          <cell r="AD959">
            <v>7700.343</v>
          </cell>
          <cell r="AE959">
            <v>5773.965</v>
          </cell>
          <cell r="AF959">
            <v>0</v>
          </cell>
          <cell r="AG959">
            <v>0</v>
          </cell>
          <cell r="AH959">
            <v>10231.251</v>
          </cell>
          <cell r="AI959">
            <v>6955.733</v>
          </cell>
          <cell r="AJ959">
            <v>19041.672</v>
          </cell>
          <cell r="AK959">
            <v>12951.235</v>
          </cell>
          <cell r="AL959">
            <v>3243.761</v>
          </cell>
          <cell r="AM959">
            <v>2211.454</v>
          </cell>
        </row>
        <row r="960">
          <cell r="I960" t="str">
            <v>38.5.</v>
          </cell>
          <cell r="J960" t="str">
            <v>Продукция газовых скважин</v>
          </cell>
        </row>
        <row r="960">
          <cell r="O960" t="str">
            <v>тыс.м3</v>
          </cell>
          <cell r="P960">
            <v>145687.788</v>
          </cell>
          <cell r="Q960">
            <v>105910.209</v>
          </cell>
          <cell r="R960">
            <v>105006.639</v>
          </cell>
          <cell r="S960">
            <v>79661.748</v>
          </cell>
          <cell r="T960">
            <v>179261.378</v>
          </cell>
          <cell r="U960">
            <v>132883.449</v>
          </cell>
          <cell r="V960">
            <v>115150.307</v>
          </cell>
          <cell r="W960">
            <v>86175.396</v>
          </cell>
          <cell r="X960">
            <v>181691.938</v>
          </cell>
          <cell r="Y960">
            <v>134523.644</v>
          </cell>
          <cell r="Z960">
            <v>154678.141</v>
          </cell>
          <cell r="AA960">
            <v>113282.912</v>
          </cell>
          <cell r="AB960">
            <v>31680.927</v>
          </cell>
          <cell r="AC960">
            <v>23726.392</v>
          </cell>
          <cell r="AD960">
            <v>133790.719</v>
          </cell>
          <cell r="AE960">
            <v>100452.168</v>
          </cell>
          <cell r="AF960">
            <v>131507.238</v>
          </cell>
          <cell r="AG960">
            <v>91221.083</v>
          </cell>
          <cell r="AH960">
            <v>66377.571</v>
          </cell>
          <cell r="AI960">
            <v>45128.708</v>
          </cell>
          <cell r="AJ960">
            <v>125608.15</v>
          </cell>
          <cell r="AK960">
            <v>85434.522</v>
          </cell>
          <cell r="AL960">
            <v>34826.3</v>
          </cell>
          <cell r="AM960">
            <v>23742.324</v>
          </cell>
        </row>
        <row r="961">
          <cell r="I961" t="str">
            <v>38.6.</v>
          </cell>
          <cell r="J961" t="str">
            <v>в т.ч. Ярактинского НГКМ</v>
          </cell>
        </row>
        <row r="961">
          <cell r="L961" t="str">
            <v>ЯНГКМ</v>
          </cell>
          <cell r="M961" t="str">
            <v>ЦПТГ - ДКС-2 ЯНГКМ</v>
          </cell>
          <cell r="N961" t="str">
            <v>ГГП(ГС)без гелия</v>
          </cell>
          <cell r="O961" t="str">
            <v>тыс.м3</v>
          </cell>
          <cell r="P961">
            <v>117425.157</v>
          </cell>
          <cell r="Q961">
            <v>85363.725</v>
          </cell>
          <cell r="R961">
            <v>90726.166</v>
          </cell>
          <cell r="S961">
            <v>68827.786</v>
          </cell>
          <cell r="T961">
            <v>154164.785</v>
          </cell>
          <cell r="U961">
            <v>114279.768</v>
          </cell>
          <cell r="V961">
            <v>101102.334</v>
          </cell>
          <cell r="W961">
            <v>75662.033</v>
          </cell>
          <cell r="X961">
            <v>156981.833</v>
          </cell>
          <cell r="Y961">
            <v>116228.429</v>
          </cell>
          <cell r="Z961">
            <v>131631.475</v>
          </cell>
          <cell r="AA961">
            <v>96403.79</v>
          </cell>
          <cell r="AB961">
            <v>25186.318</v>
          </cell>
          <cell r="AC961">
            <v>18862.48</v>
          </cell>
          <cell r="AD961">
            <v>118672.368</v>
          </cell>
          <cell r="AE961">
            <v>89101.071</v>
          </cell>
          <cell r="AF961">
            <v>121381.181</v>
          </cell>
          <cell r="AG961">
            <v>84197.06</v>
          </cell>
          <cell r="AH961">
            <v>59009.662</v>
          </cell>
          <cell r="AI961">
            <v>40119.421</v>
          </cell>
          <cell r="AJ961">
            <v>111037.604</v>
          </cell>
          <cell r="AK961">
            <v>75524.118</v>
          </cell>
          <cell r="AL961">
            <v>31030.234</v>
          </cell>
          <cell r="AM961">
            <v>21154.41</v>
          </cell>
        </row>
        <row r="962">
          <cell r="I962" t="str">
            <v>38.7.</v>
          </cell>
          <cell r="J962" t="str">
            <v>в т.ч. Аянского (Западного) ЛУ</v>
          </cell>
        </row>
        <row r="962">
          <cell r="L962" t="str">
            <v>Аянский (Западный) УН (ЯНГКМ)</v>
          </cell>
          <cell r="M962" t="str">
            <v>ЦПТГ - ДКС-2 ЯНГКМ</v>
          </cell>
          <cell r="N962" t="str">
            <v>ГГП(ГС)без гелия</v>
          </cell>
          <cell r="O962" t="str">
            <v>тыс.м3</v>
          </cell>
          <cell r="P962">
            <v>27825.567</v>
          </cell>
          <cell r="Q962">
            <v>20228.754</v>
          </cell>
          <cell r="R962">
            <v>14280.473</v>
          </cell>
          <cell r="S962">
            <v>10833.962</v>
          </cell>
          <cell r="T962">
            <v>25096.593</v>
          </cell>
          <cell r="U962">
            <v>18603.681</v>
          </cell>
          <cell r="V962">
            <v>14047.973</v>
          </cell>
          <cell r="W962">
            <v>10513.363</v>
          </cell>
          <cell r="X962">
            <v>24710.105</v>
          </cell>
          <cell r="Y962">
            <v>18295.215</v>
          </cell>
          <cell r="Z962">
            <v>23046.666</v>
          </cell>
          <cell r="AA962">
            <v>16879.122</v>
          </cell>
          <cell r="AB962">
            <v>6494.609</v>
          </cell>
          <cell r="AC962">
            <v>4863.912</v>
          </cell>
          <cell r="AD962">
            <v>15118.351</v>
          </cell>
          <cell r="AE962">
            <v>11351.097</v>
          </cell>
          <cell r="AF962">
            <v>10126.057</v>
          </cell>
          <cell r="AG962">
            <v>7024.023</v>
          </cell>
          <cell r="AH962">
            <v>7367.909</v>
          </cell>
          <cell r="AI962">
            <v>5009.287</v>
          </cell>
          <cell r="AJ962">
            <v>14570.546</v>
          </cell>
          <cell r="AK962">
            <v>9910.404</v>
          </cell>
          <cell r="AL962">
            <v>3796.066</v>
          </cell>
          <cell r="AM962">
            <v>2587.914</v>
          </cell>
        </row>
        <row r="963">
          <cell r="I963" t="str">
            <v>38.8.</v>
          </cell>
          <cell r="J963" t="str">
            <v>в т.ч. Западно-Ярактинского УН (Ярактинское НГКМ)</v>
          </cell>
        </row>
        <row r="963">
          <cell r="L963" t="str">
            <v>Западно-Ярактинский УН (ЯНГКМ)</v>
          </cell>
          <cell r="M963" t="str">
            <v>ЦПТГ - ДКС-2 ЯНГКМ</v>
          </cell>
          <cell r="N963" t="str">
            <v>ГГП(ГС)без гелия</v>
          </cell>
          <cell r="O963" t="str">
            <v>тыс.м3</v>
          </cell>
        </row>
        <row r="964">
          <cell r="I964" t="str">
            <v>38.9.</v>
          </cell>
          <cell r="J964" t="str">
            <v>в т.ч. Кийского УН (Ярактинское НГКМ)</v>
          </cell>
        </row>
        <row r="964">
          <cell r="L964" t="str">
            <v>Кийский УН (Ярактинское НГКМ)</v>
          </cell>
          <cell r="M964" t="str">
            <v>ЦПТГ - ДКС-2 ЯНГКМ</v>
          </cell>
          <cell r="N964" t="str">
            <v>ГГП(ГС)без гелия</v>
          </cell>
          <cell r="O964" t="str">
            <v>тыс.м3</v>
          </cell>
          <cell r="P964">
            <v>437.064</v>
          </cell>
          <cell r="Q964">
            <v>317.73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0</v>
          </cell>
          <cell r="AK964">
            <v>0</v>
          </cell>
          <cell r="AL964">
            <v>0</v>
          </cell>
          <cell r="AM964">
            <v>0</v>
          </cell>
        </row>
        <row r="965">
          <cell r="I965" t="str">
            <v>38.10.</v>
          </cell>
          <cell r="J965" t="str">
            <v>в т.ч. Западно-Ярактинского УН (Токминское НГКМ)</v>
          </cell>
        </row>
        <row r="965">
          <cell r="L965" t="str">
            <v>Западно-Ярактинский УН (ТНГКМ)</v>
          </cell>
          <cell r="M965" t="str">
            <v>ЦПТГ - ДКС-2 ЯНГКМ</v>
          </cell>
          <cell r="N965" t="str">
            <v>ГГП(ГС)без гелия</v>
          </cell>
          <cell r="O965" t="str">
            <v>тыс.м3</v>
          </cell>
        </row>
        <row r="966">
          <cell r="I966" t="str">
            <v>38.11.</v>
          </cell>
          <cell r="J966" t="str">
            <v>в т.ч. Аянского ЛУ</v>
          </cell>
        </row>
        <row r="966">
          <cell r="L966" t="str">
            <v>Аянский УН (ЗАНГКМ)</v>
          </cell>
          <cell r="M966" t="str">
            <v>ЦПТГ - ДКС-2 ЯНГКМ</v>
          </cell>
          <cell r="N966" t="str">
            <v>ГГП(ГС)без гелия</v>
          </cell>
          <cell r="O966" t="str">
            <v>тыс.м3</v>
          </cell>
        </row>
        <row r="966"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0</v>
          </cell>
          <cell r="AK966">
            <v>0</v>
          </cell>
          <cell r="AL966">
            <v>0</v>
          </cell>
          <cell r="AM966">
            <v>0</v>
          </cell>
        </row>
        <row r="967">
          <cell r="I967">
            <v>39</v>
          </cell>
          <cell r="J967" t="str">
            <v>Сжигания ГГП без гелия</v>
          </cell>
          <cell r="K967">
            <v>1</v>
          </cell>
        </row>
        <row r="967">
          <cell r="O967" t="str">
            <v>тыс.м3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-5.52802248421358E-012</v>
          </cell>
          <cell r="AG967">
            <v>8.46966941026039E-012</v>
          </cell>
          <cell r="AH967">
            <v>-1.06581410364015E-012</v>
          </cell>
          <cell r="AI967">
            <v>-2.21689333557151E-012</v>
          </cell>
          <cell r="AJ967">
            <v>1.45519152283669E-011</v>
          </cell>
          <cell r="AK967">
            <v>3.04112290905323E-012</v>
          </cell>
          <cell r="AL967">
            <v>-2.38742359215394E-012</v>
          </cell>
          <cell r="AM967">
            <v>2.21689333557151E-012</v>
          </cell>
        </row>
        <row r="968">
          <cell r="I968" t="str">
            <v>39.1.</v>
          </cell>
          <cell r="J968" t="str">
            <v>ЦПТГ - УКПГ ЯНГКМ</v>
          </cell>
        </row>
        <row r="968">
          <cell r="O968" t="str">
            <v>тыс.м3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0</v>
          </cell>
          <cell r="AK968">
            <v>0</v>
          </cell>
          <cell r="AL968">
            <v>0</v>
          </cell>
          <cell r="AM968">
            <v>0</v>
          </cell>
        </row>
        <row r="969">
          <cell r="I969" t="str">
            <v>39.2.</v>
          </cell>
          <cell r="J969" t="str">
            <v>ЦПТГ - УКПГ ЯНГКМ (газ с УКПГ-2)</v>
          </cell>
        </row>
        <row r="969">
          <cell r="O969" t="str">
            <v>тыс.м3</v>
          </cell>
        </row>
        <row r="969">
          <cell r="Q969">
            <v>0</v>
          </cell>
        </row>
        <row r="969">
          <cell r="S969">
            <v>0</v>
          </cell>
        </row>
        <row r="969">
          <cell r="U969">
            <v>0</v>
          </cell>
        </row>
        <row r="969">
          <cell r="W969">
            <v>0</v>
          </cell>
        </row>
        <row r="969">
          <cell r="Y969">
            <v>0</v>
          </cell>
        </row>
        <row r="969">
          <cell r="AA969">
            <v>0</v>
          </cell>
        </row>
        <row r="969">
          <cell r="AC969">
            <v>0</v>
          </cell>
        </row>
        <row r="969">
          <cell r="AE969">
            <v>0</v>
          </cell>
          <cell r="AF969">
            <v>-5.52802248421358E-012</v>
          </cell>
          <cell r="AG969">
            <v>8.46966941026039E-012</v>
          </cell>
          <cell r="AH969">
            <v>-1.06581410364015E-012</v>
          </cell>
          <cell r="AI969">
            <v>-2.21689333557151E-012</v>
          </cell>
          <cell r="AJ969">
            <v>1.45519152283669E-011</v>
          </cell>
          <cell r="AK969">
            <v>3.04112290905323E-012</v>
          </cell>
          <cell r="AL969">
            <v>-2.38742359215394E-012</v>
          </cell>
          <cell r="AM969">
            <v>2.21689333557151E-012</v>
          </cell>
        </row>
        <row r="970">
          <cell r="I970" t="str">
            <v>39.2.0.</v>
          </cell>
          <cell r="J970" t="str">
            <v>Попутный нефтяной газ</v>
          </cell>
        </row>
        <row r="970">
          <cell r="L970" t="str">
            <v>Аянский (Западный) УН (ЯНГКМ)</v>
          </cell>
          <cell r="M970" t="str">
            <v>ЦПТГ - УКПГ ЯНГКМ</v>
          </cell>
          <cell r="N970" t="str">
            <v>ГГП(ПНГ)</v>
          </cell>
          <cell r="O970" t="str">
            <v>тыс.м3</v>
          </cell>
        </row>
        <row r="970">
          <cell r="AF970">
            <v>-2.95585778076202E-012</v>
          </cell>
          <cell r="AG970">
            <v>2.27373675443232E-013</v>
          </cell>
          <cell r="AH970">
            <v>-1.36424205265939E-012</v>
          </cell>
          <cell r="AI970">
            <v>1.64845914696343E-012</v>
          </cell>
          <cell r="AJ970">
            <v>5.05906427861191E-012</v>
          </cell>
          <cell r="AK970">
            <v>8.10018718766514E-013</v>
          </cell>
          <cell r="AL970">
            <v>0</v>
          </cell>
          <cell r="AM970">
            <v>5.11590769747272E-013</v>
          </cell>
        </row>
        <row r="971">
          <cell r="I971" t="str">
            <v>39.2.1.</v>
          </cell>
          <cell r="J971" t="str">
            <v>Попутный нефтяной газ (ТОТ)</v>
          </cell>
        </row>
        <row r="971">
          <cell r="L971" t="str">
            <v>ЯНГКМ</v>
          </cell>
          <cell r="M971" t="str">
            <v>ЦПТГ - УПППНГ ЯНГКМ</v>
          </cell>
          <cell r="N971" t="str">
            <v>ГГП(ПНГ) без гелия</v>
          </cell>
          <cell r="O971" t="str">
            <v>тыс.м3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-1.64845914696343E-012</v>
          </cell>
          <cell r="AH971">
            <v>0</v>
          </cell>
          <cell r="AI971">
            <v>3.41060513164848E-013</v>
          </cell>
          <cell r="AJ971">
            <v>2.61479726759717E-012</v>
          </cell>
          <cell r="AK971">
            <v>0</v>
          </cell>
          <cell r="AL971">
            <v>0</v>
          </cell>
          <cell r="AM971">
            <v>2.27373675443232E-013</v>
          </cell>
        </row>
        <row r="972">
          <cell r="I972" t="str">
            <v>39.2.1.1.</v>
          </cell>
          <cell r="J972" t="str">
            <v>Попутный нефтяной газ (ИНК)</v>
          </cell>
        </row>
        <row r="972">
          <cell r="O972" t="str">
            <v>тыс.м3</v>
          </cell>
        </row>
        <row r="972">
          <cell r="AF972">
            <v>-2.95585778076202E-012</v>
          </cell>
          <cell r="AG972">
            <v>1.87583282240666E-012</v>
          </cell>
          <cell r="AH972">
            <v>-2.8421709430404E-013</v>
          </cell>
          <cell r="AI972">
            <v>1.73372427525464E-012</v>
          </cell>
          <cell r="AJ972">
            <v>2.18847162614111E-012</v>
          </cell>
          <cell r="AK972">
            <v>9.80548975348938E-013</v>
          </cell>
          <cell r="AL972">
            <v>0</v>
          </cell>
          <cell r="AM972">
            <v>2.8421709430404E-013</v>
          </cell>
        </row>
        <row r="973">
          <cell r="I973" t="str">
            <v>39.2.1.2.</v>
          </cell>
          <cell r="J973" t="str">
            <v>Попутный нефтяной газ (НГГ)</v>
          </cell>
        </row>
        <row r="973">
          <cell r="O973" t="str">
            <v>тыс.м3</v>
          </cell>
        </row>
        <row r="973">
          <cell r="AF973">
            <v>0</v>
          </cell>
          <cell r="AG973">
            <v>0</v>
          </cell>
          <cell r="AH973">
            <v>-1.08002495835535E-012</v>
          </cell>
          <cell r="AI973">
            <v>-4.2632564145606E-013</v>
          </cell>
          <cell r="AJ973">
            <v>2.55795384873636E-013</v>
          </cell>
          <cell r="AK973">
            <v>-1.70530256582424E-013</v>
          </cell>
          <cell r="AL973">
            <v>0</v>
          </cell>
          <cell r="AM973">
            <v>0</v>
          </cell>
        </row>
        <row r="974">
          <cell r="I974" t="str">
            <v>39.2.2.</v>
          </cell>
          <cell r="J974" t="str">
            <v>Продукция газовых скважин</v>
          </cell>
        </row>
        <row r="974">
          <cell r="O974" t="str">
            <v>тыс.м3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-2.57216470345156E-012</v>
          </cell>
          <cell r="AG974">
            <v>8.24229573481716E-012</v>
          </cell>
          <cell r="AH974">
            <v>2.98427949019242E-013</v>
          </cell>
          <cell r="AI974">
            <v>-3.86535248253494E-012</v>
          </cell>
          <cell r="AJ974">
            <v>9.49285094975494E-012</v>
          </cell>
          <cell r="AK974">
            <v>2.23110419028671E-012</v>
          </cell>
          <cell r="AL974">
            <v>-2.38742359215394E-012</v>
          </cell>
          <cell r="AM974">
            <v>1.70530256582424E-012</v>
          </cell>
        </row>
        <row r="975">
          <cell r="I975" t="str">
            <v>39.2.3.</v>
          </cell>
          <cell r="J975" t="str">
            <v>в т.ч. Ярактинского НГКМ</v>
          </cell>
        </row>
        <row r="975">
          <cell r="L975" t="str">
            <v>ЯНГКМ</v>
          </cell>
          <cell r="M975" t="str">
            <v>ЦПТГ - ДКС-2 ЯНГКМ</v>
          </cell>
          <cell r="N975" t="str">
            <v>ГГП(ГС)без гелия</v>
          </cell>
          <cell r="O975" t="str">
            <v>тыс.м3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-3.41060513164848E-012</v>
          </cell>
          <cell r="AG975">
            <v>8.29913915367797E-012</v>
          </cell>
          <cell r="AH975">
            <v>0</v>
          </cell>
          <cell r="AI975">
            <v>-3.75166564481333E-012</v>
          </cell>
          <cell r="AJ975">
            <v>8.29913915367797E-012</v>
          </cell>
          <cell r="AK975">
            <v>1.93267624126747E-012</v>
          </cell>
          <cell r="AL975">
            <v>-2.27373675443232E-012</v>
          </cell>
          <cell r="AM975">
            <v>1.70530256582424E-012</v>
          </cell>
        </row>
        <row r="976">
          <cell r="I976" t="str">
            <v>39.2.4.</v>
          </cell>
          <cell r="J976" t="str">
            <v>в т.ч. Аянского (Западного) ЛУ</v>
          </cell>
        </row>
        <row r="976">
          <cell r="L976" t="str">
            <v>Аянский (Западный) УН (ЯНГКМ)</v>
          </cell>
          <cell r="M976" t="str">
            <v>ЦПТГ - ДКС-2 ЯНГКМ</v>
          </cell>
          <cell r="N976" t="str">
            <v>ГГП(ГС)без гелия</v>
          </cell>
          <cell r="O976" t="str">
            <v>тыс.м3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8.38440428196918E-013</v>
          </cell>
          <cell r="AG976">
            <v>-5.6843418860808E-014</v>
          </cell>
          <cell r="AH976">
            <v>2.98427949019242E-013</v>
          </cell>
          <cell r="AI976">
            <v>-1.13686837721616E-013</v>
          </cell>
          <cell r="AJ976">
            <v>1.19371179607697E-012</v>
          </cell>
          <cell r="AK976">
            <v>2.98427949019242E-013</v>
          </cell>
          <cell r="AL976">
            <v>-1.13686837721616E-013</v>
          </cell>
          <cell r="AM976">
            <v>0</v>
          </cell>
        </row>
        <row r="977">
          <cell r="I977" t="str">
            <v>39.2.5.</v>
          </cell>
          <cell r="J977" t="str">
            <v>в т.ч. Западно-Ярактинского УН (Ярактинское НГКМ)</v>
          </cell>
        </row>
        <row r="977">
          <cell r="L977" t="str">
            <v>Западно-Ярактинский УН (ЯНГКМ)</v>
          </cell>
          <cell r="M977" t="str">
            <v>ЦПТГ - ДКС-2 ЯНГКМ</v>
          </cell>
          <cell r="N977" t="str">
            <v>ГГП(ГС)без гелия</v>
          </cell>
          <cell r="O977" t="str">
            <v>тыс.м3</v>
          </cell>
        </row>
        <row r="978">
          <cell r="I978" t="str">
            <v>39.2.6.</v>
          </cell>
          <cell r="J978" t="str">
            <v>в т.ч. Кийского УН (Ярактинское НГКМ)</v>
          </cell>
        </row>
        <row r="978">
          <cell r="L978" t="str">
            <v>Кийский УН (Ярактинское НГКМ)</v>
          </cell>
          <cell r="M978" t="str">
            <v>ЦПТГ - ДКС-2 ЯНГКМ</v>
          </cell>
          <cell r="N978" t="str">
            <v>ГГП(ГС)без гелия</v>
          </cell>
          <cell r="O978" t="str">
            <v>тыс.м3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0</v>
          </cell>
          <cell r="AK978">
            <v>0</v>
          </cell>
          <cell r="AL978">
            <v>0</v>
          </cell>
          <cell r="AM978">
            <v>0</v>
          </cell>
        </row>
        <row r="979">
          <cell r="I979" t="str">
            <v>39.2.7.</v>
          </cell>
          <cell r="J979" t="str">
            <v>в т.ч. Западно-Ярактинского УН (Токминское НГКМ)</v>
          </cell>
        </row>
        <row r="979">
          <cell r="L979" t="str">
            <v>Западно-Ярактинский УН (ТНГКМ)</v>
          </cell>
          <cell r="M979" t="str">
            <v>ЦПТГ - ДКС-2 ЯНГКМ</v>
          </cell>
          <cell r="N979" t="str">
            <v>ГГП(ГС)без гелия</v>
          </cell>
          <cell r="O979" t="str">
            <v>тыс.м3</v>
          </cell>
        </row>
        <row r="980">
          <cell r="I980" t="str">
            <v>39.2.8.</v>
          </cell>
          <cell r="J980" t="str">
            <v>в т.ч. Аянского ЛУ</v>
          </cell>
        </row>
        <row r="980">
          <cell r="L980" t="str">
            <v>Аянский УН (ЯНГКМ)</v>
          </cell>
          <cell r="M980" t="str">
            <v>ЦПТГ - ДКС-2 ЯНГКМ</v>
          </cell>
          <cell r="N980" t="str">
            <v>ГГП(ГС)</v>
          </cell>
          <cell r="O980" t="str">
            <v>тыс.м3</v>
          </cell>
        </row>
        <row r="981">
          <cell r="I981">
            <v>40</v>
          </cell>
          <cell r="J981" t="str">
            <v>Выработка деэтанизированного конденсата (ДЭК)</v>
          </cell>
          <cell r="K981">
            <v>1</v>
          </cell>
        </row>
        <row r="981">
          <cell r="O981" t="str">
            <v>тонн</v>
          </cell>
        </row>
        <row r="981">
          <cell r="Q981">
            <v>37820.214</v>
          </cell>
        </row>
        <row r="981">
          <cell r="S981">
            <v>32985.742</v>
          </cell>
        </row>
        <row r="981">
          <cell r="U981">
            <v>27492.702</v>
          </cell>
        </row>
        <row r="981">
          <cell r="W981">
            <v>33999.136</v>
          </cell>
        </row>
        <row r="981">
          <cell r="Y981">
            <v>37765.205</v>
          </cell>
        </row>
        <row r="981">
          <cell r="AA981">
            <v>33779.142</v>
          </cell>
        </row>
        <row r="981">
          <cell r="AC981">
            <v>21926.175</v>
          </cell>
        </row>
        <row r="981">
          <cell r="AE981">
            <v>41084.685</v>
          </cell>
        </row>
        <row r="981">
          <cell r="AG981">
            <v>43138.647</v>
          </cell>
        </row>
        <row r="981">
          <cell r="AI981">
            <v>44227.224</v>
          </cell>
        </row>
        <row r="981">
          <cell r="AK981">
            <v>34477.27</v>
          </cell>
        </row>
        <row r="981">
          <cell r="AM981">
            <v>49286.699</v>
          </cell>
        </row>
        <row r="982">
          <cell r="I982" t="str">
            <v>40.1.</v>
          </cell>
          <cell r="J982" t="str">
            <v>ЦДНГ - Марковское НГКМ</v>
          </cell>
        </row>
        <row r="982">
          <cell r="O982" t="str">
            <v>тонн</v>
          </cell>
        </row>
        <row r="982">
          <cell r="Q982">
            <v>119.832</v>
          </cell>
        </row>
        <row r="982">
          <cell r="S982">
            <v>219.087</v>
          </cell>
        </row>
        <row r="982">
          <cell r="U982">
            <v>276.827</v>
          </cell>
        </row>
        <row r="982">
          <cell r="W982">
            <v>181.08</v>
          </cell>
        </row>
        <row r="982">
          <cell r="Y982">
            <v>125.137</v>
          </cell>
        </row>
        <row r="982">
          <cell r="AA982">
            <v>3.5</v>
          </cell>
        </row>
        <row r="982">
          <cell r="AC982">
            <v>5.275</v>
          </cell>
        </row>
        <row r="982">
          <cell r="AE982">
            <v>5.275</v>
          </cell>
        </row>
        <row r="982">
          <cell r="AG982">
            <v>0</v>
          </cell>
        </row>
        <row r="982">
          <cell r="AI982">
            <v>0</v>
          </cell>
        </row>
        <row r="982">
          <cell r="AK982">
            <v>0</v>
          </cell>
        </row>
        <row r="982">
          <cell r="AM982">
            <v>0</v>
          </cell>
        </row>
        <row r="983">
          <cell r="I983" t="str">
            <v>40.2.</v>
          </cell>
          <cell r="J983" t="str">
            <v>Продукция газовых скважин</v>
          </cell>
        </row>
        <row r="983">
          <cell r="L983" t="str">
            <v>МНГКМ</v>
          </cell>
          <cell r="M983" t="str">
            <v>ЦДНГ – Марковское НГКМ</v>
          </cell>
          <cell r="N983" t="str">
            <v>ПГС</v>
          </cell>
          <cell r="O983" t="str">
            <v>тонн</v>
          </cell>
        </row>
        <row r="983">
          <cell r="Q983">
            <v>119.832</v>
          </cell>
        </row>
        <row r="983">
          <cell r="S983">
            <v>219.087</v>
          </cell>
        </row>
        <row r="983">
          <cell r="U983">
            <v>276.827</v>
          </cell>
        </row>
        <row r="983">
          <cell r="W983">
            <v>181.08</v>
          </cell>
        </row>
        <row r="983">
          <cell r="Y983">
            <v>125.137</v>
          </cell>
        </row>
        <row r="983">
          <cell r="AA983">
            <v>3.5</v>
          </cell>
        </row>
        <row r="983">
          <cell r="AC983">
            <v>5.275</v>
          </cell>
        </row>
        <row r="983">
          <cell r="AE983">
            <v>5.275</v>
          </cell>
        </row>
        <row r="983">
          <cell r="AG983">
            <v>0</v>
          </cell>
        </row>
        <row r="983">
          <cell r="AI983">
            <v>0</v>
          </cell>
        </row>
        <row r="983">
          <cell r="AK983">
            <v>0</v>
          </cell>
        </row>
        <row r="983">
          <cell r="AM983">
            <v>0</v>
          </cell>
        </row>
        <row r="984">
          <cell r="I984" t="str">
            <v>40.3.</v>
          </cell>
          <cell r="J984" t="str">
            <v>ЦПТГ - УПППНГ ЯНГКМ</v>
          </cell>
        </row>
        <row r="984">
          <cell r="O984" t="str">
            <v>тонн</v>
          </cell>
        </row>
        <row r="984">
          <cell r="Q984">
            <v>9809.023</v>
          </cell>
        </row>
        <row r="984">
          <cell r="S984">
            <v>8489.251</v>
          </cell>
        </row>
        <row r="984">
          <cell r="U984">
            <v>8783.021</v>
          </cell>
        </row>
        <row r="984">
          <cell r="W984">
            <v>10979.037</v>
          </cell>
        </row>
        <row r="984">
          <cell r="Y984">
            <v>10292.168</v>
          </cell>
        </row>
        <row r="984">
          <cell r="AA984">
            <v>6085.325</v>
          </cell>
        </row>
        <row r="984">
          <cell r="AC984">
            <v>3395.63</v>
          </cell>
        </row>
        <row r="984">
          <cell r="AE984">
            <v>13585.112</v>
          </cell>
        </row>
        <row r="984">
          <cell r="AG984">
            <v>12929.332</v>
          </cell>
        </row>
        <row r="984">
          <cell r="AI984">
            <v>9580.623</v>
          </cell>
        </row>
        <row r="984">
          <cell r="AK984">
            <v>9955.198</v>
          </cell>
        </row>
        <row r="984">
          <cell r="AM984">
            <v>5081.237</v>
          </cell>
        </row>
        <row r="985">
          <cell r="I985" t="str">
            <v>40.4.</v>
          </cell>
          <cell r="J985" t="str">
            <v>Продукция газовых скважин</v>
          </cell>
        </row>
        <row r="985">
          <cell r="L985" t="str">
            <v>ЯНГКМ</v>
          </cell>
          <cell r="M985" t="str">
            <v>ЦПТГ - УПППНГ ЯНГКМ</v>
          </cell>
          <cell r="N985" t="str">
            <v>ПГС</v>
          </cell>
          <cell r="O985" t="str">
            <v>тонн</v>
          </cell>
        </row>
        <row r="985">
          <cell r="Q985">
            <v>9809.023</v>
          </cell>
        </row>
        <row r="985">
          <cell r="S985">
            <v>8489.251</v>
          </cell>
        </row>
        <row r="985">
          <cell r="U985">
            <v>8783.021</v>
          </cell>
        </row>
        <row r="985">
          <cell r="W985">
            <v>10979.037</v>
          </cell>
        </row>
        <row r="985">
          <cell r="Y985">
            <v>10292.168</v>
          </cell>
        </row>
        <row r="985">
          <cell r="AA985">
            <v>6085.325</v>
          </cell>
        </row>
        <row r="985">
          <cell r="AC985">
            <v>2742.231</v>
          </cell>
        </row>
        <row r="985">
          <cell r="AE985">
            <v>13585.112</v>
          </cell>
        </row>
        <row r="985">
          <cell r="AG985">
            <v>12929.332</v>
          </cell>
        </row>
        <row r="985">
          <cell r="AI985">
            <v>9580.623</v>
          </cell>
        </row>
        <row r="985">
          <cell r="AK985">
            <v>9955.198</v>
          </cell>
        </row>
        <row r="985">
          <cell r="AM985">
            <v>5081.237</v>
          </cell>
        </row>
        <row r="986">
          <cell r="I986" t="str">
            <v>40.5.</v>
          </cell>
          <cell r="J986" t="str">
            <v>НГК с НТС ЯНГКМ</v>
          </cell>
        </row>
        <row r="986">
          <cell r="L986" t="str">
            <v>ЯНГКМ</v>
          </cell>
          <cell r="M986" t="str">
            <v>ЦПТГ - УПППНГ ЯНГКМ</v>
          </cell>
          <cell r="N986" t="str">
            <v>НГК УКПГ</v>
          </cell>
          <cell r="O986" t="str">
            <v>тонн</v>
          </cell>
        </row>
        <row r="986">
          <cell r="Q986">
            <v>0</v>
          </cell>
        </row>
        <row r="986">
          <cell r="S986">
            <v>0</v>
          </cell>
        </row>
        <row r="986">
          <cell r="U986">
            <v>0</v>
          </cell>
        </row>
        <row r="986">
          <cell r="W986">
            <v>0</v>
          </cell>
        </row>
        <row r="986">
          <cell r="Y986">
            <v>0</v>
          </cell>
        </row>
        <row r="986">
          <cell r="AA986">
            <v>0</v>
          </cell>
        </row>
        <row r="986">
          <cell r="AC986">
            <v>653.399</v>
          </cell>
        </row>
        <row r="986">
          <cell r="AE986">
            <v>0</v>
          </cell>
        </row>
        <row r="986">
          <cell r="AG986">
            <v>0</v>
          </cell>
        </row>
        <row r="986">
          <cell r="AI986">
            <v>0</v>
          </cell>
        </row>
        <row r="986">
          <cell r="AK986">
            <v>0</v>
          </cell>
        </row>
        <row r="986">
          <cell r="AM986">
            <v>0</v>
          </cell>
        </row>
        <row r="987">
          <cell r="I987" t="str">
            <v>40.6.</v>
          </cell>
          <cell r="J987" t="str">
            <v>ЦПТГ - УКПГ-2 ЯНГКМ</v>
          </cell>
        </row>
        <row r="987">
          <cell r="O987" t="str">
            <v>тонн</v>
          </cell>
        </row>
        <row r="987">
          <cell r="Q987">
            <v>16091.246</v>
          </cell>
        </row>
        <row r="987">
          <cell r="S987">
            <v>17430.668</v>
          </cell>
        </row>
        <row r="987">
          <cell r="U987">
            <v>18432.854</v>
          </cell>
        </row>
        <row r="987">
          <cell r="W987">
            <v>17175.94</v>
          </cell>
        </row>
        <row r="987">
          <cell r="Y987">
            <v>16811.833</v>
          </cell>
        </row>
        <row r="987">
          <cell r="AA987">
            <v>17211.385</v>
          </cell>
        </row>
        <row r="987">
          <cell r="AC987">
            <v>7098.692</v>
          </cell>
        </row>
        <row r="987">
          <cell r="AE987">
            <v>15104.618</v>
          </cell>
        </row>
        <row r="987">
          <cell r="AG987">
            <v>15534.268</v>
          </cell>
        </row>
        <row r="987">
          <cell r="AI987">
            <v>22230.532</v>
          </cell>
        </row>
        <row r="987">
          <cell r="AK987">
            <v>22609.711</v>
          </cell>
        </row>
        <row r="987">
          <cell r="AM987">
            <v>23029.28</v>
          </cell>
        </row>
        <row r="988">
          <cell r="I988" t="str">
            <v>40.8.</v>
          </cell>
          <cell r="J988" t="str">
            <v>в т.ч. Ярактинского НГКМ</v>
          </cell>
        </row>
        <row r="988">
          <cell r="L988" t="str">
            <v>ЯНГКМ</v>
          </cell>
          <cell r="M988" t="str">
            <v>ЦПТГ - УКПГ-2 ЯНГКМ</v>
          </cell>
          <cell r="N988" t="str">
            <v>ПГС</v>
          </cell>
          <cell r="O988" t="str">
            <v>тонн</v>
          </cell>
        </row>
        <row r="988">
          <cell r="Q988">
            <v>12594.827</v>
          </cell>
        </row>
        <row r="988">
          <cell r="S988">
            <v>14713.954</v>
          </cell>
        </row>
        <row r="988">
          <cell r="U988">
            <v>15365.829</v>
          </cell>
        </row>
        <row r="988">
          <cell r="W988">
            <v>14673.832</v>
          </cell>
        </row>
        <row r="988">
          <cell r="Y988">
            <v>14123.966</v>
          </cell>
        </row>
        <row r="988">
          <cell r="AA988">
            <v>14152.338</v>
          </cell>
        </row>
        <row r="988">
          <cell r="AC988">
            <v>5489.12</v>
          </cell>
        </row>
        <row r="988">
          <cell r="AE988">
            <v>13096.806</v>
          </cell>
        </row>
        <row r="988">
          <cell r="AG988">
            <v>14633.942</v>
          </cell>
        </row>
        <row r="988">
          <cell r="AI988">
            <v>20182.742</v>
          </cell>
        </row>
        <row r="988">
          <cell r="AK988">
            <v>20484.491</v>
          </cell>
        </row>
        <row r="988">
          <cell r="AM988">
            <v>21015.291</v>
          </cell>
        </row>
        <row r="989">
          <cell r="I989" t="str">
            <v>40.9.</v>
          </cell>
          <cell r="J989" t="str">
            <v>в т.ч. Аянского (Западного) ЛУ</v>
          </cell>
        </row>
        <row r="989">
          <cell r="L989" t="str">
            <v>Аянский (Западный) УН (ЯНГКМ)</v>
          </cell>
          <cell r="M989" t="str">
            <v>ЦПТГ - УКПГ-2 ЯНГКМ</v>
          </cell>
          <cell r="N989" t="str">
            <v>ПГС</v>
          </cell>
          <cell r="O989" t="str">
            <v>тонн</v>
          </cell>
        </row>
        <row r="989">
          <cell r="Q989">
            <v>3455.825</v>
          </cell>
        </row>
        <row r="989">
          <cell r="S989">
            <v>2716.714</v>
          </cell>
        </row>
        <row r="989">
          <cell r="U989">
            <v>3067.025</v>
          </cell>
        </row>
        <row r="989">
          <cell r="W989">
            <v>2502.108</v>
          </cell>
        </row>
        <row r="989">
          <cell r="Y989">
            <v>2687.867</v>
          </cell>
        </row>
        <row r="989">
          <cell r="AA989">
            <v>3059.047</v>
          </cell>
        </row>
        <row r="989">
          <cell r="AC989">
            <v>1609.572</v>
          </cell>
        </row>
        <row r="989">
          <cell r="AE989">
            <v>2007.812</v>
          </cell>
        </row>
        <row r="989">
          <cell r="AG989">
            <v>900.326</v>
          </cell>
        </row>
        <row r="989">
          <cell r="AI989">
            <v>2047.79</v>
          </cell>
        </row>
        <row r="989">
          <cell r="AK989">
            <v>2125.22</v>
          </cell>
        </row>
        <row r="989">
          <cell r="AM989">
            <v>2013.989</v>
          </cell>
        </row>
        <row r="990">
          <cell r="I990" t="str">
            <v>40.10.</v>
          </cell>
          <cell r="J990" t="str">
            <v>в т.ч. Западно-Ярактинского УН (Ярактинское НГКМ)</v>
          </cell>
        </row>
        <row r="990">
          <cell r="L990" t="str">
            <v>Западно-Ярактинский УН (ЯНГКМ)</v>
          </cell>
          <cell r="M990" t="str">
            <v>ЦПТГ - УКПГ-2 ЯНГКМ</v>
          </cell>
          <cell r="N990" t="str">
            <v>ПГС</v>
          </cell>
          <cell r="O990" t="str">
            <v>тонн</v>
          </cell>
        </row>
        <row r="991">
          <cell r="I991" t="str">
            <v>40.11.</v>
          </cell>
          <cell r="J991" t="str">
            <v>в т.ч. Кийского УН (Ярактинское НГКМ)</v>
          </cell>
        </row>
        <row r="991">
          <cell r="L991" t="str">
            <v>Кийский УН (Ярактинское НГКМ)</v>
          </cell>
          <cell r="M991" t="str">
            <v>ЦПТГ - УКПГ-2 ЯНГКМ</v>
          </cell>
          <cell r="N991" t="str">
            <v>ПГС</v>
          </cell>
          <cell r="O991" t="str">
            <v>тонн</v>
          </cell>
        </row>
        <row r="991">
          <cell r="Q991">
            <v>40.594</v>
          </cell>
        </row>
        <row r="991">
          <cell r="S991">
            <v>0</v>
          </cell>
        </row>
        <row r="991">
          <cell r="U991">
            <v>0</v>
          </cell>
        </row>
        <row r="991">
          <cell r="W991">
            <v>0</v>
          </cell>
        </row>
        <row r="991">
          <cell r="Y991">
            <v>0</v>
          </cell>
        </row>
        <row r="991">
          <cell r="AA991">
            <v>0</v>
          </cell>
        </row>
        <row r="991">
          <cell r="AC991">
            <v>0</v>
          </cell>
        </row>
        <row r="991">
          <cell r="AE991">
            <v>0</v>
          </cell>
        </row>
        <row r="991">
          <cell r="AG991">
            <v>0</v>
          </cell>
        </row>
        <row r="991">
          <cell r="AI991">
            <v>0</v>
          </cell>
        </row>
        <row r="991">
          <cell r="AK991">
            <v>0</v>
          </cell>
        </row>
        <row r="991">
          <cell r="AM991">
            <v>0</v>
          </cell>
        </row>
        <row r="992">
          <cell r="I992" t="str">
            <v>40.12.</v>
          </cell>
          <cell r="J992" t="str">
            <v>в т.ч. Западно-Ярактинского УН (Токминское НГКМ)</v>
          </cell>
        </row>
        <row r="992">
          <cell r="L992" t="str">
            <v>Западно-Ярактинский УН (ТНГКМ)</v>
          </cell>
          <cell r="M992" t="str">
            <v>ЦПТГ - УКПГ-2 ЯНГКМ</v>
          </cell>
          <cell r="N992" t="str">
            <v>ПГС</v>
          </cell>
          <cell r="O992" t="str">
            <v>тонн</v>
          </cell>
        </row>
        <row r="993">
          <cell r="I993" t="str">
            <v>40.13.</v>
          </cell>
          <cell r="J993" t="str">
            <v>в т.ч. Аянского ЛУ</v>
          </cell>
        </row>
        <row r="993">
          <cell r="L993" t="str">
            <v>Аянский УН (ЗАНГКМ)</v>
          </cell>
          <cell r="M993" t="str">
            <v>ЦПТГ - УКПГ-2 ЯНГКМ</v>
          </cell>
          <cell r="N993" t="str">
            <v>ПГС</v>
          </cell>
          <cell r="O993" t="str">
            <v>тонн</v>
          </cell>
        </row>
        <row r="993">
          <cell r="AG993">
            <v>0</v>
          </cell>
        </row>
        <row r="993">
          <cell r="AI993">
            <v>0</v>
          </cell>
        </row>
        <row r="993">
          <cell r="AK993">
            <v>0</v>
          </cell>
        </row>
        <row r="993">
          <cell r="AM993">
            <v>0</v>
          </cell>
        </row>
        <row r="994">
          <cell r="I994" t="str">
            <v>40.14.</v>
          </cell>
          <cell r="J994" t="str">
            <v>ЦПТГ - УКПГ МНГКМ</v>
          </cell>
        </row>
        <row r="994">
          <cell r="O994" t="str">
            <v>тонн</v>
          </cell>
        </row>
        <row r="994">
          <cell r="Q994">
            <v>11800.113</v>
          </cell>
        </row>
        <row r="994">
          <cell r="S994">
            <v>6846.736</v>
          </cell>
        </row>
        <row r="994">
          <cell r="U994">
            <v>0</v>
          </cell>
        </row>
        <row r="994">
          <cell r="W994">
            <v>5663.079</v>
          </cell>
        </row>
        <row r="994">
          <cell r="Y994">
            <v>10536.067</v>
          </cell>
        </row>
        <row r="994">
          <cell r="AA994">
            <v>10478.932</v>
          </cell>
        </row>
        <row r="994">
          <cell r="AC994">
            <v>11426.578</v>
          </cell>
        </row>
        <row r="994">
          <cell r="AE994">
            <v>12389.68</v>
          </cell>
        </row>
        <row r="994">
          <cell r="AG994">
            <v>14675.047</v>
          </cell>
        </row>
        <row r="994">
          <cell r="AI994">
            <v>12416.069</v>
          </cell>
        </row>
        <row r="994">
          <cell r="AK994">
            <v>1912.361</v>
          </cell>
        </row>
        <row r="994">
          <cell r="AM994">
            <v>21176.182</v>
          </cell>
        </row>
        <row r="995">
          <cell r="I995" t="str">
            <v>40.15.</v>
          </cell>
          <cell r="J995" t="str">
            <v>Продукция газовых скважин</v>
          </cell>
        </row>
        <row r="995">
          <cell r="L995" t="str">
            <v>МНГКМ</v>
          </cell>
          <cell r="M995" t="str">
            <v>ЦПТГ - УКПГ МНГКМ</v>
          </cell>
          <cell r="N995" t="str">
            <v>ПГС</v>
          </cell>
          <cell r="O995" t="str">
            <v>тонн</v>
          </cell>
        </row>
        <row r="995">
          <cell r="Q995">
            <v>11800.113</v>
          </cell>
        </row>
        <row r="995">
          <cell r="S995">
            <v>6846.736</v>
          </cell>
        </row>
        <row r="995">
          <cell r="U995">
            <v>0</v>
          </cell>
        </row>
        <row r="995">
          <cell r="W995">
            <v>5663.079</v>
          </cell>
        </row>
        <row r="995">
          <cell r="Y995">
            <v>10536.067</v>
          </cell>
        </row>
        <row r="995">
          <cell r="AA995">
            <v>10478.932</v>
          </cell>
        </row>
        <row r="995">
          <cell r="AC995">
            <v>11426.578</v>
          </cell>
        </row>
        <row r="995">
          <cell r="AE995">
            <v>12389.68</v>
          </cell>
        </row>
        <row r="995">
          <cell r="AG995">
            <v>14675.047</v>
          </cell>
        </row>
        <row r="995">
          <cell r="AI995">
            <v>12416.069</v>
          </cell>
        </row>
        <row r="995">
          <cell r="AK995">
            <v>1912.361</v>
          </cell>
        </row>
        <row r="995">
          <cell r="AM995">
            <v>21176.182</v>
          </cell>
        </row>
        <row r="996">
          <cell r="I996">
            <v>41</v>
          </cell>
          <cell r="J996" t="str">
            <v>Выработка ШФЛУ</v>
          </cell>
          <cell r="K996">
            <v>1</v>
          </cell>
        </row>
        <row r="996">
          <cell r="O996" t="str">
            <v>тонн</v>
          </cell>
        </row>
        <row r="996">
          <cell r="Q996">
            <v>58444.645</v>
          </cell>
        </row>
        <row r="996">
          <cell r="S996">
            <v>59542.866</v>
          </cell>
        </row>
        <row r="996">
          <cell r="U996">
            <v>56493.312</v>
          </cell>
        </row>
        <row r="996">
          <cell r="W996">
            <v>60738.205</v>
          </cell>
        </row>
        <row r="996">
          <cell r="Y996">
            <v>55676.022</v>
          </cell>
        </row>
        <row r="996">
          <cell r="AA996">
            <v>34254.186</v>
          </cell>
        </row>
        <row r="996">
          <cell r="AC996">
            <v>20584.506</v>
          </cell>
        </row>
        <row r="996">
          <cell r="AE996">
            <v>45122.439</v>
          </cell>
        </row>
        <row r="996">
          <cell r="AG996">
            <v>41381.99</v>
          </cell>
        </row>
        <row r="996">
          <cell r="AI996">
            <v>46240.735</v>
          </cell>
        </row>
        <row r="996">
          <cell r="AK996">
            <v>46445.92</v>
          </cell>
        </row>
        <row r="996">
          <cell r="AM996">
            <v>76973.812</v>
          </cell>
        </row>
        <row r="997">
          <cell r="I997" t="str">
            <v>41.1.</v>
          </cell>
          <cell r="J997" t="str">
            <v>ЦПТГ - МУППНГ ИНМ</v>
          </cell>
        </row>
        <row r="997">
          <cell r="O997" t="str">
            <v>тонн</v>
          </cell>
        </row>
        <row r="997">
          <cell r="Q997">
            <v>4810.183</v>
          </cell>
        </row>
        <row r="997">
          <cell r="S997">
            <v>4676.367</v>
          </cell>
        </row>
        <row r="997">
          <cell r="U997">
            <v>4402.437</v>
          </cell>
        </row>
        <row r="997">
          <cell r="W997">
            <v>4845.735</v>
          </cell>
        </row>
        <row r="997">
          <cell r="Y997">
            <v>4107.442</v>
          </cell>
        </row>
        <row r="997">
          <cell r="AA997">
            <v>3176.247</v>
          </cell>
        </row>
        <row r="997">
          <cell r="AC997">
            <v>2721.563</v>
          </cell>
        </row>
        <row r="997">
          <cell r="AE997">
            <v>4444.009</v>
          </cell>
        </row>
        <row r="997">
          <cell r="AG997">
            <v>4152.154</v>
          </cell>
        </row>
        <row r="997">
          <cell r="AI997">
            <v>4753.664</v>
          </cell>
        </row>
        <row r="997">
          <cell r="AK997">
            <v>4764.617</v>
          </cell>
        </row>
        <row r="997">
          <cell r="AM997">
            <v>4923.438</v>
          </cell>
        </row>
        <row r="998">
          <cell r="I998" t="str">
            <v>41.2.</v>
          </cell>
          <cell r="J998" t="str">
            <v>Попутный нефтяной газ (ИНМ ИНК Запад)</v>
          </cell>
        </row>
        <row r="998">
          <cell r="L998" t="str">
            <v>Западно-Ярактинский УН (ИНМ)</v>
          </cell>
          <cell r="M998" t="str">
            <v>ЦПТГ - МУППНГ ИНМ</v>
          </cell>
          <cell r="N998" t="str">
            <v>ПНГ</v>
          </cell>
          <cell r="O998" t="str">
            <v>тонн</v>
          </cell>
        </row>
        <row r="998">
          <cell r="Q998">
            <v>4810.183</v>
          </cell>
        </row>
        <row r="998">
          <cell r="S998">
            <v>4676.367</v>
          </cell>
        </row>
        <row r="998">
          <cell r="U998">
            <v>4402.437</v>
          </cell>
        </row>
        <row r="998">
          <cell r="W998">
            <v>4845.735</v>
          </cell>
        </row>
        <row r="998">
          <cell r="Y998">
            <v>4107.442</v>
          </cell>
        </row>
        <row r="998">
          <cell r="AA998">
            <v>3176.247</v>
          </cell>
        </row>
        <row r="998">
          <cell r="AC998">
            <v>2721.563</v>
          </cell>
        </row>
        <row r="998">
          <cell r="AE998">
            <v>4444.009</v>
          </cell>
        </row>
        <row r="998">
          <cell r="AG998">
            <v>4152.154</v>
          </cell>
        </row>
        <row r="998">
          <cell r="AI998">
            <v>4753.664</v>
          </cell>
        </row>
        <row r="998">
          <cell r="AK998">
            <v>4764.617</v>
          </cell>
        </row>
        <row r="998">
          <cell r="AM998">
            <v>4923.438</v>
          </cell>
        </row>
        <row r="999">
          <cell r="I999" t="str">
            <v>41.2.1.</v>
          </cell>
          <cell r="J999" t="str">
            <v>Попутный нефтяной газ (В-тира ИНК)</v>
          </cell>
        </row>
        <row r="999">
          <cell r="O999" t="str">
            <v>тонн</v>
          </cell>
        </row>
        <row r="1000">
          <cell r="I1000" t="str">
            <v>41.3.</v>
          </cell>
          <cell r="J1000" t="str">
            <v>ЦПТГ - УПППНГ ЯНГКМ</v>
          </cell>
        </row>
        <row r="1000">
          <cell r="O1000" t="str">
            <v>тонн</v>
          </cell>
        </row>
        <row r="1000">
          <cell r="Q1000">
            <v>9549.071</v>
          </cell>
        </row>
        <row r="1000">
          <cell r="S1000">
            <v>9894.687</v>
          </cell>
        </row>
        <row r="1000">
          <cell r="U1000">
            <v>9384.975</v>
          </cell>
        </row>
        <row r="1000">
          <cell r="W1000">
            <v>11871.419</v>
          </cell>
        </row>
        <row r="1000">
          <cell r="Y1000">
            <v>10950.68</v>
          </cell>
        </row>
        <row r="1000">
          <cell r="AA1000">
            <v>6584.453</v>
          </cell>
        </row>
        <row r="1000">
          <cell r="AC1000">
            <v>3494.702</v>
          </cell>
        </row>
        <row r="1000">
          <cell r="AE1000">
            <v>7939.868</v>
          </cell>
        </row>
        <row r="1000">
          <cell r="AG1000">
            <v>6182.792</v>
          </cell>
        </row>
        <row r="1000">
          <cell r="AI1000">
            <v>9034.079</v>
          </cell>
        </row>
        <row r="1000">
          <cell r="AK1000">
            <v>9126.27</v>
          </cell>
        </row>
        <row r="1000">
          <cell r="AM1000">
            <v>8198.038</v>
          </cell>
        </row>
        <row r="1001">
          <cell r="I1001" t="str">
            <v>41.3.0.</v>
          </cell>
          <cell r="J1001" t="str">
            <v>Попутный нефтяной газ</v>
          </cell>
        </row>
        <row r="1001">
          <cell r="L1001" t="str">
            <v>Аянский (Западный) УН (ЯНГКМ)</v>
          </cell>
          <cell r="M1001" t="str">
            <v>ЦПТГ - УКПГ ЯНГКМ</v>
          </cell>
          <cell r="N1001" t="str">
            <v>ГГП(ПНГ)</v>
          </cell>
          <cell r="O1001" t="str">
            <v>тонн</v>
          </cell>
        </row>
        <row r="1001">
          <cell r="Q1001">
            <v>1979.318</v>
          </cell>
        </row>
        <row r="1001">
          <cell r="S1001">
            <v>2658.202</v>
          </cell>
        </row>
        <row r="1001">
          <cell r="U1001">
            <v>2550.785</v>
          </cell>
        </row>
        <row r="1001">
          <cell r="W1001">
            <v>3031.241</v>
          </cell>
        </row>
        <row r="1001">
          <cell r="Y1001">
            <v>3172.062</v>
          </cell>
        </row>
        <row r="1001">
          <cell r="AA1001">
            <v>2583.127</v>
          </cell>
        </row>
        <row r="1001">
          <cell r="AC1001">
            <v>1297.717</v>
          </cell>
        </row>
        <row r="1001">
          <cell r="AE1001">
            <v>930.709</v>
          </cell>
        </row>
        <row r="1001">
          <cell r="AG1001">
            <v>609.886</v>
          </cell>
        </row>
        <row r="1001">
          <cell r="AI1001">
            <v>913.547</v>
          </cell>
        </row>
        <row r="1001">
          <cell r="AK1001">
            <v>884.033</v>
          </cell>
        </row>
        <row r="1001">
          <cell r="AM1001">
            <v>2364.026</v>
          </cell>
        </row>
        <row r="1002">
          <cell r="I1002" t="str">
            <v>41.4.</v>
          </cell>
          <cell r="J1002" t="str">
            <v>Попутный нефтяной газ (ИНК)</v>
          </cell>
        </row>
        <row r="1002">
          <cell r="L1002" t="str">
            <v>ЯНГКМ</v>
          </cell>
          <cell r="M1002" t="str">
            <v>ЦПТГ - УПППНГ ЯНГКМ</v>
          </cell>
          <cell r="N1002" t="str">
            <v>ПНГ</v>
          </cell>
          <cell r="O1002" t="str">
            <v>тонн</v>
          </cell>
        </row>
        <row r="1002">
          <cell r="Q1002">
            <v>1979.318</v>
          </cell>
        </row>
        <row r="1002">
          <cell r="S1002">
            <v>2658.202</v>
          </cell>
        </row>
        <row r="1002">
          <cell r="U1002">
            <v>2550.785</v>
          </cell>
        </row>
        <row r="1002">
          <cell r="W1002">
            <v>3031.241</v>
          </cell>
        </row>
        <row r="1002">
          <cell r="Y1002">
            <v>3172.062</v>
          </cell>
        </row>
        <row r="1002">
          <cell r="AA1002">
            <v>2583.127</v>
          </cell>
        </row>
        <row r="1002">
          <cell r="AC1002">
            <v>0</v>
          </cell>
        </row>
        <row r="1002">
          <cell r="AE1002">
            <v>0</v>
          </cell>
        </row>
        <row r="1002">
          <cell r="AG1002">
            <v>609.886</v>
          </cell>
        </row>
        <row r="1002">
          <cell r="AI1002">
            <v>913.547</v>
          </cell>
        </row>
        <row r="1002">
          <cell r="AK1002">
            <v>884.033</v>
          </cell>
        </row>
        <row r="1002">
          <cell r="AM1002" t="e">
            <v>#VALUE!</v>
          </cell>
        </row>
        <row r="1003">
          <cell r="I1003" t="str">
            <v>41.32.</v>
          </cell>
          <cell r="J1003" t="str">
            <v>Попутный нефтяной газ (ТОТ)</v>
          </cell>
        </row>
        <row r="1003">
          <cell r="L1003" t="str">
            <v>Аянский (Западный) УН (ЯНГКМ)</v>
          </cell>
          <cell r="M1003" t="str">
            <v>ЦПТГ - УПППНГ ЯНГКМ</v>
          </cell>
          <cell r="N1003" t="str">
            <v>ПНГ</v>
          </cell>
          <cell r="O1003" t="str">
            <v>тонн</v>
          </cell>
        </row>
        <row r="1003">
          <cell r="Q1003">
            <v>0</v>
          </cell>
        </row>
        <row r="1003">
          <cell r="S1003">
            <v>0</v>
          </cell>
        </row>
        <row r="1003">
          <cell r="U1003">
            <v>0</v>
          </cell>
        </row>
        <row r="1003">
          <cell r="W1003">
            <v>0</v>
          </cell>
        </row>
        <row r="1003">
          <cell r="Y1003">
            <v>0</v>
          </cell>
        </row>
        <row r="1003">
          <cell r="AA1003">
            <v>0</v>
          </cell>
        </row>
        <row r="1003">
          <cell r="AC1003">
            <v>0</v>
          </cell>
        </row>
        <row r="1003">
          <cell r="AE1003">
            <v>0</v>
          </cell>
        </row>
        <row r="1003">
          <cell r="AG1003">
            <v>0</v>
          </cell>
        </row>
        <row r="1003">
          <cell r="AI1003">
            <v>0</v>
          </cell>
        </row>
        <row r="1003">
          <cell r="AK1003">
            <v>0</v>
          </cell>
        </row>
        <row r="1003">
          <cell r="AM1003" t="e">
            <v>#VALUE!</v>
          </cell>
        </row>
        <row r="1004">
          <cell r="I1004" t="str">
            <v>41.31.1</v>
          </cell>
          <cell r="J1004" t="str">
            <v>Попутный нефтяной газ (НГГ)</v>
          </cell>
        </row>
        <row r="1004">
          <cell r="L1004" t="str">
            <v>Аянский (Западный) УН (ЯНГКМ)</v>
          </cell>
          <cell r="M1004" t="str">
            <v>ЦПТГ - УПППНГ ЯНГКМ</v>
          </cell>
          <cell r="N1004" t="str">
            <v>ПНГ</v>
          </cell>
          <cell r="O1004" t="str">
            <v>тонн</v>
          </cell>
        </row>
        <row r="1004">
          <cell r="Q1004">
            <v>0</v>
          </cell>
        </row>
        <row r="1004">
          <cell r="S1004">
            <v>0</v>
          </cell>
        </row>
        <row r="1004">
          <cell r="U1004">
            <v>0</v>
          </cell>
        </row>
        <row r="1004">
          <cell r="W1004">
            <v>0</v>
          </cell>
        </row>
        <row r="1004">
          <cell r="Y1004">
            <v>0</v>
          </cell>
        </row>
        <row r="1004">
          <cell r="AA1004">
            <v>0</v>
          </cell>
        </row>
        <row r="1004">
          <cell r="AC1004">
            <v>1297.717</v>
          </cell>
        </row>
        <row r="1004">
          <cell r="AE1004">
            <v>930.709</v>
          </cell>
        </row>
        <row r="1004">
          <cell r="AG1004">
            <v>0</v>
          </cell>
        </row>
        <row r="1004">
          <cell r="AI1004">
            <v>0</v>
          </cell>
        </row>
        <row r="1004">
          <cell r="AK1004">
            <v>0</v>
          </cell>
        </row>
        <row r="1004">
          <cell r="AM1004" t="e">
            <v>#VALUE!</v>
          </cell>
        </row>
        <row r="1005">
          <cell r="I1005" t="str">
            <v>41.5.</v>
          </cell>
          <cell r="J1005" t="str">
            <v>Деэтанизированный конденсат</v>
          </cell>
        </row>
        <row r="1005">
          <cell r="L1005" t="str">
            <v>ЯНГКМ</v>
          </cell>
          <cell r="M1005" t="str">
            <v>ЦПТГ - УПППНГ ЯНГКМ</v>
          </cell>
          <cell r="N1005" t="str">
            <v>ДЭК</v>
          </cell>
          <cell r="O1005" t="str">
            <v>тонн</v>
          </cell>
        </row>
        <row r="1005">
          <cell r="Q1005">
            <v>4960.094</v>
          </cell>
        </row>
        <row r="1005">
          <cell r="S1005">
            <v>4407.712</v>
          </cell>
        </row>
        <row r="1005">
          <cell r="U1005">
            <v>4226.712</v>
          </cell>
        </row>
        <row r="1005">
          <cell r="W1005">
            <v>5418.757</v>
          </cell>
        </row>
        <row r="1005">
          <cell r="Y1005">
            <v>5612.689</v>
          </cell>
        </row>
        <row r="1005">
          <cell r="AA1005">
            <v>2883.182</v>
          </cell>
        </row>
        <row r="1005">
          <cell r="AC1005">
            <v>1489.706</v>
          </cell>
        </row>
        <row r="1005">
          <cell r="AE1005">
            <v>6289.202</v>
          </cell>
        </row>
        <row r="1005">
          <cell r="AG1005">
            <v>5572.906</v>
          </cell>
        </row>
        <row r="1005">
          <cell r="AI1005">
            <v>4933.441</v>
          </cell>
        </row>
        <row r="1005">
          <cell r="AK1005">
            <v>5081.286</v>
          </cell>
        </row>
        <row r="1005">
          <cell r="AM1005">
            <v>2561.475</v>
          </cell>
        </row>
        <row r="1006">
          <cell r="I1006" t="str">
            <v>41.6.</v>
          </cell>
          <cell r="J1006" t="str">
            <v>ДЭК с МНГКМ</v>
          </cell>
        </row>
        <row r="1006">
          <cell r="L1006" t="str">
            <v>МНГКМ</v>
          </cell>
          <cell r="M1006" t="str">
            <v>ЦПТГ - УПППНГ ЯНГКМ</v>
          </cell>
          <cell r="N1006" t="str">
            <v>ДЭК</v>
          </cell>
          <cell r="O1006" t="str">
            <v>тонн</v>
          </cell>
        </row>
        <row r="1006">
          <cell r="Q1006">
            <v>5.666</v>
          </cell>
        </row>
        <row r="1006">
          <cell r="S1006">
            <v>4.629</v>
          </cell>
        </row>
        <row r="1006">
          <cell r="U1006">
            <v>13.929</v>
          </cell>
        </row>
        <row r="1006">
          <cell r="W1006">
            <v>9.118</v>
          </cell>
        </row>
        <row r="1006">
          <cell r="Y1006">
            <v>6.096</v>
          </cell>
        </row>
        <row r="1006">
          <cell r="AA1006">
            <v>1.32</v>
          </cell>
        </row>
        <row r="1006">
          <cell r="AC1006">
            <v>0</v>
          </cell>
        </row>
        <row r="1006">
          <cell r="AE1006">
            <v>0</v>
          </cell>
        </row>
        <row r="1006">
          <cell r="AG1006">
            <v>0</v>
          </cell>
        </row>
        <row r="1006">
          <cell r="AI1006">
            <v>0</v>
          </cell>
        </row>
        <row r="1006">
          <cell r="AK1006">
            <v>0</v>
          </cell>
        </row>
        <row r="1006">
          <cell r="AM1006">
            <v>0</v>
          </cell>
        </row>
        <row r="1007">
          <cell r="I1007" t="str">
            <v>41.27</v>
          </cell>
          <cell r="J1007" t="str">
            <v>ШФЛУ ИНМ</v>
          </cell>
        </row>
        <row r="1007">
          <cell r="L1007" t="str">
            <v>Западно-Ярактинский УН (ИНМ)</v>
          </cell>
          <cell r="M1007" t="str">
            <v>ЦПТГ - УПППНГ ЯНГКМ</v>
          </cell>
          <cell r="N1007" t="str">
            <v>ШФЛУ</v>
          </cell>
          <cell r="O1007" t="str">
            <v>тонн</v>
          </cell>
        </row>
        <row r="1007">
          <cell r="Q1007">
            <v>2603.993</v>
          </cell>
        </row>
        <row r="1007">
          <cell r="S1007">
            <v>2640.095</v>
          </cell>
        </row>
        <row r="1007">
          <cell r="U1007">
            <v>2541.236</v>
          </cell>
        </row>
        <row r="1007">
          <cell r="W1007">
            <v>3026.808</v>
          </cell>
        </row>
        <row r="1007">
          <cell r="Y1007">
            <v>2159.833</v>
          </cell>
        </row>
        <row r="1007">
          <cell r="AA1007">
            <v>1116.824</v>
          </cell>
        </row>
        <row r="1007">
          <cell r="AC1007">
            <v>707.279</v>
          </cell>
        </row>
        <row r="1007">
          <cell r="AE1007">
            <v>613.827</v>
          </cell>
        </row>
        <row r="1007">
          <cell r="AG1007">
            <v>0</v>
          </cell>
        </row>
        <row r="1007">
          <cell r="AI1007">
            <v>3187.091</v>
          </cell>
        </row>
        <row r="1007">
          <cell r="AK1007">
            <v>3160.951</v>
          </cell>
        </row>
        <row r="1007">
          <cell r="AM1007">
            <v>3272.537</v>
          </cell>
        </row>
        <row r="1008">
          <cell r="I1008" t="str">
            <v>41.28</v>
          </cell>
          <cell r="J1008" t="str">
            <v>СГ ГФУ</v>
          </cell>
        </row>
        <row r="1008">
          <cell r="O1008" t="str">
            <v>тонн</v>
          </cell>
        </row>
        <row r="1008">
          <cell r="Q1008">
            <v>0</v>
          </cell>
        </row>
        <row r="1008">
          <cell r="S1008">
            <v>0</v>
          </cell>
        </row>
        <row r="1008">
          <cell r="U1008">
            <v>0</v>
          </cell>
        </row>
        <row r="1008">
          <cell r="W1008">
            <v>0</v>
          </cell>
        </row>
        <row r="1008">
          <cell r="Y1008">
            <v>0</v>
          </cell>
        </row>
        <row r="1008">
          <cell r="AA1008">
            <v>0</v>
          </cell>
        </row>
        <row r="1008">
          <cell r="AC1008">
            <v>0</v>
          </cell>
        </row>
        <row r="1008">
          <cell r="AE1008">
            <v>0</v>
          </cell>
        </row>
        <row r="1009">
          <cell r="I1009" t="str">
            <v>41.7.</v>
          </cell>
          <cell r="J1009" t="str">
            <v>ЦПТГ - УКПГ-2 ЯНГКМ</v>
          </cell>
        </row>
        <row r="1009">
          <cell r="O1009" t="str">
            <v>тонн</v>
          </cell>
        </row>
        <row r="1009">
          <cell r="Q1009">
            <v>39799.9</v>
          </cell>
        </row>
        <row r="1009">
          <cell r="S1009">
            <v>41021.382</v>
          </cell>
        </row>
        <row r="1009">
          <cell r="U1009">
            <v>42705.9</v>
          </cell>
        </row>
        <row r="1009">
          <cell r="W1009">
            <v>43207.8</v>
          </cell>
        </row>
        <row r="1009">
          <cell r="Y1009">
            <v>38920.9</v>
          </cell>
        </row>
        <row r="1009">
          <cell r="AA1009">
            <v>23119.483</v>
          </cell>
        </row>
        <row r="1009">
          <cell r="AC1009">
            <v>12909.309</v>
          </cell>
        </row>
        <row r="1009">
          <cell r="AE1009">
            <v>31455.879</v>
          </cell>
        </row>
        <row r="1009">
          <cell r="AG1009">
            <v>29688.911</v>
          </cell>
        </row>
        <row r="1009">
          <cell r="AI1009">
            <v>30421.292</v>
          </cell>
        </row>
        <row r="1009">
          <cell r="AK1009">
            <v>30822.508</v>
          </cell>
        </row>
        <row r="1009">
          <cell r="AM1009">
            <v>44459.874</v>
          </cell>
        </row>
        <row r="1010">
          <cell r="I1010" t="str">
            <v>41.7.0.</v>
          </cell>
          <cell r="J1010" t="str">
            <v>Попутный нефтяной газ</v>
          </cell>
        </row>
        <row r="1010">
          <cell r="L1010" t="str">
            <v>Аянский (Западный) УН (ЯНГКМ)</v>
          </cell>
          <cell r="M1010" t="str">
            <v>ЦПТГ - УКПГ ЯНГКМ</v>
          </cell>
          <cell r="N1010" t="str">
            <v>ГГП(ПНГ)</v>
          </cell>
          <cell r="O1010" t="str">
            <v>тонн</v>
          </cell>
        </row>
        <row r="1010">
          <cell r="Q1010">
            <v>15949.81</v>
          </cell>
        </row>
        <row r="1010">
          <cell r="S1010">
            <v>16835.377</v>
          </cell>
        </row>
        <row r="1010">
          <cell r="U1010">
            <v>16599.304</v>
          </cell>
        </row>
        <row r="1010">
          <cell r="W1010">
            <v>18309.239</v>
          </cell>
        </row>
        <row r="1010">
          <cell r="Y1010">
            <v>15290.618</v>
          </cell>
        </row>
        <row r="1010">
          <cell r="AA1010">
            <v>6417.644</v>
          </cell>
        </row>
        <row r="1010">
          <cell r="AC1010">
            <v>2255.442</v>
          </cell>
        </row>
        <row r="1010">
          <cell r="AE1010">
            <v>10670.642</v>
          </cell>
        </row>
        <row r="1010">
          <cell r="AG1010">
            <v>12251.889</v>
          </cell>
        </row>
        <row r="1010">
          <cell r="AI1010">
            <v>12786.025</v>
          </cell>
        </row>
        <row r="1010">
          <cell r="AK1010">
            <v>12649.959</v>
          </cell>
        </row>
        <row r="1010">
          <cell r="AM1010">
            <v>24636.091</v>
          </cell>
        </row>
        <row r="1011">
          <cell r="I1011" t="str">
            <v>41.25.</v>
          </cell>
          <cell r="J1011" t="str">
            <v>Попутный нефтяной газ (ТОТ)</v>
          </cell>
        </row>
        <row r="1011">
          <cell r="L1011" t="str">
            <v>ЯНГКМ</v>
          </cell>
          <cell r="M1011" t="str">
            <v>ЦПТГ - УПППНГ ЯНГКМ</v>
          </cell>
          <cell r="N1011" t="str">
            <v>ГГП(ПНГ) без гелия</v>
          </cell>
          <cell r="O1011" t="str">
            <v>тонн</v>
          </cell>
        </row>
        <row r="1011">
          <cell r="Q1011">
            <v>11882.609</v>
          </cell>
        </row>
        <row r="1011">
          <cell r="S1011">
            <v>13485.137</v>
          </cell>
        </row>
        <row r="1011">
          <cell r="U1011">
            <v>14441.394</v>
          </cell>
        </row>
        <row r="1011">
          <cell r="W1011">
            <v>11534.821</v>
          </cell>
        </row>
        <row r="1011">
          <cell r="Y1011">
            <v>9296.696</v>
          </cell>
        </row>
        <row r="1011">
          <cell r="AA1011">
            <v>5031.433</v>
          </cell>
        </row>
        <row r="1011">
          <cell r="AC1011">
            <v>1666.772</v>
          </cell>
        </row>
        <row r="1011">
          <cell r="AE1011">
            <v>2870.403</v>
          </cell>
        </row>
        <row r="1011">
          <cell r="AG1011">
            <v>7302.125</v>
          </cell>
        </row>
        <row r="1011">
          <cell r="AI1011">
            <v>4756.401</v>
          </cell>
        </row>
        <row r="1011">
          <cell r="AK1011">
            <v>4870.234</v>
          </cell>
        </row>
        <row r="1011">
          <cell r="AM1011">
            <v>9879.072</v>
          </cell>
        </row>
        <row r="1012">
          <cell r="I1012" t="str">
            <v>41.27.</v>
          </cell>
          <cell r="J1012" t="str">
            <v>Попутный нефтяной газ (ИНК)</v>
          </cell>
        </row>
        <row r="1012">
          <cell r="O1012" t="str">
            <v>тонн</v>
          </cell>
        </row>
        <row r="1012">
          <cell r="Q1012">
            <v>4067.201</v>
          </cell>
        </row>
        <row r="1012">
          <cell r="S1012">
            <v>3350.24</v>
          </cell>
        </row>
        <row r="1012">
          <cell r="U1012">
            <v>2157.91</v>
          </cell>
        </row>
        <row r="1012">
          <cell r="W1012">
            <v>6774.418</v>
          </cell>
        </row>
        <row r="1012">
          <cell r="Y1012">
            <v>5993.922</v>
          </cell>
        </row>
        <row r="1012">
          <cell r="AA1012">
            <v>1386.211</v>
          </cell>
        </row>
        <row r="1012">
          <cell r="AC1012">
            <v>588.67</v>
          </cell>
        </row>
        <row r="1012">
          <cell r="AE1012">
            <v>5868.853</v>
          </cell>
        </row>
        <row r="1012">
          <cell r="AG1012">
            <v>4949.764</v>
          </cell>
        </row>
        <row r="1012">
          <cell r="AI1012">
            <v>4385.607</v>
          </cell>
        </row>
        <row r="1012">
          <cell r="AK1012">
            <v>3832.938</v>
          </cell>
        </row>
        <row r="1012">
          <cell r="AM1012">
            <v>10322.523</v>
          </cell>
        </row>
        <row r="1013">
          <cell r="I1013" t="str">
            <v>41.27.1.</v>
          </cell>
          <cell r="J1013" t="str">
            <v>Попутный нефтяной газ (НГГ)</v>
          </cell>
        </row>
        <row r="1013">
          <cell r="O1013" t="str">
            <v>тонн</v>
          </cell>
        </row>
        <row r="1013">
          <cell r="Q1013">
            <v>0</v>
          </cell>
        </row>
        <row r="1013">
          <cell r="S1013">
            <v>0</v>
          </cell>
        </row>
        <row r="1013">
          <cell r="U1013">
            <v>0</v>
          </cell>
        </row>
        <row r="1013">
          <cell r="W1013">
            <v>0</v>
          </cell>
        </row>
        <row r="1013">
          <cell r="Y1013">
            <v>0</v>
          </cell>
        </row>
        <row r="1013">
          <cell r="AA1013">
            <v>0</v>
          </cell>
        </row>
        <row r="1013">
          <cell r="AC1013">
            <v>0</v>
          </cell>
        </row>
        <row r="1013">
          <cell r="AE1013">
            <v>1931.386</v>
          </cell>
        </row>
        <row r="1013">
          <cell r="AG1013">
            <v>0</v>
          </cell>
        </row>
        <row r="1013">
          <cell r="AI1013">
            <v>3644.017</v>
          </cell>
        </row>
        <row r="1013">
          <cell r="AK1013">
            <v>3946.787</v>
          </cell>
        </row>
        <row r="1013">
          <cell r="AM1013">
            <v>4434.496</v>
          </cell>
        </row>
        <row r="1014">
          <cell r="I1014" t="str">
            <v>41.8.</v>
          </cell>
          <cell r="J1014" t="str">
            <v>Деэтанизированный конденсат</v>
          </cell>
        </row>
        <row r="1014">
          <cell r="O1014" t="str">
            <v>тонн</v>
          </cell>
        </row>
        <row r="1014">
          <cell r="Q1014">
            <v>1249.602</v>
          </cell>
        </row>
        <row r="1014">
          <cell r="S1014">
            <v>1563.119</v>
          </cell>
        </row>
        <row r="1014">
          <cell r="U1014">
            <v>1434.272</v>
          </cell>
        </row>
        <row r="1014">
          <cell r="W1014">
            <v>1460.131</v>
          </cell>
        </row>
        <row r="1014">
          <cell r="Y1014">
            <v>1124.801</v>
          </cell>
        </row>
        <row r="1014">
          <cell r="AA1014">
            <v>4266.597</v>
          </cell>
        </row>
        <row r="1014">
          <cell r="AC1014">
            <v>851.088</v>
          </cell>
        </row>
        <row r="1014">
          <cell r="AE1014">
            <v>2203.717</v>
          </cell>
        </row>
        <row r="1014">
          <cell r="AG1014">
            <v>2835.902</v>
          </cell>
        </row>
        <row r="1014">
          <cell r="AI1014">
            <v>6836.126</v>
          </cell>
        </row>
        <row r="1014">
          <cell r="AK1014">
            <v>6951.03</v>
          </cell>
        </row>
        <row r="1014">
          <cell r="AM1014">
            <v>8337.637</v>
          </cell>
        </row>
        <row r="1015">
          <cell r="I1015" t="str">
            <v>41.9.</v>
          </cell>
          <cell r="J1015" t="str">
            <v>в т.ч. Ярактинского НГКМ</v>
          </cell>
        </row>
        <row r="1015">
          <cell r="L1015" t="str">
            <v>ЯНГКМ</v>
          </cell>
          <cell r="M1015" t="str">
            <v>ЦПТГ - УКПГ-2 ЯНГКМ</v>
          </cell>
          <cell r="N1015" t="str">
            <v>ДЭК</v>
          </cell>
          <cell r="O1015" t="str">
            <v>тонн</v>
          </cell>
        </row>
        <row r="1015">
          <cell r="Q1015">
            <v>953.939</v>
          </cell>
        </row>
        <row r="1015">
          <cell r="S1015">
            <v>1293.239</v>
          </cell>
        </row>
        <row r="1015">
          <cell r="U1015">
            <v>1210.497</v>
          </cell>
        </row>
        <row r="1015">
          <cell r="W1015">
            <v>1264.494</v>
          </cell>
        </row>
        <row r="1015">
          <cell r="Y1015">
            <v>963.292</v>
          </cell>
        </row>
        <row r="1015">
          <cell r="AA1015">
            <v>3540.387</v>
          </cell>
        </row>
        <row r="1015">
          <cell r="AC1015">
            <v>670.758</v>
          </cell>
        </row>
        <row r="1015">
          <cell r="AE1015">
            <v>1935.058</v>
          </cell>
        </row>
        <row r="1015">
          <cell r="AG1015">
            <v>2680.91</v>
          </cell>
        </row>
        <row r="1015">
          <cell r="AI1015">
            <v>6204.561</v>
          </cell>
        </row>
        <row r="1015">
          <cell r="AK1015">
            <v>6287.277</v>
          </cell>
        </row>
        <row r="1015">
          <cell r="AM1015">
            <v>7588.066</v>
          </cell>
        </row>
        <row r="1016">
          <cell r="I1016" t="str">
            <v>41.10.</v>
          </cell>
          <cell r="J1016" t="str">
            <v>в т.ч. Аянского (Западного) ЛУ</v>
          </cell>
        </row>
        <row r="1016">
          <cell r="L1016" t="str">
            <v>Аянский (Западный) УН (ЯНГКМ)</v>
          </cell>
          <cell r="M1016" t="str">
            <v>ЦПТГ - УКПГ-2 ЯНГКМ</v>
          </cell>
          <cell r="N1016" t="str">
            <v>ДЭК</v>
          </cell>
          <cell r="O1016" t="str">
            <v>тонн</v>
          </cell>
        </row>
        <row r="1016">
          <cell r="Q1016">
            <v>291.872</v>
          </cell>
        </row>
        <row r="1016">
          <cell r="S1016">
            <v>269.88</v>
          </cell>
        </row>
        <row r="1016">
          <cell r="U1016">
            <v>223.775</v>
          </cell>
        </row>
        <row r="1016">
          <cell r="W1016">
            <v>195.637</v>
          </cell>
        </row>
        <row r="1016">
          <cell r="Y1016">
            <v>161.509</v>
          </cell>
        </row>
        <row r="1016">
          <cell r="AA1016">
            <v>726.21</v>
          </cell>
        </row>
        <row r="1016">
          <cell r="AC1016">
            <v>180.33</v>
          </cell>
        </row>
        <row r="1016">
          <cell r="AE1016">
            <v>268.659</v>
          </cell>
        </row>
        <row r="1016">
          <cell r="AG1016">
            <v>154.992</v>
          </cell>
        </row>
        <row r="1016">
          <cell r="AI1016">
            <v>631.565</v>
          </cell>
        </row>
        <row r="1016">
          <cell r="AK1016">
            <v>663.753</v>
          </cell>
        </row>
        <row r="1016">
          <cell r="AM1016">
            <v>749.571</v>
          </cell>
        </row>
        <row r="1017">
          <cell r="I1017" t="str">
            <v>41.11.</v>
          </cell>
          <cell r="J1017" t="str">
            <v>в т.ч. Западно-Ярактинского УН (Ярактинское НГКМ)</v>
          </cell>
        </row>
        <row r="1017">
          <cell r="L1017" t="str">
            <v>Западно-Ярактинский УН (ЯНГКМ)</v>
          </cell>
          <cell r="M1017" t="str">
            <v>ЦПТГ - УКПГ-2 ЯНГКМ</v>
          </cell>
          <cell r="N1017" t="str">
            <v>ДЭК</v>
          </cell>
          <cell r="O1017" t="str">
            <v>тонн</v>
          </cell>
        </row>
        <row r="1018">
          <cell r="I1018" t="str">
            <v>41.12.</v>
          </cell>
          <cell r="J1018" t="str">
            <v>в т.ч. Кийского УН (Ярактинское НГКМ)</v>
          </cell>
        </row>
        <row r="1018">
          <cell r="L1018" t="str">
            <v>Кийский УН (Ярактинское НГКМ)</v>
          </cell>
          <cell r="M1018" t="str">
            <v>ЦПТГ - УКПГ-2 ЯНГКМ</v>
          </cell>
          <cell r="N1018" t="str">
            <v>ДЭК</v>
          </cell>
          <cell r="O1018" t="str">
            <v>тонн</v>
          </cell>
        </row>
        <row r="1018">
          <cell r="Q1018">
            <v>3.791</v>
          </cell>
        </row>
        <row r="1018">
          <cell r="S1018">
            <v>0</v>
          </cell>
        </row>
        <row r="1018">
          <cell r="U1018">
            <v>0</v>
          </cell>
        </row>
        <row r="1018">
          <cell r="W1018">
            <v>0</v>
          </cell>
        </row>
        <row r="1018">
          <cell r="Y1018">
            <v>0</v>
          </cell>
        </row>
        <row r="1018">
          <cell r="AA1018">
            <v>0</v>
          </cell>
        </row>
        <row r="1018">
          <cell r="AC1018">
            <v>0</v>
          </cell>
        </row>
        <row r="1018">
          <cell r="AE1018">
            <v>0</v>
          </cell>
        </row>
        <row r="1018">
          <cell r="AG1018">
            <v>0</v>
          </cell>
        </row>
        <row r="1018">
          <cell r="AI1018">
            <v>0</v>
          </cell>
        </row>
        <row r="1018">
          <cell r="AK1018">
            <v>0</v>
          </cell>
        </row>
        <row r="1018">
          <cell r="AM1018">
            <v>0</v>
          </cell>
        </row>
        <row r="1019">
          <cell r="I1019" t="str">
            <v>41.13.</v>
          </cell>
          <cell r="J1019" t="str">
            <v>в т.ч. Западно-Ярактинского УН (Токминское НГКМ)</v>
          </cell>
        </row>
        <row r="1019">
          <cell r="L1019" t="str">
            <v>Западно-Ярактинский УН (ТНГКМ)</v>
          </cell>
          <cell r="M1019" t="str">
            <v>ЦПТГ - УКПГ-2 ЯНГКМ</v>
          </cell>
          <cell r="N1019" t="str">
            <v>ДЭК</v>
          </cell>
          <cell r="O1019" t="str">
            <v>тонн</v>
          </cell>
        </row>
        <row r="1020">
          <cell r="I1020" t="str">
            <v>41.14.</v>
          </cell>
          <cell r="J1020" t="str">
            <v>в т.ч. Аянского ЛУ</v>
          </cell>
        </row>
        <row r="1020">
          <cell r="L1020" t="str">
            <v>Аянский УН (ЗАНГКМ)</v>
          </cell>
          <cell r="M1020" t="str">
            <v>ЦПТГ - УКПГ-2 ЯНГКМ</v>
          </cell>
          <cell r="N1020" t="str">
            <v>ДЭК</v>
          </cell>
          <cell r="O1020" t="str">
            <v>тонн</v>
          </cell>
        </row>
        <row r="1020">
          <cell r="AG1020">
            <v>0</v>
          </cell>
        </row>
        <row r="1020">
          <cell r="AI1020">
            <v>0</v>
          </cell>
        </row>
        <row r="1020">
          <cell r="AK1020">
            <v>0</v>
          </cell>
        </row>
        <row r="1020">
          <cell r="AM1020">
            <v>0</v>
          </cell>
        </row>
        <row r="1021">
          <cell r="I1021" t="str">
            <v>41.17.</v>
          </cell>
          <cell r="J1021" t="str">
            <v>Газ горючий природный</v>
          </cell>
        </row>
        <row r="1021">
          <cell r="O1021" t="str">
            <v>тонн</v>
          </cell>
        </row>
        <row r="1021">
          <cell r="Q1021">
            <v>22600.488</v>
          </cell>
        </row>
        <row r="1021">
          <cell r="S1021">
            <v>22622.886</v>
          </cell>
        </row>
        <row r="1021">
          <cell r="U1021">
            <v>24672.324</v>
          </cell>
        </row>
        <row r="1021">
          <cell r="W1021">
            <v>23389.813</v>
          </cell>
        </row>
        <row r="1021">
          <cell r="Y1021">
            <v>22505.481</v>
          </cell>
        </row>
        <row r="1021">
          <cell r="AA1021">
            <v>12435.242</v>
          </cell>
        </row>
        <row r="1021">
          <cell r="AC1021">
            <v>8993.204</v>
          </cell>
        </row>
        <row r="1021">
          <cell r="AE1021">
            <v>17326.012</v>
          </cell>
        </row>
        <row r="1021">
          <cell r="AG1021">
            <v>12052.951</v>
          </cell>
        </row>
        <row r="1021">
          <cell r="AI1021">
            <v>10799.141</v>
          </cell>
        </row>
        <row r="1021">
          <cell r="AK1021">
            <v>11221.519</v>
          </cell>
        </row>
        <row r="1021">
          <cell r="AM1021">
            <v>11486.146</v>
          </cell>
        </row>
        <row r="1022">
          <cell r="I1022" t="str">
            <v>41.18.</v>
          </cell>
          <cell r="J1022" t="str">
            <v>в т.ч. Ярактинского НГКМ</v>
          </cell>
        </row>
        <row r="1022">
          <cell r="L1022" t="str">
            <v>ЯНГКМ</v>
          </cell>
          <cell r="M1022" t="str">
            <v>ЦПТГ - УКПГ-2 ЯНГКМ</v>
          </cell>
          <cell r="N1022" t="str">
            <v>ГГП</v>
          </cell>
          <cell r="O1022" t="str">
            <v>тонн</v>
          </cell>
        </row>
        <row r="1022">
          <cell r="Q1022">
            <v>17306.119</v>
          </cell>
        </row>
        <row r="1022">
          <cell r="S1022">
            <v>18833.223</v>
          </cell>
        </row>
        <row r="1022">
          <cell r="U1022">
            <v>20819.462</v>
          </cell>
        </row>
        <row r="1022">
          <cell r="W1022">
            <v>20184.873</v>
          </cell>
        </row>
        <row r="1022">
          <cell r="Y1022">
            <v>19067.047</v>
          </cell>
        </row>
        <row r="1022">
          <cell r="AA1022">
            <v>10412.13</v>
          </cell>
        </row>
        <row r="1022">
          <cell r="AC1022">
            <v>7075.703</v>
          </cell>
        </row>
        <row r="1022">
          <cell r="AE1022">
            <v>15113.702</v>
          </cell>
        </row>
        <row r="1022">
          <cell r="AG1022">
            <v>11257.724</v>
          </cell>
        </row>
        <row r="1022">
          <cell r="AI1022">
            <v>9823.268</v>
          </cell>
        </row>
        <row r="1022">
          <cell r="AK1022">
            <v>10015.399</v>
          </cell>
        </row>
        <row r="1022">
          <cell r="AM1022">
            <v>8936.165</v>
          </cell>
        </row>
        <row r="1023">
          <cell r="I1023" t="str">
            <v>41.19.</v>
          </cell>
          <cell r="J1023" t="str">
            <v>в т.ч. Аянского (Западного) ЛУ</v>
          </cell>
        </row>
        <row r="1023">
          <cell r="L1023" t="str">
            <v>Аянский (Западный) УН (ЯНГКМ)</v>
          </cell>
          <cell r="M1023" t="str">
            <v>ЦПТГ - УКПГ-2 ЯНГКМ</v>
          </cell>
          <cell r="N1023" t="str">
            <v>ГГП</v>
          </cell>
          <cell r="O1023" t="str">
            <v>тонн</v>
          </cell>
        </row>
        <row r="1023">
          <cell r="Q1023">
            <v>5223.797</v>
          </cell>
        </row>
        <row r="1023">
          <cell r="S1023">
            <v>3789.663</v>
          </cell>
        </row>
        <row r="1023">
          <cell r="U1023">
            <v>3852.862</v>
          </cell>
        </row>
        <row r="1023">
          <cell r="W1023">
            <v>3204.94</v>
          </cell>
        </row>
        <row r="1023">
          <cell r="Y1023">
            <v>3438.434</v>
          </cell>
        </row>
        <row r="1023">
          <cell r="AA1023">
            <v>2023.112</v>
          </cell>
        </row>
        <row r="1023">
          <cell r="AC1023">
            <v>1917.501</v>
          </cell>
        </row>
        <row r="1023">
          <cell r="AE1023">
            <v>2212.31</v>
          </cell>
        </row>
        <row r="1023">
          <cell r="AG1023">
            <v>795.227</v>
          </cell>
        </row>
        <row r="1023">
          <cell r="AI1023">
            <v>975.873</v>
          </cell>
        </row>
        <row r="1023">
          <cell r="AK1023">
            <v>1206.12</v>
          </cell>
        </row>
        <row r="1023">
          <cell r="AM1023">
            <v>2549.981</v>
          </cell>
        </row>
        <row r="1024">
          <cell r="I1024" t="str">
            <v>41.20.</v>
          </cell>
          <cell r="J1024" t="str">
            <v>в т.ч. Западно-Ярактинского УН (Ярактинское НГКМ)</v>
          </cell>
        </row>
        <row r="1024">
          <cell r="L1024" t="str">
            <v>Западно-Ярактинский УН (ЯНГКМ)</v>
          </cell>
          <cell r="M1024" t="str">
            <v>ЦПТГ - УКПГ-2 ЯНГКМ</v>
          </cell>
          <cell r="N1024" t="str">
            <v>ГГП</v>
          </cell>
          <cell r="O1024" t="str">
            <v>тонн</v>
          </cell>
        </row>
        <row r="1025">
          <cell r="I1025" t="str">
            <v>41.22.</v>
          </cell>
          <cell r="J1025" t="str">
            <v>в т.ч. Кийского УН (Ярактинское НГКМ)</v>
          </cell>
        </row>
        <row r="1025">
          <cell r="L1025" t="str">
            <v>Кийский УН (Ярактинское НГКМ)</v>
          </cell>
          <cell r="M1025" t="str">
            <v>ЦПТГ - УКПГ-2 ЯНГКМ</v>
          </cell>
          <cell r="N1025" t="str">
            <v>ГГП</v>
          </cell>
          <cell r="O1025" t="str">
            <v>тонн</v>
          </cell>
        </row>
        <row r="1025">
          <cell r="Q1025">
            <v>70.572</v>
          </cell>
        </row>
        <row r="1025">
          <cell r="S1025">
            <v>0</v>
          </cell>
        </row>
        <row r="1025">
          <cell r="U1025">
            <v>0</v>
          </cell>
        </row>
        <row r="1025">
          <cell r="W1025">
            <v>0</v>
          </cell>
        </row>
        <row r="1025">
          <cell r="Y1025">
            <v>0</v>
          </cell>
        </row>
        <row r="1025">
          <cell r="AA1025">
            <v>0</v>
          </cell>
        </row>
        <row r="1025">
          <cell r="AC1025">
            <v>0</v>
          </cell>
        </row>
        <row r="1025">
          <cell r="AE1025">
            <v>0</v>
          </cell>
        </row>
        <row r="1025">
          <cell r="AG1025">
            <v>0</v>
          </cell>
        </row>
        <row r="1025">
          <cell r="AI1025">
            <v>0</v>
          </cell>
        </row>
        <row r="1025">
          <cell r="AK1025">
            <v>0</v>
          </cell>
        </row>
        <row r="1025">
          <cell r="AM1025">
            <v>0</v>
          </cell>
        </row>
        <row r="1026">
          <cell r="I1026" t="str">
            <v>41.23.</v>
          </cell>
          <cell r="J1026" t="str">
            <v>в т.ч. Западно-Ярактинского УН (Токминское НГКМ)</v>
          </cell>
        </row>
        <row r="1026">
          <cell r="L1026" t="str">
            <v>Западно-Ярактинский УН (ТНГКМ)</v>
          </cell>
          <cell r="M1026" t="str">
            <v>ЦПТГ - УКПГ-2 ЯНГКМ</v>
          </cell>
          <cell r="N1026" t="str">
            <v>ГГП</v>
          </cell>
          <cell r="O1026" t="str">
            <v>тонн</v>
          </cell>
        </row>
        <row r="1027">
          <cell r="I1027" t="str">
            <v>41.24.</v>
          </cell>
          <cell r="J1027" t="str">
            <v>в т.ч. Аянского ЛУ</v>
          </cell>
        </row>
        <row r="1027">
          <cell r="L1027" t="str">
            <v>Аянский УН (ЗАНГКМ)</v>
          </cell>
          <cell r="M1027" t="str">
            <v>ЦПТГ - УКПГ-2 ЯНГКМ</v>
          </cell>
          <cell r="N1027" t="str">
            <v>ГГП</v>
          </cell>
          <cell r="O1027" t="str">
            <v>тонн</v>
          </cell>
        </row>
        <row r="1027">
          <cell r="AG1027">
            <v>0</v>
          </cell>
        </row>
        <row r="1027">
          <cell r="AI1027">
            <v>0</v>
          </cell>
        </row>
        <row r="1027">
          <cell r="AK1027">
            <v>0</v>
          </cell>
        </row>
        <row r="1027">
          <cell r="AM1027">
            <v>0</v>
          </cell>
        </row>
        <row r="1028">
          <cell r="I1028" t="str">
            <v>41.30.</v>
          </cell>
          <cell r="J1028" t="str">
            <v>ДЭК с МНГКМ</v>
          </cell>
        </row>
        <row r="1028">
          <cell r="O1028" t="str">
            <v>тонн</v>
          </cell>
        </row>
        <row r="1028">
          <cell r="Q1028">
            <v>0</v>
          </cell>
        </row>
        <row r="1028">
          <cell r="S1028">
            <v>0</v>
          </cell>
        </row>
        <row r="1028">
          <cell r="U1028">
            <v>0</v>
          </cell>
        </row>
        <row r="1028">
          <cell r="W1028">
            <v>0</v>
          </cell>
        </row>
        <row r="1028">
          <cell r="Y1028">
            <v>0</v>
          </cell>
        </row>
        <row r="1028">
          <cell r="AA1028">
            <v>0</v>
          </cell>
        </row>
        <row r="1028">
          <cell r="AC1028">
            <v>0</v>
          </cell>
        </row>
        <row r="1028">
          <cell r="AE1028">
            <v>0</v>
          </cell>
        </row>
        <row r="1029">
          <cell r="I1029" t="str">
            <v>41.29.</v>
          </cell>
          <cell r="J1029" t="str">
            <v>ШФЛУ ИНМ</v>
          </cell>
        </row>
        <row r="1029">
          <cell r="O1029" t="str">
            <v>тонн</v>
          </cell>
        </row>
        <row r="1029">
          <cell r="Q1029">
            <v>0</v>
          </cell>
        </row>
        <row r="1029">
          <cell r="S1029">
            <v>0</v>
          </cell>
        </row>
        <row r="1029">
          <cell r="U1029">
            <v>0</v>
          </cell>
        </row>
        <row r="1029">
          <cell r="W1029">
            <v>48.617</v>
          </cell>
        </row>
        <row r="1029">
          <cell r="Y1029">
            <v>0</v>
          </cell>
        </row>
        <row r="1029">
          <cell r="AA1029">
            <v>0</v>
          </cell>
        </row>
        <row r="1029">
          <cell r="AC1029">
            <v>809.575</v>
          </cell>
        </row>
        <row r="1029">
          <cell r="AE1029">
            <v>1255.508</v>
          </cell>
        </row>
        <row r="1029">
          <cell r="AG1029">
            <v>2548.169</v>
          </cell>
        </row>
        <row r="1029">
          <cell r="AI1029">
            <v>0</v>
          </cell>
        </row>
        <row r="1029">
          <cell r="AK1029">
            <v>0</v>
          </cell>
        </row>
        <row r="1029">
          <cell r="AM1029">
            <v>0</v>
          </cell>
        </row>
        <row r="1030">
          <cell r="I1030" t="str">
            <v>41.31.</v>
          </cell>
          <cell r="J1030" t="str">
            <v>СГ ГФУ</v>
          </cell>
        </row>
        <row r="1030">
          <cell r="O1030" t="str">
            <v>тонн</v>
          </cell>
        </row>
        <row r="1030">
          <cell r="Q1030">
            <v>0</v>
          </cell>
        </row>
        <row r="1030">
          <cell r="S1030">
            <v>0</v>
          </cell>
        </row>
        <row r="1030">
          <cell r="U1030">
            <v>0</v>
          </cell>
        </row>
        <row r="1030">
          <cell r="W1030">
            <v>0</v>
          </cell>
        </row>
        <row r="1030">
          <cell r="Y1030">
            <v>0</v>
          </cell>
        </row>
        <row r="1030">
          <cell r="AA1030">
            <v>0</v>
          </cell>
        </row>
        <row r="1030">
          <cell r="AC1030">
            <v>0</v>
          </cell>
        </row>
        <row r="1030">
          <cell r="AE1030">
            <v>0</v>
          </cell>
        </row>
        <row r="1031">
          <cell r="I1031" t="str">
            <v>41.15.</v>
          </cell>
          <cell r="J1031" t="str">
            <v>ЦПТГ - УКПГ МНГКМ</v>
          </cell>
        </row>
        <row r="1031">
          <cell r="O1031" t="str">
            <v>тонн</v>
          </cell>
        </row>
        <row r="1031">
          <cell r="Q1031">
            <v>4285.491</v>
          </cell>
        </row>
        <row r="1031">
          <cell r="S1031">
            <v>3950.43</v>
          </cell>
        </row>
        <row r="1031">
          <cell r="U1031">
            <v>0</v>
          </cell>
        </row>
        <row r="1031">
          <cell r="W1031">
            <v>813.251</v>
          </cell>
        </row>
        <row r="1031">
          <cell r="Y1031">
            <v>1697</v>
          </cell>
        </row>
        <row r="1031">
          <cell r="AA1031">
            <v>1374.003</v>
          </cell>
        </row>
        <row r="1031">
          <cell r="AC1031">
            <v>1458.932</v>
          </cell>
        </row>
        <row r="1031">
          <cell r="AE1031">
            <v>1282.683</v>
          </cell>
        </row>
        <row r="1031">
          <cell r="AG1031">
            <v>1358.133</v>
          </cell>
        </row>
        <row r="1031">
          <cell r="AI1031">
            <v>2031.7</v>
          </cell>
        </row>
        <row r="1031">
          <cell r="AK1031">
            <v>1732.525</v>
          </cell>
        </row>
        <row r="1031">
          <cell r="AM1031">
            <v>19392.462</v>
          </cell>
        </row>
        <row r="1032">
          <cell r="I1032" t="str">
            <v>41.15.1.</v>
          </cell>
          <cell r="J1032" t="str">
            <v>Попутный нефтяной газ</v>
          </cell>
        </row>
        <row r="1032">
          <cell r="L1032" t="str">
            <v>Аянский (Западный) УН (ЯНГКМ)</v>
          </cell>
          <cell r="M1032" t="str">
            <v>ЦПТГ - УКПГ ЯНГКМ</v>
          </cell>
          <cell r="N1032" t="str">
            <v>ГГП(ПНГ)</v>
          </cell>
          <cell r="O1032" t="str">
            <v>тонн</v>
          </cell>
        </row>
        <row r="1032">
          <cell r="AG1032">
            <v>0</v>
          </cell>
        </row>
        <row r="1032">
          <cell r="AI1032">
            <v>0</v>
          </cell>
        </row>
        <row r="1032">
          <cell r="AK1032">
            <v>0</v>
          </cell>
        </row>
        <row r="1032">
          <cell r="AM1032">
            <v>0</v>
          </cell>
        </row>
        <row r="1033">
          <cell r="I1033" t="str">
            <v>41.16.</v>
          </cell>
          <cell r="J1033" t="str">
            <v>Деэтанизированный конденсат</v>
          </cell>
        </row>
        <row r="1033">
          <cell r="L1033" t="str">
            <v>МНГКМ</v>
          </cell>
          <cell r="M1033" t="str">
            <v>ЦПТГ - УКПГ МНГКМ</v>
          </cell>
          <cell r="N1033" t="str">
            <v>ДЭК</v>
          </cell>
          <cell r="O1033" t="str">
            <v>тонн</v>
          </cell>
        </row>
        <row r="1033">
          <cell r="Q1033">
            <v>1173.883</v>
          </cell>
        </row>
        <row r="1033">
          <cell r="S1033">
            <v>929.796</v>
          </cell>
        </row>
        <row r="1033">
          <cell r="U1033">
            <v>0</v>
          </cell>
        </row>
        <row r="1033">
          <cell r="W1033">
            <v>803.18</v>
          </cell>
        </row>
        <row r="1033">
          <cell r="Y1033">
            <v>1697</v>
          </cell>
        </row>
        <row r="1033">
          <cell r="AA1033">
            <v>1374.003</v>
          </cell>
        </row>
        <row r="1033">
          <cell r="AC1033">
            <v>1458.932</v>
          </cell>
        </row>
        <row r="1033">
          <cell r="AE1033">
            <v>1282.683</v>
          </cell>
        </row>
        <row r="1033">
          <cell r="AG1033">
            <v>1358.133</v>
          </cell>
        </row>
        <row r="1033">
          <cell r="AI1033">
            <v>2031.7</v>
          </cell>
        </row>
        <row r="1033">
          <cell r="AK1033">
            <v>432.939</v>
          </cell>
        </row>
        <row r="1033">
          <cell r="AM1033">
            <v>4790.851</v>
          </cell>
        </row>
        <row r="1034">
          <cell r="I1034" t="str">
            <v>41.26.</v>
          </cell>
          <cell r="J1034" t="str">
            <v>Газ горючий природный</v>
          </cell>
        </row>
        <row r="1034">
          <cell r="L1034" t="str">
            <v>МНГКМ</v>
          </cell>
          <cell r="M1034" t="str">
            <v>ЦПТГ - УКПГ МНГКМ</v>
          </cell>
          <cell r="N1034" t="str">
            <v>ГГП</v>
          </cell>
          <cell r="O1034" t="str">
            <v>тонн</v>
          </cell>
        </row>
        <row r="1034">
          <cell r="Q1034">
            <v>3111.608</v>
          </cell>
        </row>
        <row r="1034">
          <cell r="S1034">
            <v>3020.634</v>
          </cell>
        </row>
        <row r="1034">
          <cell r="U1034">
            <v>0</v>
          </cell>
        </row>
        <row r="1034">
          <cell r="W1034">
            <v>10.071</v>
          </cell>
        </row>
        <row r="1034">
          <cell r="Y1034">
            <v>0</v>
          </cell>
        </row>
        <row r="1034">
          <cell r="AA1034">
            <v>0</v>
          </cell>
        </row>
        <row r="1034">
          <cell r="AC1034">
            <v>0</v>
          </cell>
        </row>
        <row r="1034">
          <cell r="AE1034">
            <v>0</v>
          </cell>
        </row>
        <row r="1034">
          <cell r="AG1034">
            <v>0</v>
          </cell>
        </row>
        <row r="1034">
          <cell r="AI1034">
            <v>0</v>
          </cell>
        </row>
        <row r="1034">
          <cell r="AK1034">
            <v>1299.586</v>
          </cell>
        </row>
        <row r="1034">
          <cell r="AM1034">
            <v>14601.611</v>
          </cell>
        </row>
        <row r="1035">
          <cell r="I1035">
            <v>63</v>
          </cell>
          <cell r="J1035" t="str">
            <v>Выработка ШФЛУ с БНТК</v>
          </cell>
          <cell r="K1035">
            <v>1</v>
          </cell>
        </row>
        <row r="1035">
          <cell r="O1035" t="str">
            <v>тонн</v>
          </cell>
          <cell r="P1035">
            <v>12052.569</v>
          </cell>
          <cell r="Q1035">
            <v>40642.908</v>
          </cell>
          <cell r="R1035">
            <v>11696.284</v>
          </cell>
          <cell r="S1035">
            <v>41171.016</v>
          </cell>
          <cell r="T1035">
            <v>11302.647</v>
          </cell>
          <cell r="U1035">
            <v>40226.3</v>
          </cell>
          <cell r="V1035">
            <v>11138.417</v>
          </cell>
          <cell r="W1035">
            <v>40451.098</v>
          </cell>
          <cell r="X1035">
            <v>10336.101</v>
          </cell>
          <cell r="Y1035">
            <v>36941.65</v>
          </cell>
          <cell r="Z1035">
            <v>5704.48</v>
          </cell>
          <cell r="AA1035">
            <v>17162.273</v>
          </cell>
          <cell r="AB1035">
            <v>4068.45899999998</v>
          </cell>
          <cell r="AC1035">
            <v>11076.239</v>
          </cell>
          <cell r="AD1035">
            <v>9648.34999999999</v>
          </cell>
          <cell r="AE1035">
            <v>26544.439</v>
          </cell>
          <cell r="AF1035">
            <v>-300.279999999993</v>
          </cell>
          <cell r="AG1035">
            <v>22550.029</v>
          </cell>
          <cell r="AH1035">
            <v>-60.4630000000008</v>
          </cell>
          <cell r="AI1035">
            <v>19091.633</v>
          </cell>
          <cell r="AJ1035">
            <v>3947.85099999996</v>
          </cell>
          <cell r="AK1035">
            <v>20730.872</v>
          </cell>
          <cell r="AL1035">
            <v>7071.16799999999</v>
          </cell>
          <cell r="AM1035">
            <v>44129.207</v>
          </cell>
        </row>
        <row r="1036">
          <cell r="I1036" t="str">
            <v>63.1.</v>
          </cell>
          <cell r="J1036" t="str">
            <v>ЦПТГ - УКПГ-2 ЯНГКМ</v>
          </cell>
        </row>
        <row r="1036">
          <cell r="O1036" t="str">
            <v>тонн</v>
          </cell>
          <cell r="P1036">
            <v>10613.807</v>
          </cell>
          <cell r="Q1036">
            <v>37531.3</v>
          </cell>
          <cell r="R1036">
            <v>10325.795</v>
          </cell>
          <cell r="S1036">
            <v>38150.382</v>
          </cell>
          <cell r="T1036">
            <v>11302.647</v>
          </cell>
          <cell r="U1036">
            <v>40226.3</v>
          </cell>
          <cell r="V1036">
            <v>11133.76</v>
          </cell>
          <cell r="W1036">
            <v>40441.027</v>
          </cell>
          <cell r="X1036">
            <v>10336.101</v>
          </cell>
          <cell r="Y1036">
            <v>36941.65</v>
          </cell>
          <cell r="Z1036">
            <v>5704.47999999999</v>
          </cell>
          <cell r="AA1036">
            <v>17162.273</v>
          </cell>
          <cell r="AB1036">
            <v>4068.459</v>
          </cell>
          <cell r="AC1036">
            <v>11076.239</v>
          </cell>
          <cell r="AD1036">
            <v>9648.34999999999</v>
          </cell>
          <cell r="AE1036">
            <v>26544.439</v>
          </cell>
          <cell r="AF1036">
            <v>-300.279999999989</v>
          </cell>
          <cell r="AG1036">
            <v>22550.029</v>
          </cell>
          <cell r="AH1036">
            <v>-60.4629999999754</v>
          </cell>
          <cell r="AI1036">
            <v>19091.633</v>
          </cell>
          <cell r="AJ1036">
            <v>-2751.04600000004</v>
          </cell>
          <cell r="AK1036">
            <v>19431.286</v>
          </cell>
          <cell r="AL1036">
            <v>336.107999999981</v>
          </cell>
          <cell r="AM1036">
            <v>29527.596</v>
          </cell>
        </row>
        <row r="1037">
          <cell r="I1037" t="str">
            <v>63.1.0.</v>
          </cell>
          <cell r="J1037" t="str">
            <v>Попутный нефтяной газ</v>
          </cell>
        </row>
        <row r="1037">
          <cell r="L1037" t="str">
            <v>Аянский (Западный) УН (ЯНГКМ)</v>
          </cell>
          <cell r="M1037" t="str">
            <v>ЦПТГ - УКПГ ЯНГКМ</v>
          </cell>
          <cell r="N1037" t="str">
            <v>ГГП(ПНГ)</v>
          </cell>
          <cell r="O1037" t="str">
            <v>тонн</v>
          </cell>
        </row>
        <row r="1037">
          <cell r="Q1037">
            <v>14930.812</v>
          </cell>
        </row>
        <row r="1037">
          <cell r="S1037">
            <v>15527.496</v>
          </cell>
        </row>
        <row r="1037">
          <cell r="U1037">
            <v>15553.976</v>
          </cell>
        </row>
        <row r="1037">
          <cell r="W1037">
            <v>17051.214</v>
          </cell>
        </row>
        <row r="1037">
          <cell r="Y1037">
            <v>14436.169</v>
          </cell>
        </row>
        <row r="1037">
          <cell r="AA1037">
            <v>4727.031</v>
          </cell>
        </row>
        <row r="1037">
          <cell r="AC1037">
            <v>2083.035</v>
          </cell>
        </row>
        <row r="1037">
          <cell r="AE1037">
            <v>9218.427</v>
          </cell>
        </row>
        <row r="1037">
          <cell r="AG1037">
            <v>10497.078</v>
          </cell>
        </row>
        <row r="1037">
          <cell r="AI1037">
            <v>8292.492</v>
          </cell>
        </row>
        <row r="1037">
          <cell r="AK1037">
            <v>8209.767</v>
          </cell>
        </row>
        <row r="1037">
          <cell r="AM1037">
            <v>18041.45</v>
          </cell>
        </row>
        <row r="1038">
          <cell r="I1038" t="str">
            <v>63.2.</v>
          </cell>
          <cell r="J1038" t="str">
            <v>Попутный нефтяной газ (ТОТ)</v>
          </cell>
        </row>
        <row r="1038">
          <cell r="L1038" t="str">
            <v>ЯНГКМ</v>
          </cell>
          <cell r="M1038" t="str">
            <v>ЦПТГ - УПППНГ ЯНГКМ</v>
          </cell>
          <cell r="N1038" t="str">
            <v>ГГП(ПНГ) без гелия</v>
          </cell>
          <cell r="O1038" t="str">
            <v>тонн</v>
          </cell>
        </row>
        <row r="1038">
          <cell r="Q1038">
            <v>11123.455</v>
          </cell>
        </row>
        <row r="1038">
          <cell r="S1038">
            <v>12437.524</v>
          </cell>
        </row>
        <row r="1038">
          <cell r="U1038">
            <v>13531.959</v>
          </cell>
        </row>
        <row r="1038">
          <cell r="W1038">
            <v>10742.265</v>
          </cell>
        </row>
        <row r="1038">
          <cell r="Y1038">
            <v>8777.191</v>
          </cell>
        </row>
        <row r="1038">
          <cell r="AA1038">
            <v>3705.992</v>
          </cell>
        </row>
        <row r="1038">
          <cell r="AC1038">
            <v>1539.363</v>
          </cell>
        </row>
        <row r="1038">
          <cell r="AE1038">
            <v>2479.757</v>
          </cell>
        </row>
        <row r="1038">
          <cell r="AG1038">
            <v>6256.258</v>
          </cell>
        </row>
        <row r="1038">
          <cell r="AI1038">
            <v>3084.807</v>
          </cell>
        </row>
        <row r="1038">
          <cell r="AK1038">
            <v>3160.76</v>
          </cell>
        </row>
        <row r="1038">
          <cell r="AM1038">
            <v>7234.621</v>
          </cell>
        </row>
        <row r="1039">
          <cell r="I1039" t="str">
            <v>63.2.1.</v>
          </cell>
          <cell r="J1039" t="str">
            <v>Попутный нефтяной газ (ИНК)</v>
          </cell>
        </row>
        <row r="1039">
          <cell r="O1039" t="str">
            <v>тонн</v>
          </cell>
        </row>
        <row r="1039">
          <cell r="Q1039">
            <v>3807.357</v>
          </cell>
        </row>
        <row r="1039">
          <cell r="S1039">
            <v>3089.972</v>
          </cell>
        </row>
        <row r="1039">
          <cell r="U1039">
            <v>2022.017</v>
          </cell>
        </row>
        <row r="1039">
          <cell r="W1039">
            <v>6308.949</v>
          </cell>
        </row>
        <row r="1039">
          <cell r="Y1039">
            <v>5658.978</v>
          </cell>
        </row>
        <row r="1039">
          <cell r="AA1039">
            <v>1021.039</v>
          </cell>
        </row>
        <row r="1039">
          <cell r="AC1039">
            <v>543.672</v>
          </cell>
        </row>
        <row r="1039">
          <cell r="AE1039">
            <v>5070.135</v>
          </cell>
        </row>
        <row r="1039">
          <cell r="AG1039">
            <v>4240.82</v>
          </cell>
        </row>
        <row r="1039">
          <cell r="AI1039">
            <v>2844.325</v>
          </cell>
        </row>
        <row r="1039">
          <cell r="AK1039">
            <v>2487.56</v>
          </cell>
        </row>
        <row r="1039">
          <cell r="AM1039">
            <v>7559.368</v>
          </cell>
        </row>
        <row r="1040">
          <cell r="I1040" t="str">
            <v>63.2.2.</v>
          </cell>
          <cell r="J1040" t="str">
            <v>Попутный нефтяной газ (НГГ)</v>
          </cell>
        </row>
        <row r="1040">
          <cell r="O1040" t="str">
            <v>тонн</v>
          </cell>
        </row>
        <row r="1040">
          <cell r="Q1040">
            <v>0</v>
          </cell>
        </row>
        <row r="1040">
          <cell r="S1040">
            <v>0</v>
          </cell>
        </row>
        <row r="1040">
          <cell r="U1040">
            <v>0</v>
          </cell>
        </row>
        <row r="1040">
          <cell r="W1040">
            <v>0</v>
          </cell>
        </row>
        <row r="1040">
          <cell r="Y1040">
            <v>0</v>
          </cell>
        </row>
        <row r="1040">
          <cell r="AA1040">
            <v>0</v>
          </cell>
        </row>
        <row r="1040">
          <cell r="AC1040">
            <v>0</v>
          </cell>
        </row>
        <row r="1040">
          <cell r="AE1040">
            <v>1668.535</v>
          </cell>
        </row>
        <row r="1040">
          <cell r="AG1040">
            <v>0</v>
          </cell>
        </row>
        <row r="1040">
          <cell r="AI1040">
            <v>2363.36</v>
          </cell>
        </row>
        <row r="1040">
          <cell r="AK1040">
            <v>2561.447</v>
          </cell>
        </row>
        <row r="1040">
          <cell r="AM1040">
            <v>3247.461</v>
          </cell>
        </row>
        <row r="1041">
          <cell r="I1041" t="str">
            <v>63.3.</v>
          </cell>
          <cell r="J1041" t="str">
            <v>Газ горючий природный</v>
          </cell>
        </row>
        <row r="1041">
          <cell r="O1041" t="str">
            <v>тонн</v>
          </cell>
          <cell r="P1041">
            <v>10613.807</v>
          </cell>
          <cell r="Q1041">
            <v>22600.488</v>
          </cell>
          <cell r="R1041">
            <v>10325.795</v>
          </cell>
          <cell r="S1041">
            <v>22622.886</v>
          </cell>
          <cell r="T1041">
            <v>11302.647</v>
          </cell>
          <cell r="U1041">
            <v>24672.324</v>
          </cell>
          <cell r="V1041">
            <v>11133.76</v>
          </cell>
          <cell r="W1041">
            <v>23389.813</v>
          </cell>
          <cell r="X1041">
            <v>10336.101</v>
          </cell>
          <cell r="Y1041">
            <v>22505.481</v>
          </cell>
          <cell r="Z1041">
            <v>5704.47999999999</v>
          </cell>
          <cell r="AA1041">
            <v>12435.242</v>
          </cell>
          <cell r="AB1041">
            <v>4068.459</v>
          </cell>
          <cell r="AC1041">
            <v>8993.204</v>
          </cell>
          <cell r="AD1041">
            <v>9648.34999999999</v>
          </cell>
          <cell r="AE1041">
            <v>17326.012</v>
          </cell>
          <cell r="AF1041">
            <v>-300.279999999989</v>
          </cell>
          <cell r="AG1041">
            <v>12052.951</v>
          </cell>
          <cell r="AH1041">
            <v>-60.4629999999754</v>
          </cell>
          <cell r="AI1041">
            <v>10799.141</v>
          </cell>
          <cell r="AJ1041">
            <v>-2751.04600000004</v>
          </cell>
          <cell r="AK1041">
            <v>11221.519</v>
          </cell>
          <cell r="AL1041">
            <v>336.107999999981</v>
          </cell>
          <cell r="AM1041">
            <v>11486.146</v>
          </cell>
        </row>
        <row r="1042">
          <cell r="I1042" t="str">
            <v>63.4.</v>
          </cell>
          <cell r="J1042" t="str">
            <v>в т.ч. Ярактинского НГКМ</v>
          </cell>
        </row>
        <row r="1042">
          <cell r="L1042" t="str">
            <v>ЯНГКМ</v>
          </cell>
          <cell r="M1042" t="str">
            <v>ЦПТГ - УКПГ-2 ЯНГКМ</v>
          </cell>
          <cell r="N1042" t="str">
            <v>ГГП(ГС)</v>
          </cell>
          <cell r="O1042" t="str">
            <v>тонн</v>
          </cell>
          <cell r="P1042">
            <v>8135.62599999999</v>
          </cell>
          <cell r="Q1042">
            <v>17306.119</v>
          </cell>
          <cell r="R1042">
            <v>8596.43799999998</v>
          </cell>
          <cell r="S1042">
            <v>18833.223</v>
          </cell>
          <cell r="T1042">
            <v>9538.012</v>
          </cell>
          <cell r="U1042">
            <v>20819.462</v>
          </cell>
          <cell r="V1042">
            <v>9622.23000000001</v>
          </cell>
          <cell r="W1042">
            <v>20184.873</v>
          </cell>
          <cell r="X1042">
            <v>8756.81399999998</v>
          </cell>
          <cell r="Y1042">
            <v>19067.047</v>
          </cell>
          <cell r="Z1042">
            <v>4776.55799999999</v>
          </cell>
          <cell r="AA1042">
            <v>10412.13</v>
          </cell>
          <cell r="AB1042">
            <v>3205.243</v>
          </cell>
          <cell r="AC1042">
            <v>7075.703</v>
          </cell>
          <cell r="AD1042">
            <v>8535.10099999999</v>
          </cell>
          <cell r="AE1042">
            <v>15113.702</v>
          </cell>
          <cell r="AF1042">
            <v>-280.467999999989</v>
          </cell>
          <cell r="AG1042">
            <v>11257.724</v>
          </cell>
          <cell r="AH1042">
            <v>-54.9989999999804</v>
          </cell>
          <cell r="AI1042">
            <v>9823.268</v>
          </cell>
          <cell r="AJ1042">
            <v>-2455.35600000004</v>
          </cell>
          <cell r="AK1042">
            <v>10015.399</v>
          </cell>
          <cell r="AL1042">
            <v>261.489999999981</v>
          </cell>
          <cell r="AM1042">
            <v>8936.165</v>
          </cell>
        </row>
        <row r="1043">
          <cell r="I1043" t="str">
            <v>63.5.</v>
          </cell>
          <cell r="J1043" t="str">
            <v>в т.ч. Аянского (Западного) ЛУ</v>
          </cell>
        </row>
        <row r="1043">
          <cell r="L1043" t="str">
            <v>Аянский (Западный) УН (ЯНГКМ)</v>
          </cell>
          <cell r="M1043" t="str">
            <v>ЦПТГ - УКПГ-2 ЯНГКМ</v>
          </cell>
          <cell r="N1043" t="str">
            <v>ГГП(ГС)</v>
          </cell>
          <cell r="O1043" t="str">
            <v>тонн</v>
          </cell>
          <cell r="P1043">
            <v>2446.107</v>
          </cell>
          <cell r="Q1043">
            <v>5223.797</v>
          </cell>
          <cell r="R1043">
            <v>1729.357</v>
          </cell>
          <cell r="S1043">
            <v>3789.663</v>
          </cell>
          <cell r="T1043">
            <v>1764.635</v>
          </cell>
          <cell r="U1043">
            <v>3852.862</v>
          </cell>
          <cell r="V1043">
            <v>1511.53</v>
          </cell>
          <cell r="W1043">
            <v>3204.94</v>
          </cell>
          <cell r="X1043">
            <v>1579.287</v>
          </cell>
          <cell r="Y1043">
            <v>3438.434</v>
          </cell>
          <cell r="Z1043">
            <v>927.922000000001</v>
          </cell>
          <cell r="AA1043">
            <v>2023.112</v>
          </cell>
          <cell r="AB1043">
            <v>863.216000000001</v>
          </cell>
          <cell r="AC1043">
            <v>1917.501</v>
          </cell>
          <cell r="AD1043">
            <v>1113.249</v>
          </cell>
          <cell r="AE1043">
            <v>2212.31</v>
          </cell>
          <cell r="AF1043">
            <v>-19.8119999999999</v>
          </cell>
          <cell r="AG1043">
            <v>795.227</v>
          </cell>
          <cell r="AH1043">
            <v>-5.46399999999494</v>
          </cell>
          <cell r="AI1043">
            <v>975.873</v>
          </cell>
          <cell r="AJ1043">
            <v>-295.689999999997</v>
          </cell>
          <cell r="AK1043">
            <v>1206.12</v>
          </cell>
          <cell r="AL1043">
            <v>74.618</v>
          </cell>
          <cell r="AM1043">
            <v>2549.981</v>
          </cell>
        </row>
        <row r="1044">
          <cell r="I1044" t="str">
            <v>63.6.</v>
          </cell>
          <cell r="J1044" t="str">
            <v>в т.ч. Западно-Ярактинского УН (Ярактинское НГКМ)</v>
          </cell>
        </row>
        <row r="1044">
          <cell r="L1044" t="str">
            <v>Западно-Ярактинский УН (ЯНГКМ)</v>
          </cell>
          <cell r="M1044" t="str">
            <v>ЦПТГ - УКПГ-2 ЯНГКМ</v>
          </cell>
          <cell r="N1044" t="str">
            <v>ГГП(ГС)</v>
          </cell>
          <cell r="O1044" t="str">
            <v>тонн</v>
          </cell>
        </row>
        <row r="1045">
          <cell r="I1045" t="str">
            <v>63.7.</v>
          </cell>
          <cell r="J1045" t="str">
            <v>в т.ч. Кийского УН (Ярактинское НГКМ)</v>
          </cell>
        </row>
        <row r="1045">
          <cell r="L1045" t="str">
            <v>Кийский УН (Ярактинское НГКМ)</v>
          </cell>
          <cell r="M1045" t="str">
            <v>ЦПТГ - УКПГ-2 ЯНГКМ</v>
          </cell>
          <cell r="N1045" t="str">
            <v>ГГП(ГС)</v>
          </cell>
          <cell r="O1045" t="str">
            <v>тонн</v>
          </cell>
          <cell r="P1045">
            <v>32.074</v>
          </cell>
          <cell r="Q1045">
            <v>70.572</v>
          </cell>
          <cell r="R1045">
            <v>0</v>
          </cell>
          <cell r="S1045">
            <v>0</v>
          </cell>
          <cell r="T1045">
            <v>0</v>
          </cell>
          <cell r="U1045">
            <v>0</v>
          </cell>
          <cell r="V1045">
            <v>0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0</v>
          </cell>
          <cell r="AJ1045">
            <v>0</v>
          </cell>
          <cell r="AK1045">
            <v>0</v>
          </cell>
          <cell r="AL1045">
            <v>0</v>
          </cell>
          <cell r="AM1045">
            <v>0</v>
          </cell>
        </row>
        <row r="1046">
          <cell r="I1046" t="str">
            <v>63.8.</v>
          </cell>
          <cell r="J1046" t="str">
            <v>в т.ч. Западно-Ярактинского УН (Токминское НГКМ)</v>
          </cell>
        </row>
        <row r="1046">
          <cell r="L1046" t="str">
            <v>Западно-Ярактинский УН (ТНГКМ)</v>
          </cell>
          <cell r="M1046" t="str">
            <v>ЦПТГ - УКПГ-2 ЯНГКМ</v>
          </cell>
          <cell r="N1046" t="str">
            <v>ГГП(ГС)</v>
          </cell>
          <cell r="O1046" t="str">
            <v>тонн</v>
          </cell>
        </row>
        <row r="1047">
          <cell r="I1047" t="str">
            <v>63.9.</v>
          </cell>
          <cell r="J1047" t="str">
            <v>в т.ч. Аянского ЛУ</v>
          </cell>
        </row>
        <row r="1047">
          <cell r="L1047" t="str">
            <v>Аянский УН (ЗАНГКМ)</v>
          </cell>
          <cell r="M1047" t="str">
            <v>ЦПТГ - УКПГ-2 ЯНГКМ</v>
          </cell>
          <cell r="N1047" t="str">
            <v>ГГП(ГС)</v>
          </cell>
          <cell r="O1047" t="str">
            <v>тонн</v>
          </cell>
        </row>
        <row r="1047">
          <cell r="AF1047">
            <v>0</v>
          </cell>
          <cell r="AG1047">
            <v>0</v>
          </cell>
          <cell r="AH1047">
            <v>0</v>
          </cell>
          <cell r="AI1047">
            <v>0</v>
          </cell>
          <cell r="AJ1047">
            <v>0</v>
          </cell>
          <cell r="AK1047">
            <v>0</v>
          </cell>
          <cell r="AL1047">
            <v>0</v>
          </cell>
          <cell r="AM1047">
            <v>0</v>
          </cell>
        </row>
        <row r="1048">
          <cell r="I1048" t="str">
            <v>63.9.1.</v>
          </cell>
          <cell r="J1048" t="str">
            <v>ШФЛУ ИНМ</v>
          </cell>
        </row>
        <row r="1048">
          <cell r="O1048" t="str">
            <v>тонн</v>
          </cell>
        </row>
        <row r="1048">
          <cell r="AG1048">
            <v>2160.355</v>
          </cell>
        </row>
        <row r="1048">
          <cell r="AI1048">
            <v>0</v>
          </cell>
        </row>
        <row r="1048">
          <cell r="AK1048">
            <v>0</v>
          </cell>
        </row>
        <row r="1048">
          <cell r="AM1048">
            <v>0</v>
          </cell>
        </row>
        <row r="1049">
          <cell r="I1049" t="str">
            <v>63.10.</v>
          </cell>
          <cell r="J1049" t="str">
            <v>ЦПТГ - УКПГ МНГКМ</v>
          </cell>
        </row>
        <row r="1049">
          <cell r="O1049" t="str">
            <v>тонн</v>
          </cell>
          <cell r="P1049">
            <v>1438.762</v>
          </cell>
          <cell r="Q1049">
            <v>3111.608</v>
          </cell>
          <cell r="R1049">
            <v>1370.489</v>
          </cell>
          <cell r="S1049">
            <v>3020.634</v>
          </cell>
          <cell r="T1049">
            <v>0</v>
          </cell>
          <cell r="U1049">
            <v>0</v>
          </cell>
          <cell r="V1049">
            <v>4.65700000000099</v>
          </cell>
          <cell r="W1049">
            <v>10.071</v>
          </cell>
          <cell r="X1049">
            <v>4.65671945448776E-012</v>
          </cell>
          <cell r="Y1049">
            <v>0</v>
          </cell>
          <cell r="Z1049">
            <v>1.3971046541883E-012</v>
          </cell>
          <cell r="AA1049">
            <v>0</v>
          </cell>
          <cell r="AB1049">
            <v>-1.8626877817951E-011</v>
          </cell>
          <cell r="AC1049">
            <v>0</v>
          </cell>
          <cell r="AD1049">
            <v>-1.28075328120758E-012</v>
          </cell>
          <cell r="AE1049">
            <v>0</v>
          </cell>
          <cell r="AF1049">
            <v>-3.95772303818376E-012</v>
          </cell>
          <cell r="AG1049">
            <v>0</v>
          </cell>
          <cell r="AH1049">
            <v>-2.53788101645114E-011</v>
          </cell>
          <cell r="AI1049">
            <v>0</v>
          </cell>
          <cell r="AJ1049">
            <v>6698.897</v>
          </cell>
          <cell r="AK1049">
            <v>1299.586</v>
          </cell>
          <cell r="AL1049">
            <v>6735.06000000001</v>
          </cell>
          <cell r="AM1049">
            <v>14601.611</v>
          </cell>
        </row>
        <row r="1050">
          <cell r="I1050" t="str">
            <v>63.10.0.</v>
          </cell>
          <cell r="J1050" t="str">
            <v>Попутный нефтяной газ</v>
          </cell>
        </row>
        <row r="1050">
          <cell r="L1050" t="str">
            <v>Аянский (Западный) УН (ЯНГКМ)</v>
          </cell>
          <cell r="M1050" t="str">
            <v>ЦПТГ - УКПГ ЯНГКМ</v>
          </cell>
          <cell r="N1050" t="str">
            <v>ГГП(ПНГ)</v>
          </cell>
          <cell r="O1050" t="str">
            <v>тонн</v>
          </cell>
        </row>
        <row r="1051">
          <cell r="I1051" t="str">
            <v>63.11.</v>
          </cell>
          <cell r="J1051" t="str">
            <v>Газ горючий природный</v>
          </cell>
        </row>
        <row r="1051">
          <cell r="L1051" t="str">
            <v>МНГКМ</v>
          </cell>
          <cell r="M1051" t="str">
            <v>ЦПТГ - УКПГ МНГКМ</v>
          </cell>
          <cell r="N1051" t="str">
            <v>ГГП(ГС)</v>
          </cell>
          <cell r="O1051" t="str">
            <v>тонн</v>
          </cell>
          <cell r="P1051">
            <v>1438.762</v>
          </cell>
          <cell r="Q1051">
            <v>3111.608</v>
          </cell>
          <cell r="R1051">
            <v>1370.489</v>
          </cell>
          <cell r="S1051">
            <v>3020.634</v>
          </cell>
          <cell r="T1051">
            <v>0</v>
          </cell>
          <cell r="U1051">
            <v>0</v>
          </cell>
          <cell r="V1051">
            <v>4.65700000000099</v>
          </cell>
          <cell r="W1051">
            <v>10.071</v>
          </cell>
          <cell r="X1051">
            <v>4.65671945448776E-012</v>
          </cell>
          <cell r="Y1051">
            <v>0</v>
          </cell>
          <cell r="Z1051">
            <v>1.3971046541883E-012</v>
          </cell>
          <cell r="AA1051">
            <v>0</v>
          </cell>
          <cell r="AB1051">
            <v>-1.8626877817951E-011</v>
          </cell>
          <cell r="AC1051">
            <v>0</v>
          </cell>
          <cell r="AD1051">
            <v>-1.28075328120758E-012</v>
          </cell>
          <cell r="AE1051">
            <v>0</v>
          </cell>
          <cell r="AF1051">
            <v>-3.95772303818376E-012</v>
          </cell>
          <cell r="AG1051">
            <v>0</v>
          </cell>
          <cell r="AH1051">
            <v>-2.53788101645114E-011</v>
          </cell>
          <cell r="AI1051">
            <v>0</v>
          </cell>
          <cell r="AJ1051">
            <v>6698.897</v>
          </cell>
          <cell r="AK1051">
            <v>1299.586</v>
          </cell>
          <cell r="AL1051">
            <v>6735.06000000001</v>
          </cell>
          <cell r="AM1051">
            <v>14601.611</v>
          </cell>
        </row>
        <row r="1052">
          <cell r="I1052">
            <v>64</v>
          </cell>
          <cell r="J1052" t="str">
            <v>Выработка ШФЛУ с БСК</v>
          </cell>
          <cell r="K1052">
            <v>1</v>
          </cell>
        </row>
        <row r="1052">
          <cell r="O1052" t="str">
            <v>тонн</v>
          </cell>
        </row>
        <row r="1052">
          <cell r="Q1052">
            <v>3442.483</v>
          </cell>
        </row>
        <row r="1052">
          <cell r="S1052">
            <v>3800.796</v>
          </cell>
        </row>
        <row r="1052">
          <cell r="U1052">
            <v>2479.6</v>
          </cell>
        </row>
        <row r="1052">
          <cell r="W1052">
            <v>3569.953</v>
          </cell>
        </row>
        <row r="1052">
          <cell r="Y1052">
            <v>3676.25</v>
          </cell>
        </row>
        <row r="1052">
          <cell r="AA1052">
            <v>7331.213</v>
          </cell>
        </row>
        <row r="1052">
          <cell r="AC1052">
            <v>3292.002</v>
          </cell>
        </row>
        <row r="1052">
          <cell r="AE1052">
            <v>5931.272</v>
          </cell>
        </row>
        <row r="1052">
          <cell r="AG1052">
            <v>6336.66</v>
          </cell>
        </row>
        <row r="1052">
          <cell r="AI1052">
            <v>13361.359</v>
          </cell>
        </row>
        <row r="1052">
          <cell r="AK1052">
            <v>11824.161</v>
          </cell>
        </row>
        <row r="1052">
          <cell r="AM1052">
            <v>19723.129</v>
          </cell>
        </row>
        <row r="1053">
          <cell r="I1053" t="str">
            <v>64.1.</v>
          </cell>
          <cell r="J1053" t="str">
            <v>ЦПТГ - УКПГ-2 ЯНГКМ</v>
          </cell>
        </row>
        <row r="1053">
          <cell r="O1053" t="str">
            <v>тонн</v>
          </cell>
        </row>
        <row r="1053">
          <cell r="Q1053">
            <v>2268.6</v>
          </cell>
        </row>
        <row r="1053">
          <cell r="S1053">
            <v>2871</v>
          </cell>
        </row>
        <row r="1053">
          <cell r="U1053">
            <v>2479.6</v>
          </cell>
        </row>
        <row r="1053">
          <cell r="W1053">
            <v>2766.773</v>
          </cell>
        </row>
        <row r="1053">
          <cell r="Y1053">
            <v>1979.25</v>
          </cell>
        </row>
        <row r="1053">
          <cell r="AA1053">
            <v>5957.21</v>
          </cell>
        </row>
        <row r="1053">
          <cell r="AC1053">
            <v>1833.07</v>
          </cell>
        </row>
        <row r="1053">
          <cell r="AE1053">
            <v>4648.589</v>
          </cell>
        </row>
        <row r="1053">
          <cell r="AG1053">
            <v>4978.527</v>
          </cell>
        </row>
        <row r="1053">
          <cell r="AI1053">
            <v>11329.659</v>
          </cell>
        </row>
        <row r="1053">
          <cell r="AK1053">
            <v>11391.222</v>
          </cell>
        </row>
        <row r="1053">
          <cell r="AM1053">
            <v>14932.278</v>
          </cell>
        </row>
        <row r="1054">
          <cell r="I1054" t="str">
            <v>64.1.0.</v>
          </cell>
          <cell r="J1054" t="str">
            <v>Попутный нефтяной газ</v>
          </cell>
        </row>
        <row r="1054">
          <cell r="L1054" t="str">
            <v>Аянский (Западный) УН (ЯНГКМ)</v>
          </cell>
          <cell r="M1054" t="str">
            <v>ЦПТГ - УКПГ ЯНГКМ</v>
          </cell>
          <cell r="N1054" t="str">
            <v>ГГП(ПНГ)</v>
          </cell>
          <cell r="O1054" t="str">
            <v>тонн</v>
          </cell>
        </row>
        <row r="1054">
          <cell r="Q1054">
            <v>1018.998</v>
          </cell>
        </row>
        <row r="1054">
          <cell r="S1054">
            <v>1307.881</v>
          </cell>
        </row>
        <row r="1054">
          <cell r="U1054">
            <v>1045.328</v>
          </cell>
        </row>
        <row r="1054">
          <cell r="W1054">
            <v>1258.025</v>
          </cell>
        </row>
        <row r="1054">
          <cell r="Y1054">
            <v>854.449</v>
          </cell>
        </row>
        <row r="1054">
          <cell r="AA1054">
            <v>1690.613</v>
          </cell>
        </row>
        <row r="1054">
          <cell r="AC1054">
            <v>172.407</v>
          </cell>
        </row>
        <row r="1054">
          <cell r="AE1054">
            <v>1452.215</v>
          </cell>
        </row>
        <row r="1054">
          <cell r="AG1054">
            <v>1754.811</v>
          </cell>
        </row>
        <row r="1054">
          <cell r="AI1054">
            <v>4493.533</v>
          </cell>
        </row>
        <row r="1054">
          <cell r="AK1054">
            <v>4440.192</v>
          </cell>
        </row>
        <row r="1054">
          <cell r="AM1054">
            <v>6594.641</v>
          </cell>
        </row>
        <row r="1055">
          <cell r="I1055" t="str">
            <v>64.2.</v>
          </cell>
          <cell r="J1055" t="str">
            <v>Попутный нефтяной газ (ТОТ)</v>
          </cell>
        </row>
        <row r="1055">
          <cell r="L1055" t="str">
            <v>ЯНГКМ</v>
          </cell>
          <cell r="M1055" t="str">
            <v>ЦПТГ - УПППНГ ЯНГКМ</v>
          </cell>
          <cell r="N1055" t="str">
            <v>ГГП(ПНГ) без гелия</v>
          </cell>
          <cell r="O1055" t="str">
            <v>тонн</v>
          </cell>
        </row>
        <row r="1055">
          <cell r="Q1055">
            <v>759.154</v>
          </cell>
        </row>
        <row r="1055">
          <cell r="S1055">
            <v>1047.613</v>
          </cell>
        </row>
        <row r="1055">
          <cell r="U1055">
            <v>909.435</v>
          </cell>
        </row>
        <row r="1055">
          <cell r="W1055">
            <v>792.556</v>
          </cell>
        </row>
        <row r="1055">
          <cell r="Y1055">
            <v>519.505</v>
          </cell>
        </row>
        <row r="1055">
          <cell r="AA1055">
            <v>1325.441</v>
          </cell>
        </row>
        <row r="1055">
          <cell r="AC1055">
            <v>127.409</v>
          </cell>
        </row>
        <row r="1055">
          <cell r="AE1055">
            <v>390.646</v>
          </cell>
        </row>
        <row r="1055">
          <cell r="AG1055">
            <v>1045.867</v>
          </cell>
        </row>
        <row r="1055">
          <cell r="AI1055">
            <v>1671.594</v>
          </cell>
        </row>
        <row r="1055">
          <cell r="AK1055">
            <v>1709.474</v>
          </cell>
        </row>
        <row r="1055">
          <cell r="AM1055">
            <v>2644.451</v>
          </cell>
        </row>
        <row r="1056">
          <cell r="I1056" t="str">
            <v>64.2.1.</v>
          </cell>
          <cell r="J1056" t="str">
            <v>Попутный нефтяной газ (ИНК)</v>
          </cell>
        </row>
        <row r="1056">
          <cell r="O1056" t="str">
            <v>тонн</v>
          </cell>
        </row>
        <row r="1056">
          <cell r="Q1056">
            <v>259.844</v>
          </cell>
        </row>
        <row r="1056">
          <cell r="S1056">
            <v>260.268</v>
          </cell>
        </row>
        <row r="1056">
          <cell r="U1056">
            <v>135.893</v>
          </cell>
        </row>
        <row r="1056">
          <cell r="W1056">
            <v>465.469</v>
          </cell>
        </row>
        <row r="1056">
          <cell r="Y1056">
            <v>334.944</v>
          </cell>
        </row>
        <row r="1056">
          <cell r="AA1056">
            <v>365.172</v>
          </cell>
        </row>
        <row r="1056">
          <cell r="AC1056">
            <v>44.998</v>
          </cell>
        </row>
        <row r="1056">
          <cell r="AE1056">
            <v>798.718</v>
          </cell>
        </row>
        <row r="1056">
          <cell r="AG1056">
            <v>708.944</v>
          </cell>
        </row>
        <row r="1056">
          <cell r="AI1056">
            <v>1541.282</v>
          </cell>
        </row>
        <row r="1056">
          <cell r="AK1056">
            <v>1345.378</v>
          </cell>
        </row>
        <row r="1056">
          <cell r="AM1056">
            <v>2763.155</v>
          </cell>
        </row>
        <row r="1057">
          <cell r="I1057" t="str">
            <v>6.2.2.</v>
          </cell>
          <cell r="J1057" t="str">
            <v>Попутный нефтяной газ (НГГ)</v>
          </cell>
        </row>
        <row r="1057">
          <cell r="O1057" t="str">
            <v>тонн</v>
          </cell>
        </row>
        <row r="1057">
          <cell r="AE1057">
            <v>262.851</v>
          </cell>
        </row>
        <row r="1057">
          <cell r="AG1057">
            <v>0</v>
          </cell>
        </row>
        <row r="1057">
          <cell r="AI1057">
            <v>1280.657</v>
          </cell>
        </row>
        <row r="1057">
          <cell r="AK1057">
            <v>1385.34</v>
          </cell>
        </row>
        <row r="1057">
          <cell r="AM1057">
            <v>1187.035</v>
          </cell>
        </row>
        <row r="1058">
          <cell r="I1058" t="str">
            <v>64.3.</v>
          </cell>
          <cell r="J1058" t="str">
            <v>Деэтанизированный конденсат</v>
          </cell>
        </row>
        <row r="1058">
          <cell r="O1058" t="str">
            <v>тонн</v>
          </cell>
        </row>
        <row r="1058">
          <cell r="Q1058">
            <v>1249.602</v>
          </cell>
        </row>
        <row r="1058">
          <cell r="S1058">
            <v>1563.119</v>
          </cell>
        </row>
        <row r="1058">
          <cell r="U1058">
            <v>1434.272</v>
          </cell>
        </row>
        <row r="1058">
          <cell r="W1058">
            <v>1460.131</v>
          </cell>
        </row>
        <row r="1058">
          <cell r="Y1058">
            <v>1124.801</v>
          </cell>
        </row>
        <row r="1058">
          <cell r="AA1058">
            <v>4266.597</v>
          </cell>
        </row>
        <row r="1058">
          <cell r="AC1058">
            <v>851.088</v>
          </cell>
        </row>
        <row r="1058">
          <cell r="AE1058">
            <v>2203.717</v>
          </cell>
        </row>
        <row r="1058">
          <cell r="AG1058">
            <v>2835.902</v>
          </cell>
        </row>
        <row r="1058">
          <cell r="AI1058">
            <v>6836.126</v>
          </cell>
        </row>
        <row r="1058">
          <cell r="AK1058">
            <v>6951.03</v>
          </cell>
        </row>
        <row r="1058">
          <cell r="AM1058">
            <v>8337.637</v>
          </cell>
        </row>
        <row r="1059">
          <cell r="I1059" t="str">
            <v>64.4.</v>
          </cell>
          <cell r="J1059" t="str">
            <v>в т.ч. Ярактинского НГКМ</v>
          </cell>
        </row>
        <row r="1059">
          <cell r="L1059" t="str">
            <v>ЯНГКМ</v>
          </cell>
          <cell r="M1059" t="str">
            <v>ЦПТГ - УКПГ-2 ЯНГКМ</v>
          </cell>
          <cell r="N1059" t="str">
            <v>ДЭК</v>
          </cell>
          <cell r="O1059" t="str">
            <v>тонн</v>
          </cell>
        </row>
        <row r="1059">
          <cell r="Q1059">
            <v>953.939</v>
          </cell>
        </row>
        <row r="1059">
          <cell r="S1059">
            <v>1293.239</v>
          </cell>
        </row>
        <row r="1059">
          <cell r="U1059">
            <v>1210.497</v>
          </cell>
        </row>
        <row r="1059">
          <cell r="W1059">
            <v>1264.494</v>
          </cell>
        </row>
        <row r="1059">
          <cell r="Y1059">
            <v>963.292</v>
          </cell>
        </row>
        <row r="1059">
          <cell r="AA1059">
            <v>3540.387</v>
          </cell>
        </row>
        <row r="1059">
          <cell r="AC1059">
            <v>670.758</v>
          </cell>
        </row>
        <row r="1059">
          <cell r="AE1059">
            <v>1935.058</v>
          </cell>
        </row>
        <row r="1059">
          <cell r="AG1059">
            <v>2680.91</v>
          </cell>
        </row>
        <row r="1059">
          <cell r="AI1059">
            <v>6204.561</v>
          </cell>
        </row>
        <row r="1059">
          <cell r="AK1059">
            <v>6287.277</v>
          </cell>
        </row>
        <row r="1059">
          <cell r="AM1059">
            <v>7588.066</v>
          </cell>
        </row>
        <row r="1060">
          <cell r="I1060" t="str">
            <v>64.5.</v>
          </cell>
          <cell r="J1060" t="str">
            <v>в т.ч. Аянского (Западного) ЛУ</v>
          </cell>
        </row>
        <row r="1060">
          <cell r="L1060" t="str">
            <v>Аянский (Западный) УН (ЯНГКМ)</v>
          </cell>
          <cell r="M1060" t="str">
            <v>ЦПТГ - УКПГ-2 ЯНГКМ</v>
          </cell>
          <cell r="N1060" t="str">
            <v>ДЭК</v>
          </cell>
          <cell r="O1060" t="str">
            <v>тонн</v>
          </cell>
        </row>
        <row r="1060">
          <cell r="Q1060">
            <v>291.872</v>
          </cell>
        </row>
        <row r="1060">
          <cell r="S1060">
            <v>269.88</v>
          </cell>
        </row>
        <row r="1060">
          <cell r="U1060">
            <v>223.775</v>
          </cell>
        </row>
        <row r="1060">
          <cell r="W1060">
            <v>195.637</v>
          </cell>
        </row>
        <row r="1060">
          <cell r="Y1060">
            <v>161.509</v>
          </cell>
        </row>
        <row r="1060">
          <cell r="AA1060">
            <v>726.21</v>
          </cell>
        </row>
        <row r="1060">
          <cell r="AC1060">
            <v>180.33</v>
          </cell>
        </row>
        <row r="1060">
          <cell r="AE1060">
            <v>268.659</v>
          </cell>
        </row>
        <row r="1060">
          <cell r="AG1060">
            <v>154.992</v>
          </cell>
        </row>
        <row r="1060">
          <cell r="AI1060">
            <v>631.565</v>
          </cell>
        </row>
        <row r="1060">
          <cell r="AK1060">
            <v>663.753</v>
          </cell>
        </row>
        <row r="1060">
          <cell r="AM1060">
            <v>749.571</v>
          </cell>
        </row>
        <row r="1061">
          <cell r="I1061" t="str">
            <v>64.6.</v>
          </cell>
          <cell r="J1061" t="str">
            <v>в т.ч. Западно-Ярактинского УН (Ярактинское НГКМ)</v>
          </cell>
        </row>
        <row r="1061">
          <cell r="L1061" t="str">
            <v>Западно-Ярактинский УН (ЯНГКМ)</v>
          </cell>
          <cell r="M1061" t="str">
            <v>ЦПТГ - УКПГ-2 ЯНГКМ</v>
          </cell>
          <cell r="N1061" t="str">
            <v>ДЭК</v>
          </cell>
          <cell r="O1061" t="str">
            <v>тонн</v>
          </cell>
        </row>
        <row r="1062">
          <cell r="I1062" t="str">
            <v>64.7.</v>
          </cell>
          <cell r="J1062" t="str">
            <v>в т.ч. Кийского УН (Ярактинское НГКМ)</v>
          </cell>
        </row>
        <row r="1062">
          <cell r="L1062" t="str">
            <v>Кийский УН (Ярактинское НГКМ)</v>
          </cell>
          <cell r="M1062" t="str">
            <v>ЦПТГ - УКПГ-2 ЯНГКМ</v>
          </cell>
          <cell r="N1062" t="str">
            <v>ДЭК</v>
          </cell>
          <cell r="O1062" t="str">
            <v>тонн</v>
          </cell>
        </row>
        <row r="1062">
          <cell r="Q1062">
            <v>3.791</v>
          </cell>
        </row>
        <row r="1062">
          <cell r="S1062">
            <v>0</v>
          </cell>
        </row>
        <row r="1062">
          <cell r="U1062">
            <v>0</v>
          </cell>
        </row>
        <row r="1062">
          <cell r="W1062">
            <v>0</v>
          </cell>
        </row>
        <row r="1062">
          <cell r="Y1062">
            <v>0</v>
          </cell>
        </row>
        <row r="1062">
          <cell r="AA1062">
            <v>0</v>
          </cell>
        </row>
        <row r="1062">
          <cell r="AC1062">
            <v>0</v>
          </cell>
        </row>
        <row r="1062">
          <cell r="AE1062">
            <v>0</v>
          </cell>
        </row>
        <row r="1062">
          <cell r="AG1062">
            <v>0</v>
          </cell>
        </row>
        <row r="1062">
          <cell r="AI1062">
            <v>0</v>
          </cell>
        </row>
        <row r="1062">
          <cell r="AK1062">
            <v>0</v>
          </cell>
        </row>
        <row r="1062">
          <cell r="AM1062">
            <v>0</v>
          </cell>
        </row>
        <row r="1063">
          <cell r="I1063" t="str">
            <v>64.8.</v>
          </cell>
          <cell r="J1063" t="str">
            <v>в т.ч. Западно-Ярактинского УН (Токминское НГКМ)</v>
          </cell>
        </row>
        <row r="1063">
          <cell r="L1063" t="str">
            <v>Западно-Ярактинский УН (ТНГКМ)</v>
          </cell>
          <cell r="M1063" t="str">
            <v>ЦПТГ - УКПГ-2 ЯНГКМ</v>
          </cell>
          <cell r="N1063" t="str">
            <v>ДЭК</v>
          </cell>
          <cell r="O1063" t="str">
            <v>тонн</v>
          </cell>
        </row>
        <row r="1064">
          <cell r="I1064" t="str">
            <v>64.9.</v>
          </cell>
          <cell r="J1064" t="str">
            <v>в т.ч. Аянского ЛУ</v>
          </cell>
        </row>
        <row r="1064">
          <cell r="L1064" t="str">
            <v>Аянский УН (ЗАНГКМ)</v>
          </cell>
          <cell r="M1064" t="str">
            <v>ЦПТГ - УКПГ-2 ЯНГКМ</v>
          </cell>
          <cell r="N1064" t="str">
            <v>ДЭК</v>
          </cell>
          <cell r="O1064" t="str">
            <v>тонн</v>
          </cell>
        </row>
        <row r="1065">
          <cell r="I1065" t="str">
            <v>64.9.1.</v>
          </cell>
          <cell r="J1065" t="str">
            <v>ДЭК с МНГКМ</v>
          </cell>
        </row>
        <row r="1065">
          <cell r="O1065" t="str">
            <v>тонн</v>
          </cell>
        </row>
        <row r="1065">
          <cell r="Q1065">
            <v>0</v>
          </cell>
        </row>
        <row r="1065">
          <cell r="S1065">
            <v>0</v>
          </cell>
        </row>
        <row r="1065">
          <cell r="U1065">
            <v>0</v>
          </cell>
        </row>
        <row r="1065">
          <cell r="W1065">
            <v>0</v>
          </cell>
        </row>
        <row r="1065">
          <cell r="Y1065">
            <v>0</v>
          </cell>
        </row>
        <row r="1065">
          <cell r="AA1065">
            <v>0</v>
          </cell>
        </row>
        <row r="1065">
          <cell r="AC1065">
            <v>0</v>
          </cell>
        </row>
        <row r="1065">
          <cell r="AE1065">
            <v>0</v>
          </cell>
        </row>
        <row r="1066">
          <cell r="I1066" t="str">
            <v>64.91.</v>
          </cell>
          <cell r="J1066" t="str">
            <v>ШФЛУ ИНМ</v>
          </cell>
        </row>
        <row r="1066">
          <cell r="O1066" t="str">
            <v>тонн</v>
          </cell>
        </row>
        <row r="1066">
          <cell r="Q1066">
            <v>0</v>
          </cell>
        </row>
        <row r="1066">
          <cell r="S1066">
            <v>0</v>
          </cell>
        </row>
        <row r="1066">
          <cell r="U1066">
            <v>0</v>
          </cell>
        </row>
        <row r="1066">
          <cell r="W1066">
            <v>48.617</v>
          </cell>
        </row>
        <row r="1066">
          <cell r="Y1066">
            <v>0</v>
          </cell>
        </row>
        <row r="1066">
          <cell r="AA1066">
            <v>0</v>
          </cell>
        </row>
        <row r="1066">
          <cell r="AC1066">
            <v>809.575</v>
          </cell>
        </row>
        <row r="1066">
          <cell r="AE1066">
            <v>1255.508</v>
          </cell>
        </row>
        <row r="1066">
          <cell r="AG1066">
            <v>387.814</v>
          </cell>
        </row>
        <row r="1066">
          <cell r="AI1066">
            <v>0</v>
          </cell>
        </row>
        <row r="1066">
          <cell r="AK1066">
            <v>0</v>
          </cell>
        </row>
        <row r="1066">
          <cell r="AM1066">
            <v>0</v>
          </cell>
        </row>
        <row r="1067">
          <cell r="I1067" t="str">
            <v>64.92.</v>
          </cell>
          <cell r="J1067" t="str">
            <v>СГ ГФУ</v>
          </cell>
        </row>
        <row r="1067">
          <cell r="O1067" t="str">
            <v>тонн</v>
          </cell>
        </row>
        <row r="1067">
          <cell r="Q1067">
            <v>0</v>
          </cell>
        </row>
        <row r="1067">
          <cell r="S1067">
            <v>0</v>
          </cell>
        </row>
        <row r="1067">
          <cell r="U1067">
            <v>0</v>
          </cell>
        </row>
        <row r="1067">
          <cell r="W1067">
            <v>0</v>
          </cell>
        </row>
        <row r="1067">
          <cell r="Y1067">
            <v>0</v>
          </cell>
        </row>
        <row r="1067">
          <cell r="AA1067">
            <v>0</v>
          </cell>
        </row>
        <row r="1067">
          <cell r="AC1067">
            <v>0</v>
          </cell>
        </row>
        <row r="1067">
          <cell r="AE1067">
            <v>0</v>
          </cell>
        </row>
        <row r="1068">
          <cell r="I1068" t="str">
            <v>64.10.</v>
          </cell>
          <cell r="J1068" t="str">
            <v>ЦПТГ - УКПГ МНГКМ</v>
          </cell>
        </row>
        <row r="1068">
          <cell r="O1068" t="str">
            <v>тонн</v>
          </cell>
        </row>
        <row r="1068">
          <cell r="Q1068">
            <v>1173.883</v>
          </cell>
        </row>
        <row r="1068">
          <cell r="S1068">
            <v>929.796</v>
          </cell>
        </row>
        <row r="1068">
          <cell r="U1068">
            <v>0</v>
          </cell>
        </row>
        <row r="1068">
          <cell r="W1068">
            <v>803.18</v>
          </cell>
        </row>
        <row r="1068">
          <cell r="Y1068">
            <v>1697</v>
          </cell>
        </row>
        <row r="1068">
          <cell r="AA1068">
            <v>1374.003</v>
          </cell>
        </row>
        <row r="1068">
          <cell r="AC1068">
            <v>1458.932</v>
          </cell>
        </row>
        <row r="1068">
          <cell r="AE1068">
            <v>1282.683</v>
          </cell>
        </row>
        <row r="1068">
          <cell r="AG1068">
            <v>1358.133</v>
          </cell>
        </row>
        <row r="1068">
          <cell r="AI1068">
            <v>2031.7</v>
          </cell>
        </row>
        <row r="1068">
          <cell r="AK1068">
            <v>432.939</v>
          </cell>
        </row>
        <row r="1068">
          <cell r="AM1068">
            <v>4790.851</v>
          </cell>
        </row>
        <row r="1069">
          <cell r="I1069" t="str">
            <v>64.10.0.</v>
          </cell>
          <cell r="J1069" t="str">
            <v>Попутный нефтяной газ</v>
          </cell>
        </row>
        <row r="1069">
          <cell r="L1069" t="str">
            <v>Аянский (Западный) УН (ЯНГКМ)</v>
          </cell>
          <cell r="M1069" t="str">
            <v>ЦПТГ - УКПГ ЯНГКМ</v>
          </cell>
          <cell r="N1069" t="str">
            <v>ГГП(ПНГ)</v>
          </cell>
          <cell r="O1069" t="str">
            <v>тонн</v>
          </cell>
        </row>
        <row r="1070">
          <cell r="I1070" t="str">
            <v>64.11.</v>
          </cell>
          <cell r="J1070" t="str">
            <v>Деэтанизированный конденсат</v>
          </cell>
        </row>
        <row r="1070">
          <cell r="L1070" t="str">
            <v>МНГКМ</v>
          </cell>
          <cell r="M1070" t="str">
            <v>ЦПТГ - УКПГ МНГКМ</v>
          </cell>
          <cell r="N1070" t="str">
            <v>ДЭК</v>
          </cell>
          <cell r="O1070" t="str">
            <v>тонн</v>
          </cell>
        </row>
        <row r="1070">
          <cell r="Q1070">
            <v>1173.883</v>
          </cell>
        </row>
        <row r="1070">
          <cell r="S1070">
            <v>929.796</v>
          </cell>
        </row>
        <row r="1070">
          <cell r="U1070">
            <v>0</v>
          </cell>
        </row>
        <row r="1070">
          <cell r="W1070">
            <v>803.18</v>
          </cell>
        </row>
        <row r="1070">
          <cell r="Y1070">
            <v>1697</v>
          </cell>
        </row>
        <row r="1070">
          <cell r="AA1070">
            <v>1374.003</v>
          </cell>
        </row>
        <row r="1070">
          <cell r="AC1070">
            <v>1458.932</v>
          </cell>
        </row>
        <row r="1070">
          <cell r="AE1070">
            <v>1282.683</v>
          </cell>
        </row>
        <row r="1070">
          <cell r="AG1070">
            <v>1358.133</v>
          </cell>
        </row>
        <row r="1070">
          <cell r="AI1070">
            <v>2031.7</v>
          </cell>
        </row>
        <row r="1070">
          <cell r="AK1070">
            <v>432.939</v>
          </cell>
        </row>
        <row r="1070">
          <cell r="AM1070">
            <v>4790.851</v>
          </cell>
        </row>
        <row r="1071">
          <cell r="I1071">
            <v>42</v>
          </cell>
          <cell r="J1071" t="str">
            <v>Выработка ВМР</v>
          </cell>
          <cell r="K1071">
            <v>1</v>
          </cell>
        </row>
        <row r="1071">
          <cell r="O1071" t="str">
            <v>тонн</v>
          </cell>
        </row>
        <row r="1071">
          <cell r="Q1071">
            <v>538.046</v>
          </cell>
        </row>
        <row r="1071">
          <cell r="S1071">
            <v>450.747</v>
          </cell>
        </row>
        <row r="1071">
          <cell r="U1071">
            <v>444.107</v>
          </cell>
        </row>
        <row r="1071">
          <cell r="W1071">
            <v>464.692</v>
          </cell>
        </row>
        <row r="1071">
          <cell r="Y1071">
            <v>597.56</v>
          </cell>
        </row>
        <row r="1071">
          <cell r="AA1071">
            <v>524.069</v>
          </cell>
        </row>
        <row r="1071">
          <cell r="AC1071">
            <v>550.681</v>
          </cell>
        </row>
        <row r="1071">
          <cell r="AE1071">
            <v>527.547</v>
          </cell>
        </row>
        <row r="1071">
          <cell r="AG1071">
            <v>504</v>
          </cell>
        </row>
        <row r="1071">
          <cell r="AI1071">
            <v>334.8</v>
          </cell>
        </row>
        <row r="1071">
          <cell r="AK1071">
            <v>324</v>
          </cell>
        </row>
        <row r="1071">
          <cell r="AM1071">
            <v>294.5</v>
          </cell>
        </row>
        <row r="1072">
          <cell r="I1072" t="str">
            <v>42.1.</v>
          </cell>
          <cell r="J1072" t="str">
            <v>ЦПТГ - УПППНГ ЯНГКМ</v>
          </cell>
        </row>
        <row r="1072">
          <cell r="O1072" t="str">
            <v>тонн</v>
          </cell>
        </row>
        <row r="1072">
          <cell r="Q1072">
            <v>397.936</v>
          </cell>
        </row>
        <row r="1072">
          <cell r="S1072">
            <v>331.725</v>
          </cell>
        </row>
        <row r="1072">
          <cell r="U1072">
            <v>312.132</v>
          </cell>
        </row>
        <row r="1072">
          <cell r="W1072">
            <v>339.338</v>
          </cell>
        </row>
        <row r="1072">
          <cell r="Y1072">
            <v>485.842</v>
          </cell>
        </row>
        <row r="1072">
          <cell r="AA1072">
            <v>412.39</v>
          </cell>
        </row>
        <row r="1072">
          <cell r="AC1072">
            <v>460.099</v>
          </cell>
        </row>
        <row r="1072">
          <cell r="AE1072">
            <v>391.479</v>
          </cell>
        </row>
        <row r="1072">
          <cell r="AG1072">
            <v>204</v>
          </cell>
        </row>
        <row r="1072">
          <cell r="AI1072">
            <v>210.8</v>
          </cell>
        </row>
        <row r="1072">
          <cell r="AK1072">
            <v>204</v>
          </cell>
        </row>
        <row r="1072">
          <cell r="AM1072">
            <v>170.5</v>
          </cell>
        </row>
        <row r="1073">
          <cell r="I1073" t="str">
            <v>42.2.</v>
          </cell>
          <cell r="J1073" t="str">
            <v>Попутный нефтяной газ (ИНК)</v>
          </cell>
        </row>
        <row r="1073">
          <cell r="L1073" t="str">
            <v>ЯНГКМ</v>
          </cell>
          <cell r="M1073" t="str">
            <v>ЦПТГ - УПППНГ ЯНГКМ</v>
          </cell>
          <cell r="N1073" t="str">
            <v>ПНГ</v>
          </cell>
          <cell r="O1073" t="str">
            <v>тонн</v>
          </cell>
        </row>
        <row r="1073">
          <cell r="Q1073">
            <v>79.612</v>
          </cell>
        </row>
        <row r="1073">
          <cell r="S1073">
            <v>90.692</v>
          </cell>
        </row>
        <row r="1073">
          <cell r="U1073">
            <v>86.544</v>
          </cell>
        </row>
        <row r="1073">
          <cell r="W1073">
            <v>90.811</v>
          </cell>
        </row>
        <row r="1073">
          <cell r="Y1073">
            <v>139.637</v>
          </cell>
        </row>
        <row r="1073">
          <cell r="AA1073">
            <v>161.01</v>
          </cell>
        </row>
        <row r="1073">
          <cell r="AC1073">
            <v>156.974</v>
          </cell>
        </row>
        <row r="1073">
          <cell r="AE1073">
            <v>35.068</v>
          </cell>
        </row>
        <row r="1073">
          <cell r="AG1073">
            <v>39</v>
          </cell>
        </row>
        <row r="1073">
          <cell r="AI1073">
            <v>40.3</v>
          </cell>
        </row>
        <row r="1073">
          <cell r="AK1073">
            <v>39</v>
          </cell>
        </row>
        <row r="1073">
          <cell r="AM1073">
            <v>0</v>
          </cell>
        </row>
        <row r="1074">
          <cell r="I1074" t="str">
            <v>42.3.</v>
          </cell>
          <cell r="J1074" t="str">
            <v>Продукция газовых скважин</v>
          </cell>
        </row>
        <row r="1074">
          <cell r="L1074" t="str">
            <v>ЯНГКМ</v>
          </cell>
          <cell r="M1074" t="str">
            <v>ЦПТГ - УПППНГ ЯНГКМ</v>
          </cell>
          <cell r="N1074" t="str">
            <v>ПГС</v>
          </cell>
          <cell r="O1074" t="str">
            <v>тонн</v>
          </cell>
        </row>
        <row r="1074">
          <cell r="Q1074">
            <v>318.324</v>
          </cell>
        </row>
        <row r="1074">
          <cell r="S1074">
            <v>241.033</v>
          </cell>
        </row>
        <row r="1074">
          <cell r="U1074">
            <v>225.588</v>
          </cell>
        </row>
        <row r="1074">
          <cell r="W1074">
            <v>248.527</v>
          </cell>
        </row>
        <row r="1074">
          <cell r="Y1074">
            <v>346.205</v>
          </cell>
        </row>
        <row r="1074">
          <cell r="AA1074">
            <v>251.38</v>
          </cell>
        </row>
        <row r="1074">
          <cell r="AC1074">
            <v>303.125</v>
          </cell>
        </row>
        <row r="1074">
          <cell r="AE1074">
            <v>356.411</v>
          </cell>
        </row>
        <row r="1074">
          <cell r="AG1074">
            <v>165</v>
          </cell>
        </row>
        <row r="1074">
          <cell r="AI1074">
            <v>170.5</v>
          </cell>
        </row>
        <row r="1074">
          <cell r="AK1074">
            <v>165</v>
          </cell>
        </row>
        <row r="1074">
          <cell r="AM1074">
            <v>170.5</v>
          </cell>
        </row>
        <row r="1075">
          <cell r="I1075" t="str">
            <v>42.4.</v>
          </cell>
          <cell r="J1075" t="str">
            <v>ЦПТГ - УКПГ-2 ЯНГКМ</v>
          </cell>
        </row>
        <row r="1075">
          <cell r="O1075" t="str">
            <v>тонн</v>
          </cell>
        </row>
        <row r="1076">
          <cell r="I1076" t="str">
            <v>42.5.</v>
          </cell>
          <cell r="J1076" t="str">
            <v>Попутный нефтяной газ (ТОТ)</v>
          </cell>
        </row>
        <row r="1076">
          <cell r="L1076" t="str">
            <v>ЯНГКМ</v>
          </cell>
          <cell r="M1076" t="str">
            <v>ЦПТГ - УКПГ-2 ЯНГКМ</v>
          </cell>
          <cell r="N1076" t="str">
            <v>ПНГ</v>
          </cell>
          <cell r="O1076" t="str">
            <v>тонн</v>
          </cell>
        </row>
        <row r="1077">
          <cell r="I1077" t="str">
            <v>42.6.</v>
          </cell>
          <cell r="J1077" t="str">
            <v>Продукция газовых скважин</v>
          </cell>
        </row>
        <row r="1077">
          <cell r="L1077" t="str">
            <v>ЯНГКМ</v>
          </cell>
          <cell r="M1077" t="str">
            <v>ЦПТГ - УКПГ-2 ЯНГКМ</v>
          </cell>
          <cell r="N1077" t="str">
            <v>ПГС</v>
          </cell>
          <cell r="O1077" t="str">
            <v>тонн</v>
          </cell>
        </row>
        <row r="1078">
          <cell r="I1078" t="str">
            <v>42.7.</v>
          </cell>
          <cell r="J1078" t="str">
            <v>ЦПТГ - УКПГ МНГКМ</v>
          </cell>
        </row>
        <row r="1078">
          <cell r="O1078" t="str">
            <v>тонн</v>
          </cell>
        </row>
        <row r="1079">
          <cell r="I1079" t="str">
            <v>42.8.</v>
          </cell>
          <cell r="J1079" t="str">
            <v>Продукция газовых скважин</v>
          </cell>
        </row>
        <row r="1079">
          <cell r="L1079" t="str">
            <v>МНГКМ</v>
          </cell>
          <cell r="M1079" t="str">
            <v>ЦПТГ - УКПГ МНГКМ</v>
          </cell>
          <cell r="N1079" t="str">
            <v>ПГС</v>
          </cell>
          <cell r="O1079" t="str">
            <v>тонн</v>
          </cell>
        </row>
        <row r="1080">
          <cell r="I1080" t="str">
            <v>42.9.</v>
          </cell>
          <cell r="J1080" t="str">
            <v>ЦПТГ - МУППНГ ИНМ</v>
          </cell>
        </row>
        <row r="1080">
          <cell r="O1080" t="str">
            <v>тонн</v>
          </cell>
        </row>
        <row r="1080">
          <cell r="Q1080">
            <v>140.11</v>
          </cell>
        </row>
        <row r="1080">
          <cell r="S1080">
            <v>119.022</v>
          </cell>
        </row>
        <row r="1080">
          <cell r="U1080">
            <v>131.975</v>
          </cell>
        </row>
        <row r="1080">
          <cell r="W1080">
            <v>125.354</v>
          </cell>
        </row>
        <row r="1080">
          <cell r="Y1080">
            <v>111.718</v>
          </cell>
        </row>
        <row r="1080">
          <cell r="AA1080">
            <v>111.679</v>
          </cell>
        </row>
        <row r="1080">
          <cell r="AC1080">
            <v>90.582</v>
          </cell>
        </row>
        <row r="1080">
          <cell r="AE1080">
            <v>136.068</v>
          </cell>
        </row>
        <row r="1080">
          <cell r="AG1080">
            <v>300</v>
          </cell>
        </row>
        <row r="1080">
          <cell r="AI1080">
            <v>124</v>
          </cell>
        </row>
        <row r="1080">
          <cell r="AK1080">
            <v>120</v>
          </cell>
        </row>
        <row r="1080">
          <cell r="AM1080">
            <v>124</v>
          </cell>
        </row>
        <row r="1081">
          <cell r="I1081" t="str">
            <v>42.10.</v>
          </cell>
          <cell r="J1081" t="str">
            <v>Попутный нефтяной газ (ИНМ ИНК Запад)</v>
          </cell>
        </row>
        <row r="1081">
          <cell r="L1081" t="str">
            <v>Западно-Ярактинский УН (ИНМ)</v>
          </cell>
          <cell r="M1081" t="str">
            <v>ЦПТГ - МУППНГ ИНМ</v>
          </cell>
          <cell r="N1081" t="str">
            <v>ПНГ</v>
          </cell>
          <cell r="O1081" t="str">
            <v>тонн</v>
          </cell>
        </row>
        <row r="1081">
          <cell r="Q1081">
            <v>104.151</v>
          </cell>
        </row>
        <row r="1081">
          <cell r="S1081">
            <v>85.701</v>
          </cell>
        </row>
        <row r="1081">
          <cell r="U1081">
            <v>101.733</v>
          </cell>
        </row>
        <row r="1081">
          <cell r="W1081">
            <v>96.751</v>
          </cell>
        </row>
        <row r="1081">
          <cell r="Y1081">
            <v>89.126</v>
          </cell>
        </row>
        <row r="1081">
          <cell r="AA1081">
            <v>88.749</v>
          </cell>
        </row>
        <row r="1081">
          <cell r="AC1081">
            <v>73.548</v>
          </cell>
        </row>
        <row r="1081">
          <cell r="AE1081">
            <v>111.322</v>
          </cell>
        </row>
        <row r="1081">
          <cell r="AG1081">
            <v>240</v>
          </cell>
        </row>
        <row r="1081">
          <cell r="AI1081">
            <v>99.2</v>
          </cell>
        </row>
        <row r="1081">
          <cell r="AK1081">
            <v>96</v>
          </cell>
        </row>
        <row r="1081">
          <cell r="AM1081">
            <v>99.2</v>
          </cell>
        </row>
        <row r="1082">
          <cell r="I1082" t="str">
            <v>42.10.1.</v>
          </cell>
          <cell r="J1082" t="str">
            <v>Попутный нефтяной газ (В-тира ИНК)</v>
          </cell>
        </row>
        <row r="1082">
          <cell r="O1082" t="str">
            <v>тонн</v>
          </cell>
        </row>
        <row r="1083">
          <cell r="I1083" t="str">
            <v>42.11.</v>
          </cell>
          <cell r="J1083" t="str">
            <v>Метанол</v>
          </cell>
        </row>
        <row r="1083">
          <cell r="L1083" t="str">
            <v>Западно-Ярактинский УН (ИНМ)</v>
          </cell>
          <cell r="M1083" t="str">
            <v>ЦПТГ - МУППНГ ИНМ</v>
          </cell>
          <cell r="N1083" t="str">
            <v>Метанол</v>
          </cell>
          <cell r="O1083" t="str">
            <v>тонн</v>
          </cell>
        </row>
        <row r="1083">
          <cell r="Q1083">
            <v>35.959</v>
          </cell>
        </row>
        <row r="1083">
          <cell r="S1083">
            <v>33.321</v>
          </cell>
        </row>
        <row r="1083">
          <cell r="U1083">
            <v>30.242</v>
          </cell>
        </row>
        <row r="1083">
          <cell r="W1083">
            <v>28.603</v>
          </cell>
        </row>
        <row r="1083">
          <cell r="Y1083">
            <v>22.592</v>
          </cell>
        </row>
        <row r="1083">
          <cell r="AA1083">
            <v>22.93</v>
          </cell>
        </row>
        <row r="1083">
          <cell r="AC1083">
            <v>17.034</v>
          </cell>
        </row>
        <row r="1083">
          <cell r="AE1083">
            <v>24.746</v>
          </cell>
        </row>
        <row r="1083">
          <cell r="AG1083">
            <v>60</v>
          </cell>
        </row>
        <row r="1083">
          <cell r="AI1083">
            <v>24.8</v>
          </cell>
        </row>
        <row r="1083">
          <cell r="AK1083">
            <v>24</v>
          </cell>
        </row>
        <row r="1083">
          <cell r="AM1083">
            <v>24.8</v>
          </cell>
        </row>
        <row r="1084">
          <cell r="I1084">
            <v>44</v>
          </cell>
          <cell r="J1084" t="str">
            <v>Потери при производстве ШФЛУ</v>
          </cell>
          <cell r="K1084">
            <v>1</v>
          </cell>
        </row>
        <row r="1084">
          <cell r="O1084" t="str">
            <v>тонн</v>
          </cell>
        </row>
        <row r="1084">
          <cell r="Q1084">
            <v>0.668</v>
          </cell>
        </row>
        <row r="1084">
          <cell r="S1084">
            <v>0.68</v>
          </cell>
        </row>
        <row r="1084">
          <cell r="U1084">
            <v>0.653</v>
          </cell>
        </row>
        <row r="1084">
          <cell r="W1084">
            <v>0.804</v>
          </cell>
        </row>
        <row r="1084">
          <cell r="Y1084">
            <v>0.767</v>
          </cell>
        </row>
        <row r="1084">
          <cell r="AA1084">
            <v>0.461</v>
          </cell>
        </row>
        <row r="1084">
          <cell r="AC1084">
            <v>0.245</v>
          </cell>
        </row>
        <row r="1084">
          <cell r="AE1084">
            <v>0.548</v>
          </cell>
        </row>
        <row r="1084">
          <cell r="AG1084">
            <v>0.433</v>
          </cell>
        </row>
        <row r="1084">
          <cell r="AI1084">
            <v>0.632</v>
          </cell>
        </row>
        <row r="1084">
          <cell r="AK1084">
            <v>0.639</v>
          </cell>
        </row>
        <row r="1084">
          <cell r="AM1084" t="e">
            <v>#VALUE!</v>
          </cell>
        </row>
        <row r="1085">
          <cell r="I1085" t="str">
            <v>44.1.</v>
          </cell>
          <cell r="J1085" t="str">
            <v>ЦПТГ - УПППНГ ЯНГКМ</v>
          </cell>
        </row>
        <row r="1085">
          <cell r="O1085" t="str">
            <v>тонн</v>
          </cell>
        </row>
        <row r="1085">
          <cell r="Q1085">
            <v>0.668</v>
          </cell>
        </row>
        <row r="1085">
          <cell r="S1085">
            <v>0.68</v>
          </cell>
        </row>
        <row r="1085">
          <cell r="U1085">
            <v>0.653</v>
          </cell>
        </row>
        <row r="1085">
          <cell r="W1085">
            <v>0.804</v>
          </cell>
        </row>
        <row r="1085">
          <cell r="Y1085">
            <v>0.767</v>
          </cell>
        </row>
        <row r="1085">
          <cell r="AA1085">
            <v>0.461</v>
          </cell>
        </row>
        <row r="1085">
          <cell r="AC1085">
            <v>0.245</v>
          </cell>
        </row>
        <row r="1085">
          <cell r="AE1085">
            <v>0.548</v>
          </cell>
        </row>
        <row r="1085">
          <cell r="AG1085">
            <v>0.433</v>
          </cell>
        </row>
        <row r="1085">
          <cell r="AI1085">
            <v>0.632</v>
          </cell>
        </row>
        <row r="1085">
          <cell r="AK1085">
            <v>0.639</v>
          </cell>
        </row>
        <row r="1085">
          <cell r="AM1085" t="e">
            <v>#VALUE!</v>
          </cell>
        </row>
        <row r="1086">
          <cell r="I1086" t="str">
            <v>44.1.0.</v>
          </cell>
          <cell r="J1086" t="str">
            <v>Попутный нефтяной газ</v>
          </cell>
        </row>
        <row r="1086">
          <cell r="L1086" t="str">
            <v>Аянский (Западный) УН (ЯНГКМ)</v>
          </cell>
          <cell r="M1086" t="str">
            <v>ЦПТГ - УКПГ ЯНГКМ</v>
          </cell>
          <cell r="N1086" t="str">
            <v>ГГП(ПНГ)</v>
          </cell>
          <cell r="O1086" t="str">
            <v>тонн</v>
          </cell>
        </row>
        <row r="1086">
          <cell r="Q1086">
            <v>0.139</v>
          </cell>
        </row>
        <row r="1086">
          <cell r="S1086">
            <v>0.186</v>
          </cell>
        </row>
        <row r="1086">
          <cell r="U1086">
            <v>0.179</v>
          </cell>
        </row>
        <row r="1086">
          <cell r="W1086">
            <v>0.212</v>
          </cell>
        </row>
        <row r="1086">
          <cell r="Y1086">
            <v>0.222</v>
          </cell>
        </row>
        <row r="1086">
          <cell r="AA1086">
            <v>0.181</v>
          </cell>
        </row>
        <row r="1086">
          <cell r="AC1086">
            <v>0.091</v>
          </cell>
        </row>
        <row r="1086">
          <cell r="AE1086">
            <v>0.065</v>
          </cell>
        </row>
        <row r="1086">
          <cell r="AG1086">
            <v>0.043</v>
          </cell>
        </row>
        <row r="1086">
          <cell r="AI1086">
            <v>0.064</v>
          </cell>
        </row>
        <row r="1086">
          <cell r="AK1086">
            <v>0.062</v>
          </cell>
        </row>
        <row r="1086">
          <cell r="AM1086" t="e">
            <v>#VALUE!</v>
          </cell>
        </row>
        <row r="1087">
          <cell r="I1087" t="str">
            <v>44.2.</v>
          </cell>
          <cell r="J1087" t="str">
            <v>Попутный нефтяной газ (ИНК)</v>
          </cell>
        </row>
        <row r="1087">
          <cell r="L1087" t="str">
            <v>ЯНГКМ</v>
          </cell>
          <cell r="M1087" t="str">
            <v>ЦПТГ - УПППНГ ЯНГКМ</v>
          </cell>
          <cell r="N1087" t="str">
            <v>ГГП(ПНГ) без гелия</v>
          </cell>
          <cell r="O1087" t="str">
            <v>тонн</v>
          </cell>
        </row>
        <row r="1087">
          <cell r="Q1087">
            <v>0.139</v>
          </cell>
        </row>
        <row r="1087">
          <cell r="S1087">
            <v>0.186</v>
          </cell>
        </row>
        <row r="1087">
          <cell r="U1087">
            <v>0.179</v>
          </cell>
        </row>
        <row r="1087">
          <cell r="W1087">
            <v>0.212</v>
          </cell>
        </row>
        <row r="1087">
          <cell r="Y1087">
            <v>0.222</v>
          </cell>
        </row>
        <row r="1087">
          <cell r="AA1087">
            <v>0.181</v>
          </cell>
        </row>
        <row r="1087">
          <cell r="AC1087">
            <v>0</v>
          </cell>
        </row>
        <row r="1087">
          <cell r="AE1087">
            <v>0</v>
          </cell>
        </row>
        <row r="1087">
          <cell r="AG1087">
            <v>0.043</v>
          </cell>
        </row>
        <row r="1087">
          <cell r="AI1087">
            <v>0.064</v>
          </cell>
        </row>
        <row r="1087">
          <cell r="AK1087">
            <v>0.062</v>
          </cell>
        </row>
        <row r="1087">
          <cell r="AM1087" t="e">
            <v>#VALUE!</v>
          </cell>
        </row>
        <row r="1088">
          <cell r="I1088" t="str">
            <v>44.2.1.</v>
          </cell>
          <cell r="J1088" t="str">
            <v>Попутный нефтяной газ (ТОТ)</v>
          </cell>
        </row>
        <row r="1088">
          <cell r="O1088" t="str">
            <v>тонн</v>
          </cell>
        </row>
        <row r="1088">
          <cell r="Q1088">
            <v>0</v>
          </cell>
        </row>
        <row r="1088">
          <cell r="S1088">
            <v>0</v>
          </cell>
        </row>
        <row r="1088">
          <cell r="U1088">
            <v>0</v>
          </cell>
        </row>
        <row r="1088">
          <cell r="W1088">
            <v>0</v>
          </cell>
        </row>
        <row r="1088">
          <cell r="Y1088">
            <v>0</v>
          </cell>
        </row>
        <row r="1088">
          <cell r="AA1088">
            <v>0</v>
          </cell>
        </row>
        <row r="1088">
          <cell r="AC1088">
            <v>0</v>
          </cell>
        </row>
        <row r="1088">
          <cell r="AE1088">
            <v>0</v>
          </cell>
        </row>
        <row r="1088">
          <cell r="AG1088">
            <v>0</v>
          </cell>
        </row>
        <row r="1088">
          <cell r="AI1088">
            <v>0</v>
          </cell>
        </row>
        <row r="1088">
          <cell r="AK1088">
            <v>0</v>
          </cell>
        </row>
        <row r="1088">
          <cell r="AM1088" t="e">
            <v>#VALUE!</v>
          </cell>
        </row>
        <row r="1089">
          <cell r="I1089" t="str">
            <v>44.2.2.</v>
          </cell>
          <cell r="J1089" t="str">
            <v>Попутный нефтяной газ (НГГ)</v>
          </cell>
        </row>
        <row r="1089">
          <cell r="O1089" t="str">
            <v>тонн</v>
          </cell>
        </row>
        <row r="1089">
          <cell r="AC1089">
            <v>0.091</v>
          </cell>
        </row>
        <row r="1089">
          <cell r="AE1089">
            <v>0.065</v>
          </cell>
        </row>
        <row r="1089">
          <cell r="AG1089">
            <v>0</v>
          </cell>
        </row>
        <row r="1089">
          <cell r="AI1089">
            <v>0</v>
          </cell>
        </row>
        <row r="1089">
          <cell r="AK1089">
            <v>0</v>
          </cell>
        </row>
        <row r="1089">
          <cell r="AM1089" t="e">
            <v>#VALUE!</v>
          </cell>
        </row>
        <row r="1090">
          <cell r="I1090" t="str">
            <v>44.3.</v>
          </cell>
          <cell r="J1090" t="str">
            <v>Деэтанизированный конденсат</v>
          </cell>
        </row>
        <row r="1090">
          <cell r="L1090" t="str">
            <v>ЯНГКМ</v>
          </cell>
          <cell r="M1090" t="str">
            <v>ЦПТГ - УПППНГ ЯНГКМ</v>
          </cell>
          <cell r="N1090" t="str">
            <v>ДЭК</v>
          </cell>
          <cell r="O1090" t="str">
            <v>тонн</v>
          </cell>
        </row>
        <row r="1090">
          <cell r="Q1090">
            <v>0.347</v>
          </cell>
        </row>
        <row r="1090">
          <cell r="S1090">
            <v>0.309</v>
          </cell>
        </row>
        <row r="1090">
          <cell r="U1090">
            <v>0.295</v>
          </cell>
        </row>
        <row r="1090">
          <cell r="W1090">
            <v>0.379</v>
          </cell>
        </row>
        <row r="1090">
          <cell r="Y1090">
            <v>0.394</v>
          </cell>
        </row>
        <row r="1090">
          <cell r="AA1090">
            <v>0.202</v>
          </cell>
        </row>
        <row r="1090">
          <cell r="AC1090">
            <v>0.104</v>
          </cell>
        </row>
        <row r="1090">
          <cell r="AE1090">
            <v>0.44</v>
          </cell>
        </row>
        <row r="1090">
          <cell r="AG1090">
            <v>0.39</v>
          </cell>
        </row>
        <row r="1090">
          <cell r="AI1090">
            <v>0.345</v>
          </cell>
        </row>
        <row r="1090">
          <cell r="AK1090">
            <v>0.356</v>
          </cell>
        </row>
        <row r="1090">
          <cell r="AM1090">
            <v>0.179</v>
          </cell>
        </row>
        <row r="1091">
          <cell r="I1091" t="str">
            <v>44.4.</v>
          </cell>
          <cell r="J1091" t="str">
            <v>ДЭК с МНГКМ</v>
          </cell>
        </row>
        <row r="1091">
          <cell r="L1091" t="str">
            <v>МНГКМ</v>
          </cell>
          <cell r="M1091" t="str">
            <v>ЦПТГ - УПППНГ ЯНГКМ</v>
          </cell>
          <cell r="N1091" t="str">
            <v>ДЭК</v>
          </cell>
          <cell r="O1091" t="str">
            <v>тонн</v>
          </cell>
        </row>
        <row r="1091">
          <cell r="Q1091">
            <v>0</v>
          </cell>
        </row>
        <row r="1091">
          <cell r="S1091">
            <v>0</v>
          </cell>
        </row>
        <row r="1091">
          <cell r="U1091">
            <v>0.001</v>
          </cell>
        </row>
        <row r="1091">
          <cell r="W1091">
            <v>0.001</v>
          </cell>
        </row>
        <row r="1091">
          <cell r="Y1091">
            <v>0</v>
          </cell>
        </row>
        <row r="1091">
          <cell r="AA1091">
            <v>0</v>
          </cell>
        </row>
        <row r="1091">
          <cell r="AC1091">
            <v>0</v>
          </cell>
        </row>
        <row r="1091">
          <cell r="AE1091">
            <v>0</v>
          </cell>
        </row>
        <row r="1091">
          <cell r="AG1091">
            <v>0</v>
          </cell>
        </row>
        <row r="1091">
          <cell r="AI1091">
            <v>0</v>
          </cell>
        </row>
        <row r="1091">
          <cell r="AK1091">
            <v>0</v>
          </cell>
        </row>
        <row r="1091">
          <cell r="AM1091">
            <v>0</v>
          </cell>
        </row>
        <row r="1092">
          <cell r="I1092" t="str">
            <v>44.5.</v>
          </cell>
          <cell r="J1092" t="str">
            <v>ШФЛУ ИНМ</v>
          </cell>
        </row>
        <row r="1092">
          <cell r="L1092" t="str">
            <v>Западно-Ярактинский УН (ИНМ)</v>
          </cell>
          <cell r="M1092" t="str">
            <v>ЦПТГ - УПППНГ ЯНГКМ</v>
          </cell>
          <cell r="N1092" t="str">
            <v>ШФЛУ</v>
          </cell>
          <cell r="O1092" t="str">
            <v>тонн</v>
          </cell>
        </row>
        <row r="1092">
          <cell r="Q1092">
            <v>0.182</v>
          </cell>
        </row>
        <row r="1092">
          <cell r="S1092">
            <v>0.185</v>
          </cell>
        </row>
        <row r="1092">
          <cell r="U1092">
            <v>0.178</v>
          </cell>
        </row>
        <row r="1092">
          <cell r="W1092">
            <v>0.212</v>
          </cell>
        </row>
        <row r="1092">
          <cell r="Y1092">
            <v>0.151</v>
          </cell>
        </row>
        <row r="1092">
          <cell r="AA1092">
            <v>0.078</v>
          </cell>
        </row>
        <row r="1092">
          <cell r="AC1092">
            <v>0.05</v>
          </cell>
        </row>
        <row r="1092">
          <cell r="AE1092">
            <v>0.043</v>
          </cell>
        </row>
        <row r="1092">
          <cell r="AG1092">
            <v>0</v>
          </cell>
        </row>
        <row r="1092">
          <cell r="AI1092">
            <v>0.223</v>
          </cell>
        </row>
        <row r="1092">
          <cell r="AK1092">
            <v>0.221</v>
          </cell>
        </row>
        <row r="1092">
          <cell r="AM1092">
            <v>0.229</v>
          </cell>
        </row>
        <row r="1093">
          <cell r="I1093" t="str">
            <v>44.51.</v>
          </cell>
          <cell r="J1093" t="str">
            <v>СГ ГФУ</v>
          </cell>
        </row>
        <row r="1093">
          <cell r="O1093" t="str">
            <v>тонн</v>
          </cell>
        </row>
        <row r="1093">
          <cell r="AG1093">
            <v>0</v>
          </cell>
        </row>
        <row r="1093">
          <cell r="AI1093">
            <v>0</v>
          </cell>
        </row>
        <row r="1093">
          <cell r="AK1093">
            <v>0</v>
          </cell>
        </row>
        <row r="1093">
          <cell r="AM1093">
            <v>0</v>
          </cell>
        </row>
        <row r="1094">
          <cell r="I1094" t="str">
            <v>44.12.</v>
          </cell>
          <cell r="J1094" t="str">
            <v>ЦПТГ - УКПГ-2 ЯНГКМ</v>
          </cell>
        </row>
        <row r="1094">
          <cell r="O1094" t="str">
            <v>тонн</v>
          </cell>
        </row>
        <row r="1095">
          <cell r="I1095" t="str">
            <v>44.13.</v>
          </cell>
          <cell r="J1095" t="str">
            <v>Деэтанизированный конденсат</v>
          </cell>
        </row>
        <row r="1095">
          <cell r="O1095" t="str">
            <v>тонн</v>
          </cell>
        </row>
        <row r="1096">
          <cell r="I1096" t="str">
            <v>44.14.</v>
          </cell>
          <cell r="J1096" t="str">
            <v>в т.ч. Ярактинского НГКМ</v>
          </cell>
        </row>
        <row r="1096">
          <cell r="L1096" t="str">
            <v>ЯНГКМ</v>
          </cell>
          <cell r="M1096" t="str">
            <v>ЦПТГ - УКПГ-2 ЯНГКМ</v>
          </cell>
          <cell r="N1096" t="str">
            <v>ДЭК</v>
          </cell>
          <cell r="O1096" t="str">
            <v>тонн</v>
          </cell>
        </row>
        <row r="1097">
          <cell r="I1097" t="str">
            <v>44.15.</v>
          </cell>
          <cell r="J1097" t="str">
            <v>в т.ч. Аянского (Западного) ЛУ</v>
          </cell>
        </row>
        <row r="1097">
          <cell r="L1097" t="str">
            <v>Аянский (Западный) УН (ЯНГКМ)</v>
          </cell>
          <cell r="M1097" t="str">
            <v>ЦПТГ - УКПГ-2 ЯНГКМ</v>
          </cell>
          <cell r="N1097" t="str">
            <v>ДЭК</v>
          </cell>
          <cell r="O1097" t="str">
            <v>тонн</v>
          </cell>
        </row>
        <row r="1098">
          <cell r="I1098" t="str">
            <v>44.16.</v>
          </cell>
          <cell r="J1098" t="str">
            <v>в т.ч. Западно-Ярактинского ЛУ</v>
          </cell>
        </row>
        <row r="1098">
          <cell r="L1098" t="str">
            <v>Западно-Ярактинский УН (ЯНГКМ)</v>
          </cell>
          <cell r="M1098" t="str">
            <v>ЦПТГ - УКПГ-2 ЯНГКМ</v>
          </cell>
          <cell r="N1098" t="str">
            <v>ДЭК</v>
          </cell>
          <cell r="O1098" t="str">
            <v>тонн</v>
          </cell>
        </row>
        <row r="1099">
          <cell r="I1099" t="str">
            <v>44.17.</v>
          </cell>
          <cell r="J1099" t="str">
            <v>в т.ч. Кийского ЛУ</v>
          </cell>
        </row>
        <row r="1099">
          <cell r="L1099" t="str">
            <v>Кийский УН (Ярактинское НГКМ)</v>
          </cell>
          <cell r="M1099" t="str">
            <v>ЦПТГ - УКПГ-2 ЯНГКМ</v>
          </cell>
          <cell r="N1099" t="str">
            <v>ДЭК</v>
          </cell>
          <cell r="O1099" t="str">
            <v>тонн</v>
          </cell>
        </row>
        <row r="1100">
          <cell r="I1100" t="str">
            <v>44.18.</v>
          </cell>
          <cell r="J1100" t="str">
            <v>в т.ч. Аянского ЛУ</v>
          </cell>
        </row>
        <row r="1100">
          <cell r="L1100" t="str">
            <v>Аянский УН (ЗАНГКМ)</v>
          </cell>
          <cell r="M1100" t="str">
            <v>ЦПТГ - УКПГ-2 ЯНГКМ</v>
          </cell>
          <cell r="N1100" t="str">
            <v>ДЭК</v>
          </cell>
          <cell r="O1100" t="str">
            <v>тонн</v>
          </cell>
        </row>
        <row r="1101">
          <cell r="I1101" t="str">
            <v>44.19.</v>
          </cell>
          <cell r="J1101" t="str">
            <v>ЦПТГ - УКПГ МНГКМ</v>
          </cell>
        </row>
        <row r="1101">
          <cell r="O1101" t="str">
            <v>тонн</v>
          </cell>
        </row>
        <row r="1102">
          <cell r="I1102" t="str">
            <v>44.19.0.</v>
          </cell>
          <cell r="J1102" t="str">
            <v>Попутный нефтяной газ</v>
          </cell>
        </row>
        <row r="1102">
          <cell r="L1102" t="str">
            <v>Западно-Ярактинский УН (ИНМ)</v>
          </cell>
          <cell r="M1102" t="str">
            <v>ЦПТГ - МУППНГ ИНМ</v>
          </cell>
          <cell r="N1102" t="str">
            <v>ПНГ</v>
          </cell>
          <cell r="O1102" t="str">
            <v>тонн</v>
          </cell>
        </row>
        <row r="1103">
          <cell r="I1103" t="str">
            <v>44.20.</v>
          </cell>
          <cell r="J1103" t="str">
            <v>Деэтанизированный конденсат</v>
          </cell>
        </row>
        <row r="1103">
          <cell r="L1103" t="str">
            <v>МНГКМ</v>
          </cell>
          <cell r="M1103" t="str">
            <v>ЦПТГ - УКПГ МНГКМ</v>
          </cell>
          <cell r="N1103" t="str">
            <v>ДЭК</v>
          </cell>
          <cell r="O1103" t="str">
            <v>тонн</v>
          </cell>
        </row>
        <row r="1104">
          <cell r="I1104">
            <v>45</v>
          </cell>
          <cell r="J1104" t="str">
            <v>Потери сырья при транспортировке и хранении</v>
          </cell>
          <cell r="K1104">
            <v>1</v>
          </cell>
        </row>
        <row r="1104">
          <cell r="O1104" t="str">
            <v>тонн</v>
          </cell>
        </row>
        <row r="1104">
          <cell r="Q1104">
            <v>1870.81400000001</v>
          </cell>
        </row>
        <row r="1104">
          <cell r="S1104">
            <v>1239.02200000001</v>
          </cell>
        </row>
        <row r="1104">
          <cell r="U1104">
            <v>1218.77899999999</v>
          </cell>
        </row>
        <row r="1104">
          <cell r="W1104">
            <v>563.786000000016</v>
          </cell>
        </row>
        <row r="1104">
          <cell r="Y1104">
            <v>469.397999999999</v>
          </cell>
        </row>
        <row r="1104">
          <cell r="AA1104">
            <v>770.802000000004</v>
          </cell>
        </row>
        <row r="1104">
          <cell r="AC1104">
            <v>1618.486</v>
          </cell>
        </row>
        <row r="1104">
          <cell r="AE1104">
            <v>838.409000000005</v>
          </cell>
        </row>
        <row r="1104">
          <cell r="AG1104">
            <v>4801.58700000001</v>
          </cell>
        </row>
        <row r="1104">
          <cell r="AI1104">
            <v>490.447999999996</v>
          </cell>
        </row>
        <row r="1104">
          <cell r="AK1104">
            <v>492.525000000002</v>
          </cell>
        </row>
        <row r="1104">
          <cell r="AM1104">
            <v>984.619999999991</v>
          </cell>
        </row>
        <row r="1105">
          <cell r="I1105" t="str">
            <v>45.01.</v>
          </cell>
          <cell r="J1105" t="str">
            <v>Промпарк СУГ ЯНГКМ</v>
          </cell>
        </row>
        <row r="1105">
          <cell r="O1105" t="str">
            <v>тонн</v>
          </cell>
        </row>
        <row r="1105">
          <cell r="Q1105">
            <v>664.068000000008</v>
          </cell>
        </row>
        <row r="1105">
          <cell r="S1105">
            <v>354.452000000013</v>
          </cell>
        </row>
        <row r="1105">
          <cell r="U1105">
            <v>350.806999999993</v>
          </cell>
        </row>
        <row r="1105">
          <cell r="W1105">
            <v>325.369000000016</v>
          </cell>
        </row>
        <row r="1105">
          <cell r="Y1105">
            <v>326.573999999999</v>
          </cell>
        </row>
        <row r="1105">
          <cell r="AA1105">
            <v>310.462000000004</v>
          </cell>
        </row>
        <row r="1105">
          <cell r="AC1105">
            <v>1163.237</v>
          </cell>
        </row>
        <row r="1105">
          <cell r="AE1105">
            <v>485.828000000005</v>
          </cell>
        </row>
        <row r="1105">
          <cell r="AG1105">
            <v>66.786</v>
          </cell>
        </row>
        <row r="1105">
          <cell r="AI1105">
            <v>84.625</v>
          </cell>
        </row>
        <row r="1105">
          <cell r="AK1105">
            <v>85.581</v>
          </cell>
        </row>
        <row r="1105">
          <cell r="AM1105">
            <v>93.648</v>
          </cell>
        </row>
        <row r="1106">
          <cell r="I1106" t="str">
            <v>45.1.</v>
          </cell>
          <cell r="J1106" t="str">
            <v>ШФЛУ  УПППНГ ЯНГКМ</v>
          </cell>
        </row>
        <row r="1106">
          <cell r="L1106" t="str">
            <v>ЯНГКМ</v>
          </cell>
          <cell r="M1106" t="str">
            <v>ЦПТГ - УПППНГ ЯНГКМ</v>
          </cell>
          <cell r="N1106" t="str">
            <v>ПБТ</v>
          </cell>
          <cell r="O1106" t="str">
            <v>тонн</v>
          </cell>
        </row>
        <row r="1106">
          <cell r="Q1106">
            <v>28.647</v>
          </cell>
        </row>
        <row r="1106">
          <cell r="S1106">
            <v>29.684</v>
          </cell>
        </row>
        <row r="1106">
          <cell r="U1106">
            <v>28.155</v>
          </cell>
        </row>
        <row r="1106">
          <cell r="W1106">
            <v>23.743</v>
          </cell>
        </row>
        <row r="1106">
          <cell r="Y1106">
            <v>10.951</v>
          </cell>
        </row>
        <row r="1106">
          <cell r="AA1106">
            <v>19.753</v>
          </cell>
        </row>
        <row r="1106">
          <cell r="AC1106">
            <v>17.474</v>
          </cell>
        </row>
        <row r="1106">
          <cell r="AE1106">
            <v>39.699</v>
          </cell>
        </row>
        <row r="1106">
          <cell r="AG1106">
            <v>37.097</v>
          </cell>
        </row>
        <row r="1106">
          <cell r="AI1106">
            <v>54.204</v>
          </cell>
        </row>
        <row r="1106">
          <cell r="AK1106">
            <v>54.758</v>
          </cell>
        </row>
        <row r="1106">
          <cell r="AM1106">
            <v>49.188</v>
          </cell>
        </row>
        <row r="1107">
          <cell r="I1107" t="str">
            <v>45.2.</v>
          </cell>
          <cell r="J1107" t="str">
            <v>ШФЛУ  УКПГ-2 ЯНГКМ</v>
          </cell>
        </row>
        <row r="1107">
          <cell r="L1107" t="str">
            <v>ЯНГКМ</v>
          </cell>
          <cell r="M1107" t="str">
            <v>ЦПТГ - УКПГ-2 ЯНГКМ</v>
          </cell>
          <cell r="N1107" t="str">
            <v>ШФЛУ</v>
          </cell>
          <cell r="O1107" t="str">
            <v>тонн</v>
          </cell>
        </row>
        <row r="1107">
          <cell r="Q1107">
            <v>129.924000000008</v>
          </cell>
        </row>
        <row r="1107">
          <cell r="S1107">
            <v>37.7930000000122</v>
          </cell>
        </row>
        <row r="1107">
          <cell r="U1107">
            <v>59.1789999999945</v>
          </cell>
        </row>
        <row r="1107">
          <cell r="W1107">
            <v>28.0720000000169</v>
          </cell>
        </row>
        <row r="1107">
          <cell r="Y1107">
            <v>15.686</v>
          </cell>
        </row>
        <row r="1107">
          <cell r="AA1107">
            <v>143.332000000004</v>
          </cell>
        </row>
        <row r="1107">
          <cell r="AC1107">
            <v>844.434999999998</v>
          </cell>
        </row>
        <row r="1107">
          <cell r="AE1107">
            <v>228.073000000005</v>
          </cell>
        </row>
        <row r="1107">
          <cell r="AG1107">
            <v>29.689</v>
          </cell>
        </row>
        <row r="1107">
          <cell r="AI1107">
            <v>30.421</v>
          </cell>
        </row>
        <row r="1107">
          <cell r="AK1107">
            <v>30.823</v>
          </cell>
        </row>
        <row r="1107">
          <cell r="AM1107">
            <v>44.46</v>
          </cell>
        </row>
        <row r="1108">
          <cell r="I1108" t="str">
            <v>45.7.</v>
          </cell>
          <cell r="J1108" t="str">
            <v>ШФЛУ ИНМ</v>
          </cell>
        </row>
        <row r="1108">
          <cell r="O1108" t="str">
            <v>тонн</v>
          </cell>
        </row>
        <row r="1108">
          <cell r="Q1108">
            <v>505.497</v>
          </cell>
        </row>
        <row r="1108">
          <cell r="S1108">
            <v>285.942000000001</v>
          </cell>
        </row>
        <row r="1108">
          <cell r="U1108">
            <v>263.472999999999</v>
          </cell>
        </row>
        <row r="1108">
          <cell r="W1108">
            <v>272.861999999999</v>
          </cell>
        </row>
        <row r="1108">
          <cell r="Y1108">
            <v>299.936999999999</v>
          </cell>
        </row>
        <row r="1108">
          <cell r="AA1108">
            <v>147.377</v>
          </cell>
        </row>
        <row r="1108">
          <cell r="AC1108">
            <v>191.02</v>
          </cell>
        </row>
        <row r="1108">
          <cell r="AE1108">
            <v>218.056</v>
          </cell>
        </row>
        <row r="1109">
          <cell r="I1109" t="str">
            <v>45.6.</v>
          </cell>
          <cell r="J1109" t="str">
            <v>СГК УПППНГ-3,6 ЯНГКМ</v>
          </cell>
        </row>
        <row r="1109">
          <cell r="O1109" t="str">
            <v>тонн</v>
          </cell>
        </row>
        <row r="1109">
          <cell r="Q1109">
            <v>0</v>
          </cell>
        </row>
        <row r="1109">
          <cell r="S1109">
            <v>0</v>
          </cell>
        </row>
        <row r="1109">
          <cell r="U1109">
            <v>0</v>
          </cell>
        </row>
        <row r="1109">
          <cell r="W1109">
            <v>0</v>
          </cell>
        </row>
        <row r="1109">
          <cell r="Y1109">
            <v>0</v>
          </cell>
        </row>
        <row r="1109">
          <cell r="AA1109">
            <v>0</v>
          </cell>
        </row>
        <row r="1109">
          <cell r="AC1109">
            <v>0</v>
          </cell>
        </row>
        <row r="1109">
          <cell r="AE1109">
            <v>0</v>
          </cell>
        </row>
        <row r="1110">
          <cell r="I1110" t="str">
            <v>45.6.1.</v>
          </cell>
          <cell r="J1110" t="str">
            <v>СГК УКПГ-2 ЯНГКМ</v>
          </cell>
        </row>
        <row r="1110">
          <cell r="O1110" t="str">
            <v>тонн</v>
          </cell>
        </row>
        <row r="1110">
          <cell r="Q1110">
            <v>0</v>
          </cell>
        </row>
        <row r="1110">
          <cell r="S1110">
            <v>0</v>
          </cell>
        </row>
        <row r="1110">
          <cell r="U1110">
            <v>0</v>
          </cell>
        </row>
        <row r="1110">
          <cell r="W1110">
            <v>0</v>
          </cell>
        </row>
        <row r="1110">
          <cell r="Y1110">
            <v>0</v>
          </cell>
        </row>
        <row r="1110">
          <cell r="AA1110">
            <v>0</v>
          </cell>
        </row>
        <row r="1110">
          <cell r="AC1110">
            <v>0</v>
          </cell>
        </row>
        <row r="1110">
          <cell r="AE1110">
            <v>0</v>
          </cell>
        </row>
        <row r="1111">
          <cell r="I1111" t="str">
            <v>45.3.</v>
          </cell>
          <cell r="J1111" t="str">
            <v>ШФЛУ УКПГ МНГКМ</v>
          </cell>
        </row>
        <row r="1111">
          <cell r="L1111" t="str">
            <v>ЯНГКМ</v>
          </cell>
          <cell r="M1111" t="str">
            <v>ЦПТГ - УКПГ МНГКМ</v>
          </cell>
          <cell r="N1111" t="str">
            <v>ШФЛУ</v>
          </cell>
          <cell r="O1111" t="str">
            <v>тонн</v>
          </cell>
        </row>
        <row r="1111">
          <cell r="Q1111">
            <v>0</v>
          </cell>
        </row>
        <row r="1111">
          <cell r="S1111">
            <v>0</v>
          </cell>
        </row>
        <row r="1111">
          <cell r="U1111">
            <v>0</v>
          </cell>
        </row>
        <row r="1111">
          <cell r="W1111">
            <v>0</v>
          </cell>
        </row>
        <row r="1111">
          <cell r="Y1111">
            <v>0</v>
          </cell>
        </row>
        <row r="1111">
          <cell r="AA1111">
            <v>0</v>
          </cell>
        </row>
        <row r="1111">
          <cell r="AC1111">
            <v>110.308</v>
          </cell>
        </row>
        <row r="1111">
          <cell r="AE1111">
            <v>0</v>
          </cell>
        </row>
        <row r="1111">
          <cell r="AG1111">
            <v>0</v>
          </cell>
        </row>
        <row r="1111">
          <cell r="AI1111">
            <v>0</v>
          </cell>
        </row>
        <row r="1111">
          <cell r="AK1111">
            <v>0</v>
          </cell>
        </row>
        <row r="1111">
          <cell r="AM1111">
            <v>0</v>
          </cell>
        </row>
        <row r="1112">
          <cell r="I1112" t="str">
            <v>45.3.1.</v>
          </cell>
          <cell r="J1112" t="str">
            <v>НГК МНГКМ</v>
          </cell>
        </row>
        <row r="1112">
          <cell r="O1112" t="str">
            <v>тонн</v>
          </cell>
        </row>
        <row r="1112">
          <cell r="Q1112">
            <v>0</v>
          </cell>
        </row>
        <row r="1112">
          <cell r="S1112">
            <v>1.03300000000002</v>
          </cell>
        </row>
        <row r="1112">
          <cell r="U1112">
            <v>0</v>
          </cell>
        </row>
        <row r="1112">
          <cell r="W1112">
            <v>0.692000000000007</v>
          </cell>
        </row>
        <row r="1112">
          <cell r="Y1112">
            <v>0</v>
          </cell>
        </row>
        <row r="1112">
          <cell r="AA1112">
            <v>0</v>
          </cell>
        </row>
        <row r="1112">
          <cell r="AC1112">
            <v>0</v>
          </cell>
        </row>
        <row r="1112">
          <cell r="AE1112">
            <v>0</v>
          </cell>
        </row>
        <row r="1113">
          <cell r="I1113" t="str">
            <v>45.5.</v>
          </cell>
          <cell r="J1113" t="str">
            <v>СГК ГФУ ООО "Усть-Кутский ГПЗ"</v>
          </cell>
        </row>
        <row r="1113">
          <cell r="O1113" t="str">
            <v>тонн</v>
          </cell>
        </row>
        <row r="1113">
          <cell r="Q1113">
            <v>0</v>
          </cell>
        </row>
        <row r="1113">
          <cell r="S1113">
            <v>0</v>
          </cell>
        </row>
        <row r="1113">
          <cell r="U1113">
            <v>0</v>
          </cell>
        </row>
        <row r="1113">
          <cell r="W1113">
            <v>0</v>
          </cell>
        </row>
        <row r="1113">
          <cell r="Y1113">
            <v>0</v>
          </cell>
        </row>
        <row r="1113">
          <cell r="AA1113">
            <v>0</v>
          </cell>
        </row>
        <row r="1113">
          <cell r="AC1113">
            <v>0</v>
          </cell>
        </row>
        <row r="1113">
          <cell r="AE1113">
            <v>0</v>
          </cell>
        </row>
        <row r="1114">
          <cell r="I1114" t="str">
            <v>45.02.</v>
          </cell>
          <cell r="J1114" t="str">
            <v>УК ГПЗ</v>
          </cell>
        </row>
        <row r="1114">
          <cell r="O1114" t="str">
            <v>тонн</v>
          </cell>
        </row>
        <row r="1114">
          <cell r="Q1114">
            <v>1206.746</v>
          </cell>
        </row>
        <row r="1114">
          <cell r="S1114">
            <v>884.57</v>
          </cell>
        </row>
        <row r="1114">
          <cell r="U1114">
            <v>867.972</v>
          </cell>
        </row>
        <row r="1114">
          <cell r="W1114">
            <v>238.417</v>
          </cell>
        </row>
        <row r="1114">
          <cell r="Y1114">
            <v>142.824</v>
          </cell>
        </row>
        <row r="1114">
          <cell r="AA1114">
            <v>460.34</v>
          </cell>
        </row>
        <row r="1114">
          <cell r="AC1114">
            <v>455.249</v>
          </cell>
        </row>
        <row r="1114">
          <cell r="AE1114">
            <v>352.581</v>
          </cell>
        </row>
        <row r="1114">
          <cell r="AG1114">
            <v>4734.80100000001</v>
          </cell>
        </row>
        <row r="1114">
          <cell r="AI1114">
            <v>405.822999999996</v>
          </cell>
        </row>
        <row r="1114">
          <cell r="AK1114">
            <v>406.944000000002</v>
          </cell>
        </row>
        <row r="1114">
          <cell r="AM1114">
            <v>890.971999999991</v>
          </cell>
        </row>
        <row r="1115">
          <cell r="I1115" t="str">
            <v>45.4.</v>
          </cell>
          <cell r="J1115" t="str">
            <v>УКГПЗ - ГФУ</v>
          </cell>
        </row>
        <row r="1115">
          <cell r="M1115" t="str">
            <v>Усть-Кутский ГПЗ (УК ГПЗ)</v>
          </cell>
          <cell r="N1115" t="str">
            <v>ПБ, ПТ</v>
          </cell>
          <cell r="O1115" t="str">
            <v>тонн</v>
          </cell>
        </row>
        <row r="1115">
          <cell r="Q1115">
            <v>1206.746</v>
          </cell>
        </row>
        <row r="1115">
          <cell r="S1115">
            <v>884.57</v>
          </cell>
        </row>
        <row r="1115">
          <cell r="U1115">
            <v>867.972</v>
          </cell>
        </row>
        <row r="1115">
          <cell r="W1115">
            <v>238.417</v>
          </cell>
        </row>
        <row r="1115">
          <cell r="Y1115">
            <v>142.824</v>
          </cell>
        </row>
        <row r="1115">
          <cell r="AA1115">
            <v>460.34</v>
          </cell>
        </row>
        <row r="1115">
          <cell r="AC1115">
            <v>455.249</v>
          </cell>
        </row>
        <row r="1115">
          <cell r="AE1115">
            <v>352.581</v>
          </cell>
        </row>
        <row r="1115">
          <cell r="AG1115">
            <v>4734.80100000001</v>
          </cell>
        </row>
        <row r="1115">
          <cell r="AI1115">
            <v>405.822999999996</v>
          </cell>
        </row>
        <row r="1115">
          <cell r="AK1115">
            <v>406.944000000002</v>
          </cell>
        </row>
        <row r="1115">
          <cell r="AM1115">
            <v>890.971999999991</v>
          </cell>
        </row>
        <row r="1116">
          <cell r="I1116" t="str">
            <v>45.4.1.</v>
          </cell>
          <cell r="J1116" t="str">
            <v>УКГПЗ - ГФУ-2</v>
          </cell>
        </row>
        <row r="1116">
          <cell r="O1116" t="str">
            <v>тонн</v>
          </cell>
        </row>
        <row r="1116">
          <cell r="Q1116">
            <v>0</v>
          </cell>
        </row>
        <row r="1116">
          <cell r="S1116">
            <v>0</v>
          </cell>
        </row>
        <row r="1116">
          <cell r="U1116">
            <v>0</v>
          </cell>
        </row>
        <row r="1116">
          <cell r="W1116">
            <v>0</v>
          </cell>
        </row>
        <row r="1116">
          <cell r="Y1116">
            <v>0</v>
          </cell>
        </row>
        <row r="1116">
          <cell r="AA1116">
            <v>0</v>
          </cell>
        </row>
        <row r="1116">
          <cell r="AC1116">
            <v>0</v>
          </cell>
        </row>
        <row r="1116">
          <cell r="AE1116">
            <v>0</v>
          </cell>
        </row>
        <row r="1117">
          <cell r="I1117">
            <v>47</v>
          </cell>
          <cell r="J1117" t="str">
            <v>Выработка пропановой фракции</v>
          </cell>
          <cell r="K1117">
            <v>1</v>
          </cell>
        </row>
        <row r="1117">
          <cell r="O1117" t="str">
            <v>тонн</v>
          </cell>
        </row>
        <row r="1117">
          <cell r="Q1117">
            <v>25676.851</v>
          </cell>
        </row>
        <row r="1117">
          <cell r="S1117">
            <v>25466.46</v>
          </cell>
        </row>
        <row r="1117">
          <cell r="U1117">
            <v>25617.279</v>
          </cell>
        </row>
        <row r="1117">
          <cell r="W1117">
            <v>26952.33</v>
          </cell>
        </row>
        <row r="1117">
          <cell r="Y1117">
            <v>23956.962</v>
          </cell>
        </row>
        <row r="1117">
          <cell r="AA1117">
            <v>14792.464</v>
          </cell>
        </row>
        <row r="1117">
          <cell r="AC1117">
            <v>7944.645</v>
          </cell>
        </row>
        <row r="1117">
          <cell r="AE1117">
            <v>19335.145</v>
          </cell>
        </row>
        <row r="1117">
          <cell r="AG1117">
            <v>18172.895</v>
          </cell>
        </row>
        <row r="1117">
          <cell r="AI1117">
            <v>20124.997</v>
          </cell>
        </row>
        <row r="1117">
          <cell r="AK1117">
            <v>20427.772</v>
          </cell>
        </row>
        <row r="1117">
          <cell r="AM1117">
            <v>30407.521</v>
          </cell>
        </row>
        <row r="1118">
          <cell r="I1118" t="str">
            <v>47.3.</v>
          </cell>
          <cell r="J1118" t="str">
            <v>УКГПЗ - ГФУ</v>
          </cell>
        </row>
        <row r="1118">
          <cell r="L1118" t="str">
            <v>ЯНГКМ</v>
          </cell>
          <cell r="M1118" t="str">
            <v>Усть-Кутский ГПЗ (УК ГПЗ)</v>
          </cell>
          <cell r="N1118" t="str">
            <v>ШФЛУ</v>
          </cell>
          <cell r="O1118" t="str">
            <v>тонн</v>
          </cell>
        </row>
        <row r="1118">
          <cell r="Q1118">
            <v>25676.851</v>
          </cell>
        </row>
        <row r="1118">
          <cell r="S1118">
            <v>25466.46</v>
          </cell>
        </row>
        <row r="1118">
          <cell r="U1118">
            <v>25617.279</v>
          </cell>
        </row>
        <row r="1118">
          <cell r="W1118">
            <v>26952.33</v>
          </cell>
        </row>
        <row r="1118">
          <cell r="Y1118">
            <v>23956.962</v>
          </cell>
        </row>
        <row r="1118">
          <cell r="AA1118">
            <v>14792.464</v>
          </cell>
        </row>
        <row r="1118">
          <cell r="AC1118">
            <v>7944.645</v>
          </cell>
        </row>
        <row r="1118">
          <cell r="AE1118">
            <v>19335.145</v>
          </cell>
        </row>
        <row r="1118">
          <cell r="AG1118">
            <v>18172.895</v>
          </cell>
        </row>
        <row r="1118">
          <cell r="AI1118">
            <v>20124.997</v>
          </cell>
        </row>
        <row r="1118">
          <cell r="AK1118">
            <v>20427.772</v>
          </cell>
        </row>
        <row r="1118">
          <cell r="AM1118">
            <v>30407.521</v>
          </cell>
        </row>
        <row r="1119">
          <cell r="I1119" t="str">
            <v>47.3.1</v>
          </cell>
          <cell r="J1119" t="str">
            <v>ШФЛУ (продуктопровод)</v>
          </cell>
        </row>
        <row r="1119">
          <cell r="O1119" t="str">
            <v>тонн</v>
          </cell>
        </row>
        <row r="1119">
          <cell r="Y1119">
            <v>23814.754</v>
          </cell>
        </row>
        <row r="1119">
          <cell r="AA1119">
            <v>14645.592</v>
          </cell>
        </row>
        <row r="1119">
          <cell r="AC1119">
            <v>7862.947</v>
          </cell>
        </row>
        <row r="1119">
          <cell r="AE1119">
            <v>19335.145</v>
          </cell>
        </row>
        <row r="1120">
          <cell r="I1120" t="str">
            <v>47.3.2</v>
          </cell>
          <cell r="J1120" t="str">
            <v>ШФЛУ привозной (ПБТ, ПБА)</v>
          </cell>
        </row>
        <row r="1120">
          <cell r="O1120" t="str">
            <v>тонн</v>
          </cell>
        </row>
        <row r="1120">
          <cell r="Y1120">
            <v>142.208</v>
          </cell>
        </row>
        <row r="1120">
          <cell r="AA1120">
            <v>146.872</v>
          </cell>
        </row>
        <row r="1120">
          <cell r="AC1120">
            <v>81.698</v>
          </cell>
        </row>
        <row r="1120">
          <cell r="AE1120">
            <v>0</v>
          </cell>
        </row>
        <row r="1121">
          <cell r="I1121">
            <v>48</v>
          </cell>
          <cell r="J1121" t="str">
            <v>Выработка бутановой фракции</v>
          </cell>
          <cell r="K1121">
            <v>1</v>
          </cell>
        </row>
        <row r="1121">
          <cell r="O1121" t="str">
            <v>тонн</v>
          </cell>
        </row>
        <row r="1121">
          <cell r="Q1121">
            <v>18336.784</v>
          </cell>
        </row>
        <row r="1121">
          <cell r="S1121">
            <v>17897.968</v>
          </cell>
        </row>
        <row r="1121">
          <cell r="U1121">
            <v>17034.326</v>
          </cell>
        </row>
        <row r="1121">
          <cell r="W1121">
            <v>18783.936</v>
          </cell>
        </row>
        <row r="1121">
          <cell r="Y1121">
            <v>16929.44</v>
          </cell>
        </row>
        <row r="1121">
          <cell r="AA1121">
            <v>10076.721</v>
          </cell>
        </row>
        <row r="1121">
          <cell r="AC1121">
            <v>6710.944</v>
          </cell>
        </row>
        <row r="1121">
          <cell r="AE1121">
            <v>13774.426</v>
          </cell>
        </row>
        <row r="1121">
          <cell r="AG1121">
            <v>12859.611</v>
          </cell>
        </row>
        <row r="1121">
          <cell r="AI1121">
            <v>14108.245</v>
          </cell>
        </row>
        <row r="1121">
          <cell r="AK1121">
            <v>14382.819</v>
          </cell>
        </row>
        <row r="1121">
          <cell r="AM1121">
            <v>20545.623</v>
          </cell>
        </row>
        <row r="1122">
          <cell r="I1122" t="str">
            <v>48.1.</v>
          </cell>
          <cell r="J1122" t="str">
            <v>УКГПЗ - ГФУ</v>
          </cell>
        </row>
        <row r="1122">
          <cell r="L1122" t="str">
            <v>ЯНГКМ</v>
          </cell>
          <cell r="M1122" t="str">
            <v>Усть-Кутский ГПЗ (УК ГПЗ)</v>
          </cell>
          <cell r="N1122" t="str">
            <v>ШФЛУ</v>
          </cell>
          <cell r="O1122" t="str">
            <v>тонн</v>
          </cell>
        </row>
        <row r="1122">
          <cell r="Q1122">
            <v>18336.784</v>
          </cell>
        </row>
        <row r="1122">
          <cell r="S1122">
            <v>17897.968</v>
          </cell>
        </row>
        <row r="1122">
          <cell r="U1122">
            <v>17034.326</v>
          </cell>
        </row>
        <row r="1122">
          <cell r="W1122">
            <v>18783.936</v>
          </cell>
        </row>
        <row r="1122">
          <cell r="Y1122">
            <v>16929.44</v>
          </cell>
        </row>
        <row r="1122">
          <cell r="AA1122">
            <v>10076.721</v>
          </cell>
        </row>
        <row r="1122">
          <cell r="AC1122">
            <v>6710.944</v>
          </cell>
        </row>
        <row r="1122">
          <cell r="AE1122">
            <v>13774.426</v>
          </cell>
        </row>
        <row r="1122">
          <cell r="AG1122">
            <v>12859.611</v>
          </cell>
        </row>
        <row r="1122">
          <cell r="AI1122">
            <v>14108.245</v>
          </cell>
        </row>
        <row r="1122">
          <cell r="AK1122">
            <v>14382.819</v>
          </cell>
        </row>
        <row r="1122">
          <cell r="AM1122">
            <v>20545.623</v>
          </cell>
        </row>
        <row r="1123">
          <cell r="I1123" t="str">
            <v>48.1.1.</v>
          </cell>
          <cell r="J1123" t="str">
            <v>ШФЛУ (продуктопровод)</v>
          </cell>
        </row>
        <row r="1123">
          <cell r="O1123" t="str">
            <v>тонн</v>
          </cell>
        </row>
        <row r="1123">
          <cell r="Y1123">
            <v>16823.636</v>
          </cell>
        </row>
        <row r="1123">
          <cell r="AA1123">
            <v>9985.589</v>
          </cell>
        </row>
        <row r="1123">
          <cell r="AC1123">
            <v>6623.734</v>
          </cell>
        </row>
        <row r="1123">
          <cell r="AE1123">
            <v>13774.426</v>
          </cell>
        </row>
        <row r="1124">
          <cell r="I1124" t="str">
            <v>48.1.2.</v>
          </cell>
          <cell r="J1124" t="str">
            <v>ШФЛУ привозной (ПБТ, ПБА)</v>
          </cell>
        </row>
        <row r="1124">
          <cell r="O1124" t="str">
            <v>тонн</v>
          </cell>
        </row>
        <row r="1124">
          <cell r="Y1124">
            <v>105.804</v>
          </cell>
        </row>
        <row r="1124">
          <cell r="AA1124">
            <v>91.132</v>
          </cell>
        </row>
        <row r="1124">
          <cell r="AC1124">
            <v>87.21</v>
          </cell>
        </row>
        <row r="1125">
          <cell r="I1125">
            <v>67</v>
          </cell>
          <cell r="J1125" t="str">
            <v>Смешение для выработки ПБТ</v>
          </cell>
          <cell r="K1125">
            <v>1</v>
          </cell>
        </row>
        <row r="1125">
          <cell r="O1125" t="str">
            <v>тонн</v>
          </cell>
        </row>
        <row r="1125">
          <cell r="Q1125">
            <v>16623.913</v>
          </cell>
        </row>
        <row r="1125">
          <cell r="S1125">
            <v>19065.531</v>
          </cell>
        </row>
        <row r="1125">
          <cell r="U1125">
            <v>8617.028</v>
          </cell>
        </row>
        <row r="1125">
          <cell r="W1125">
            <v>11659.611</v>
          </cell>
        </row>
        <row r="1125">
          <cell r="Y1125">
            <v>17366.41</v>
          </cell>
        </row>
        <row r="1125">
          <cell r="AA1125">
            <v>14462.403</v>
          </cell>
        </row>
        <row r="1125">
          <cell r="AC1125">
            <v>7463.7054</v>
          </cell>
        </row>
        <row r="1125">
          <cell r="AE1125">
            <v>6892.168</v>
          </cell>
        </row>
        <row r="1125">
          <cell r="AG1125">
            <v>1100</v>
          </cell>
        </row>
        <row r="1125">
          <cell r="AI1125">
            <v>1100</v>
          </cell>
        </row>
        <row r="1125">
          <cell r="AK1125">
            <v>1100</v>
          </cell>
        </row>
        <row r="1125">
          <cell r="AM1125">
            <v>1100</v>
          </cell>
        </row>
        <row r="1126">
          <cell r="I1126" t="str">
            <v>67.1.</v>
          </cell>
          <cell r="J1126" t="str">
            <v>УКГПЗ - ГФУ</v>
          </cell>
        </row>
        <row r="1126">
          <cell r="O1126" t="str">
            <v>тонн</v>
          </cell>
        </row>
        <row r="1126">
          <cell r="Q1126">
            <v>16623.913</v>
          </cell>
        </row>
        <row r="1126">
          <cell r="S1126">
            <v>19065.531</v>
          </cell>
        </row>
        <row r="1126">
          <cell r="U1126">
            <v>8617.028</v>
          </cell>
        </row>
        <row r="1126">
          <cell r="W1126">
            <v>11659.611</v>
          </cell>
        </row>
        <row r="1126">
          <cell r="Y1126">
            <v>17366.41</v>
          </cell>
        </row>
        <row r="1126">
          <cell r="AA1126">
            <v>14462.403</v>
          </cell>
        </row>
        <row r="1126">
          <cell r="AC1126">
            <v>7463.7054</v>
          </cell>
        </row>
        <row r="1126">
          <cell r="AE1126">
            <v>6892.168</v>
          </cell>
        </row>
        <row r="1126">
          <cell r="AG1126">
            <v>1100</v>
          </cell>
        </row>
        <row r="1126">
          <cell r="AI1126">
            <v>1100</v>
          </cell>
        </row>
        <row r="1126">
          <cell r="AK1126">
            <v>1100</v>
          </cell>
        </row>
        <row r="1126">
          <cell r="AM1126">
            <v>1100</v>
          </cell>
        </row>
        <row r="1127">
          <cell r="I1127" t="str">
            <v>67.2.</v>
          </cell>
          <cell r="J1127" t="str">
            <v>ПТ</v>
          </cell>
        </row>
        <row r="1127">
          <cell r="M1127" t="str">
            <v>Усть-Кутский ГПЗ (УК ГПЗ)</v>
          </cell>
          <cell r="N1127" t="str">
            <v>ПТ</v>
          </cell>
          <cell r="O1127" t="str">
            <v>тонн</v>
          </cell>
        </row>
        <row r="1127">
          <cell r="Q1127">
            <v>10854.759</v>
          </cell>
        </row>
        <row r="1127">
          <cell r="S1127">
            <v>13751.323</v>
          </cell>
        </row>
        <row r="1127">
          <cell r="U1127">
            <v>6987.879</v>
          </cell>
        </row>
        <row r="1127">
          <cell r="W1127">
            <v>9235.203</v>
          </cell>
        </row>
        <row r="1127">
          <cell r="Y1127">
            <v>11274.36328</v>
          </cell>
        </row>
        <row r="1127">
          <cell r="AA1127">
            <v>8457.841</v>
          </cell>
        </row>
        <row r="1127">
          <cell r="AC1127">
            <v>4388.2144</v>
          </cell>
        </row>
        <row r="1127">
          <cell r="AE1127">
            <v>4409.053</v>
          </cell>
        </row>
        <row r="1127">
          <cell r="AG1127">
            <v>616</v>
          </cell>
        </row>
        <row r="1127">
          <cell r="AI1127">
            <v>616</v>
          </cell>
        </row>
        <row r="1127">
          <cell r="AK1127">
            <v>616</v>
          </cell>
        </row>
        <row r="1127">
          <cell r="AM1127">
            <v>616</v>
          </cell>
        </row>
        <row r="1128">
          <cell r="I1128" t="str">
            <v>67.3.</v>
          </cell>
          <cell r="J1128" t="str">
            <v>БТ</v>
          </cell>
        </row>
        <row r="1128">
          <cell r="M1128" t="str">
            <v>Усть-Кутский ГПЗ (УК ГПЗ)</v>
          </cell>
          <cell r="N1128" t="str">
            <v>БТ</v>
          </cell>
          <cell r="O1128" t="str">
            <v>тонн</v>
          </cell>
        </row>
        <row r="1128">
          <cell r="Q1128">
            <v>5769.154</v>
          </cell>
        </row>
        <row r="1128">
          <cell r="S1128">
            <v>5314.208</v>
          </cell>
        </row>
        <row r="1128">
          <cell r="U1128">
            <v>1629.149</v>
          </cell>
        </row>
        <row r="1128">
          <cell r="W1128">
            <v>2424.408</v>
          </cell>
        </row>
        <row r="1128">
          <cell r="Y1128">
            <v>6092.04672</v>
          </cell>
        </row>
        <row r="1128">
          <cell r="AA1128">
            <v>6004.562</v>
          </cell>
        </row>
        <row r="1128">
          <cell r="AC1128">
            <v>3075.491</v>
          </cell>
        </row>
        <row r="1128">
          <cell r="AE1128">
            <v>2483.115</v>
          </cell>
        </row>
        <row r="1128">
          <cell r="AG1128">
            <v>484</v>
          </cell>
        </row>
        <row r="1128">
          <cell r="AI1128">
            <v>484</v>
          </cell>
        </row>
        <row r="1128">
          <cell r="AK1128">
            <v>484</v>
          </cell>
        </row>
        <row r="1128">
          <cell r="AM1128">
            <v>484</v>
          </cell>
        </row>
        <row r="1129">
          <cell r="I1129">
            <v>49</v>
          </cell>
          <cell r="J1129" t="str">
            <v>Использование ПФ на собственные нужды</v>
          </cell>
          <cell r="K1129">
            <v>1</v>
          </cell>
        </row>
        <row r="1129">
          <cell r="O1129" t="str">
            <v>тонн</v>
          </cell>
        </row>
        <row r="1129">
          <cell r="Q1129">
            <v>183.538</v>
          </cell>
        </row>
        <row r="1129">
          <cell r="S1129">
            <v>329.28</v>
          </cell>
        </row>
        <row r="1129">
          <cell r="U1129">
            <v>97.345</v>
          </cell>
        </row>
        <row r="1129">
          <cell r="W1129">
            <v>402.024</v>
          </cell>
        </row>
        <row r="1129">
          <cell r="Y1129">
            <v>489.876</v>
          </cell>
        </row>
        <row r="1129">
          <cell r="AA1129">
            <v>69.892</v>
          </cell>
        </row>
        <row r="1129">
          <cell r="AC1129">
            <v>63.716</v>
          </cell>
        </row>
        <row r="1129">
          <cell r="AE1129">
            <v>60.278</v>
          </cell>
        </row>
        <row r="1129">
          <cell r="AG1129">
            <v>58.333</v>
          </cell>
        </row>
        <row r="1129">
          <cell r="AI1129">
            <v>56.451</v>
          </cell>
        </row>
        <row r="1129">
          <cell r="AK1129">
            <v>54.63</v>
          </cell>
        </row>
        <row r="1129">
          <cell r="AM1129">
            <v>52.867</v>
          </cell>
        </row>
        <row r="1130">
          <cell r="I1130" t="str">
            <v>49.1.</v>
          </cell>
          <cell r="J1130" t="str">
            <v>УКГПЗ - Перевалка СУГ</v>
          </cell>
        </row>
        <row r="1130">
          <cell r="O1130" t="str">
            <v>тонн</v>
          </cell>
        </row>
        <row r="1130">
          <cell r="Q1130">
            <v>113.464</v>
          </cell>
        </row>
        <row r="1130">
          <cell r="S1130">
            <v>70.948</v>
          </cell>
        </row>
        <row r="1130">
          <cell r="U1130">
            <v>73.404</v>
          </cell>
        </row>
        <row r="1130">
          <cell r="W1130">
            <v>70.478</v>
          </cell>
        </row>
        <row r="1130">
          <cell r="Y1130">
            <v>72.284</v>
          </cell>
        </row>
        <row r="1130">
          <cell r="AA1130">
            <v>69.892</v>
          </cell>
        </row>
        <row r="1130">
          <cell r="AC1130">
            <v>39.775</v>
          </cell>
        </row>
        <row r="1130">
          <cell r="AE1130">
            <v>60.278</v>
          </cell>
        </row>
        <row r="1130">
          <cell r="AG1130">
            <v>58.333</v>
          </cell>
        </row>
        <row r="1130">
          <cell r="AI1130">
            <v>56.451</v>
          </cell>
        </row>
        <row r="1130">
          <cell r="AK1130">
            <v>54.63</v>
          </cell>
        </row>
        <row r="1130">
          <cell r="AM1130">
            <v>52.867</v>
          </cell>
        </row>
        <row r="1131">
          <cell r="I1131" t="str">
            <v>49.2.</v>
          </cell>
          <cell r="J1131" t="str">
            <v>Котельная СУГ (Усть-Кут)</v>
          </cell>
        </row>
        <row r="1131">
          <cell r="M1131" t="str">
            <v>Котельная СУГ (ПБТ Усть-Кут)</v>
          </cell>
          <cell r="N1131" t="str">
            <v>ПТ</v>
          </cell>
          <cell r="O1131" t="str">
            <v>тонн</v>
          </cell>
        </row>
        <row r="1131">
          <cell r="Q1131">
            <v>39.314</v>
          </cell>
        </row>
        <row r="1132">
          <cell r="I1132" t="str">
            <v>49.3.</v>
          </cell>
          <cell r="J1132" t="str">
            <v>Дежурные горелки факела</v>
          </cell>
        </row>
        <row r="1132">
          <cell r="M1132" t="str">
            <v>Прочие собств. нужды (ПБТ Усть-Кут)</v>
          </cell>
          <cell r="N1132" t="str">
            <v>ПТ</v>
          </cell>
          <cell r="O1132" t="str">
            <v>тонн</v>
          </cell>
        </row>
        <row r="1132">
          <cell r="Q1132">
            <v>17.506</v>
          </cell>
        </row>
        <row r="1132">
          <cell r="S1132">
            <v>16.377</v>
          </cell>
        </row>
        <row r="1132">
          <cell r="U1132">
            <v>17.506</v>
          </cell>
        </row>
        <row r="1132">
          <cell r="W1132">
            <v>16.942</v>
          </cell>
        </row>
        <row r="1132">
          <cell r="Y1132">
            <v>17.506</v>
          </cell>
        </row>
        <row r="1132">
          <cell r="AA1132">
            <v>16.942</v>
          </cell>
        </row>
        <row r="1132">
          <cell r="AC1132">
            <v>9.883</v>
          </cell>
        </row>
        <row r="1132">
          <cell r="AE1132">
            <v>15.555</v>
          </cell>
        </row>
        <row r="1132">
          <cell r="AG1132">
            <v>15.053</v>
          </cell>
        </row>
        <row r="1132">
          <cell r="AI1132">
            <v>14.567</v>
          </cell>
        </row>
        <row r="1132">
          <cell r="AK1132">
            <v>14.097</v>
          </cell>
        </row>
        <row r="1132">
          <cell r="AM1132">
            <v>13.642</v>
          </cell>
        </row>
        <row r="1133">
          <cell r="I1133" t="str">
            <v>49.3.1</v>
          </cell>
          <cell r="J1133" t="str">
            <v>Затворный газ факельного коллектора</v>
          </cell>
        </row>
        <row r="1133">
          <cell r="O1133" t="str">
            <v>тонн</v>
          </cell>
        </row>
        <row r="1133">
          <cell r="Q1133">
            <v>56.644</v>
          </cell>
        </row>
        <row r="1133">
          <cell r="S1133">
            <v>54.571</v>
          </cell>
        </row>
        <row r="1133">
          <cell r="U1133">
            <v>55.898</v>
          </cell>
        </row>
        <row r="1133">
          <cell r="W1133">
            <v>53.536</v>
          </cell>
        </row>
        <row r="1133">
          <cell r="Y1133">
            <v>54.778</v>
          </cell>
        </row>
        <row r="1133">
          <cell r="AA1133">
            <v>52.95</v>
          </cell>
        </row>
        <row r="1133">
          <cell r="AC1133">
            <v>29.892</v>
          </cell>
        </row>
        <row r="1133">
          <cell r="AE1133">
            <v>44.723</v>
          </cell>
        </row>
        <row r="1133">
          <cell r="AG1133">
            <v>43.28</v>
          </cell>
        </row>
        <row r="1133">
          <cell r="AI1133">
            <v>41.884</v>
          </cell>
        </row>
        <row r="1133">
          <cell r="AK1133">
            <v>40.533</v>
          </cell>
        </row>
        <row r="1133">
          <cell r="AM1133">
            <v>39.225</v>
          </cell>
        </row>
        <row r="1134">
          <cell r="I1134" t="str">
            <v>49.8.1.</v>
          </cell>
          <cell r="J1134" t="str">
            <v>НИЛИР</v>
          </cell>
        </row>
        <row r="1134">
          <cell r="M1134" t="str">
            <v>НИЛИР</v>
          </cell>
          <cell r="N1134" t="str">
            <v>ПТ</v>
          </cell>
          <cell r="O1134" t="str">
            <v>тонн</v>
          </cell>
        </row>
        <row r="1134">
          <cell r="Q1134">
            <v>0</v>
          </cell>
        </row>
        <row r="1134">
          <cell r="S1134">
            <v>0</v>
          </cell>
        </row>
        <row r="1134">
          <cell r="U1134">
            <v>0</v>
          </cell>
        </row>
        <row r="1134">
          <cell r="W1134">
            <v>0</v>
          </cell>
        </row>
        <row r="1134">
          <cell r="Y1134">
            <v>0</v>
          </cell>
        </row>
        <row r="1134">
          <cell r="AA1134">
            <v>0</v>
          </cell>
        </row>
        <row r="1134">
          <cell r="AC1134">
            <v>0</v>
          </cell>
        </row>
        <row r="1134">
          <cell r="AE1134">
            <v>0</v>
          </cell>
        </row>
        <row r="1134">
          <cell r="AG1134">
            <v>0</v>
          </cell>
        </row>
        <row r="1134">
          <cell r="AI1134">
            <v>0</v>
          </cell>
        </row>
        <row r="1134">
          <cell r="AK1134">
            <v>0</v>
          </cell>
        </row>
        <row r="1134">
          <cell r="AM1134">
            <v>0</v>
          </cell>
        </row>
        <row r="1135">
          <cell r="I1135" t="str">
            <v>49.5.</v>
          </cell>
          <cell r="J1135" t="str">
            <v>УКГПЗ - ГФУ</v>
          </cell>
        </row>
        <row r="1135">
          <cell r="O1135" t="str">
            <v>тонн</v>
          </cell>
        </row>
        <row r="1135">
          <cell r="Q1135">
            <v>70.074</v>
          </cell>
        </row>
        <row r="1135">
          <cell r="S1135">
            <v>258.332</v>
          </cell>
        </row>
        <row r="1135">
          <cell r="U1135">
            <v>23.941</v>
          </cell>
        </row>
        <row r="1135">
          <cell r="W1135">
            <v>331.546</v>
          </cell>
        </row>
        <row r="1135">
          <cell r="Y1135">
            <v>417.592</v>
          </cell>
        </row>
        <row r="1135">
          <cell r="AA1135">
            <v>0</v>
          </cell>
        </row>
        <row r="1135">
          <cell r="AC1135">
            <v>23.941</v>
          </cell>
        </row>
        <row r="1135">
          <cell r="AE1135">
            <v>0</v>
          </cell>
        </row>
        <row r="1135">
          <cell r="AG1135">
            <v>0</v>
          </cell>
        </row>
        <row r="1135">
          <cell r="AI1135">
            <v>0</v>
          </cell>
        </row>
        <row r="1135">
          <cell r="AK1135">
            <v>0</v>
          </cell>
        </row>
        <row r="1135">
          <cell r="AM1135">
            <v>0</v>
          </cell>
        </row>
        <row r="1136">
          <cell r="I1136" t="str">
            <v>49.8</v>
          </cell>
          <cell r="J1136" t="str">
            <v>ПТ (печи, подогреватели)</v>
          </cell>
        </row>
        <row r="1136">
          <cell r="M1136" t="str">
            <v>Усть-Кутский ГПЗ (УК ГПЗ)</v>
          </cell>
          <cell r="N1136" t="str">
            <v>ПТ</v>
          </cell>
          <cell r="O1136" t="str">
            <v>тонн</v>
          </cell>
        </row>
        <row r="1136">
          <cell r="Q1136">
            <v>70.074</v>
          </cell>
        </row>
        <row r="1136">
          <cell r="S1136">
            <v>258.332</v>
          </cell>
        </row>
        <row r="1136">
          <cell r="U1136">
            <v>23.941</v>
          </cell>
        </row>
        <row r="1136">
          <cell r="W1136">
            <v>331.546</v>
          </cell>
        </row>
        <row r="1136">
          <cell r="Y1136">
            <v>417.592</v>
          </cell>
        </row>
        <row r="1136">
          <cell r="AA1136">
            <v>0</v>
          </cell>
        </row>
        <row r="1136">
          <cell r="AC1136">
            <v>23.941</v>
          </cell>
        </row>
        <row r="1136">
          <cell r="AE1136">
            <v>0</v>
          </cell>
        </row>
        <row r="1136">
          <cell r="AG1136">
            <v>0</v>
          </cell>
        </row>
        <row r="1136">
          <cell r="AI1136">
            <v>0</v>
          </cell>
        </row>
        <row r="1136">
          <cell r="AK1136">
            <v>0</v>
          </cell>
        </row>
        <row r="1136">
          <cell r="AM1136">
            <v>0</v>
          </cell>
        </row>
        <row r="1137">
          <cell r="I1137" t="str">
            <v>49.8.2.</v>
          </cell>
          <cell r="J1137" t="str">
            <v>УКГПЗ - ГФУ-2</v>
          </cell>
        </row>
        <row r="1137">
          <cell r="O1137" t="str">
            <v>тонн</v>
          </cell>
        </row>
        <row r="1138">
          <cell r="I1138" t="str">
            <v>49.8.3.</v>
          </cell>
          <cell r="J1138" t="str">
            <v>ПТ (печи, подогреватели)</v>
          </cell>
        </row>
        <row r="1138">
          <cell r="M1138" t="str">
            <v>Усть-Кутский ГПЗ (УК ГПЗ)</v>
          </cell>
          <cell r="N1138" t="str">
            <v>ПТ</v>
          </cell>
          <cell r="O1138" t="str">
            <v>тонн</v>
          </cell>
        </row>
        <row r="1139">
          <cell r="I1139" t="str">
            <v>49.7.1.</v>
          </cell>
          <cell r="J1139" t="str">
            <v>ООО ИЗП (раелизация)</v>
          </cell>
        </row>
        <row r="1139">
          <cell r="O1139" t="str">
            <v>тонн</v>
          </cell>
        </row>
        <row r="1139">
          <cell r="Q1139">
            <v>0</v>
          </cell>
        </row>
        <row r="1139">
          <cell r="S1139">
            <v>0</v>
          </cell>
        </row>
        <row r="1139">
          <cell r="U1139">
            <v>0</v>
          </cell>
        </row>
        <row r="1140">
          <cell r="I1140">
            <v>61</v>
          </cell>
          <cell r="J1140" t="str">
            <v>Технологические потери УКГПЗ</v>
          </cell>
          <cell r="K1140">
            <v>1</v>
          </cell>
        </row>
        <row r="1140">
          <cell r="O1140" t="str">
            <v>тонн</v>
          </cell>
        </row>
        <row r="1140">
          <cell r="Q1140">
            <v>0</v>
          </cell>
        </row>
        <row r="1140">
          <cell r="S1140">
            <v>0</v>
          </cell>
        </row>
        <row r="1140">
          <cell r="U1140">
            <v>0</v>
          </cell>
        </row>
        <row r="1140">
          <cell r="W1140">
            <v>0</v>
          </cell>
        </row>
        <row r="1140">
          <cell r="Y1140">
            <v>0</v>
          </cell>
        </row>
        <row r="1140">
          <cell r="AA1140">
            <v>0</v>
          </cell>
        </row>
        <row r="1140">
          <cell r="AC1140">
            <v>0</v>
          </cell>
        </row>
        <row r="1140">
          <cell r="AE1140">
            <v>0</v>
          </cell>
        </row>
        <row r="1140">
          <cell r="AG1140">
            <v>0</v>
          </cell>
        </row>
        <row r="1140">
          <cell r="AI1140">
            <v>0</v>
          </cell>
        </row>
        <row r="1140">
          <cell r="AK1140">
            <v>0</v>
          </cell>
        </row>
        <row r="1140">
          <cell r="AM1140">
            <v>0</v>
          </cell>
        </row>
        <row r="1141">
          <cell r="I1141" t="str">
            <v>49.6.</v>
          </cell>
          <cell r="J1141" t="str">
            <v>Технологические потери ПТ</v>
          </cell>
        </row>
        <row r="1141">
          <cell r="O1141" t="str">
            <v>тонн</v>
          </cell>
        </row>
        <row r="1142">
          <cell r="I1142" t="str">
            <v>49.7.</v>
          </cell>
          <cell r="J1142" t="str">
            <v>Технологичесике потери БТ</v>
          </cell>
        </row>
        <row r="1142">
          <cell r="O1142" t="str">
            <v>тонн</v>
          </cell>
        </row>
        <row r="1143">
          <cell r="I1143" t="str">
            <v>61.3.</v>
          </cell>
          <cell r="J1143" t="str">
            <v>Технологическе потери ЭФ</v>
          </cell>
        </row>
        <row r="1143">
          <cell r="O1143" t="str">
            <v>тонн</v>
          </cell>
        </row>
        <row r="1144">
          <cell r="I1144" t="str">
            <v>61.4.</v>
          </cell>
          <cell r="J1144" t="str">
            <v>Технологические потери СГК</v>
          </cell>
        </row>
        <row r="1144">
          <cell r="O1144" t="str">
            <v>тонн</v>
          </cell>
        </row>
        <row r="1145">
          <cell r="I1145">
            <v>60</v>
          </cell>
          <cell r="J1145" t="str">
            <v>Выработка этановой фракции</v>
          </cell>
          <cell r="K1145">
            <v>1</v>
          </cell>
        </row>
        <row r="1145">
          <cell r="O1145" t="str">
            <v>тонн</v>
          </cell>
        </row>
        <row r="1145">
          <cell r="Q1145">
            <v>0</v>
          </cell>
        </row>
        <row r="1145">
          <cell r="S1145">
            <v>0</v>
          </cell>
        </row>
        <row r="1145">
          <cell r="U1145">
            <v>0</v>
          </cell>
        </row>
        <row r="1145">
          <cell r="W1145">
            <v>0</v>
          </cell>
        </row>
        <row r="1145">
          <cell r="Y1145">
            <v>0</v>
          </cell>
        </row>
        <row r="1145">
          <cell r="AA1145">
            <v>0</v>
          </cell>
        </row>
        <row r="1145">
          <cell r="AC1145">
            <v>0</v>
          </cell>
        </row>
        <row r="1145">
          <cell r="AE1145">
            <v>0</v>
          </cell>
        </row>
        <row r="1145">
          <cell r="AG1145">
            <v>0</v>
          </cell>
        </row>
        <row r="1145">
          <cell r="AI1145">
            <v>0</v>
          </cell>
        </row>
        <row r="1145">
          <cell r="AK1145">
            <v>0</v>
          </cell>
        </row>
        <row r="1145">
          <cell r="AM1145">
            <v>13800</v>
          </cell>
        </row>
        <row r="1146">
          <cell r="I1146" t="str">
            <v>60.1.</v>
          </cell>
          <cell r="J1146" t="str">
            <v>УКГПЗ - ГФУ</v>
          </cell>
        </row>
        <row r="1146">
          <cell r="L1146" t="str">
            <v>ЯНГКМ</v>
          </cell>
          <cell r="M1146" t="str">
            <v>Усть-Кутский ГПЗ (УК ГПЗ)</v>
          </cell>
          <cell r="N1146" t="str">
            <v>ШФЛУ</v>
          </cell>
          <cell r="O1146" t="str">
            <v>тонн</v>
          </cell>
        </row>
        <row r="1146">
          <cell r="Q1146">
            <v>0</v>
          </cell>
        </row>
        <row r="1146">
          <cell r="S1146">
            <v>0</v>
          </cell>
        </row>
        <row r="1146">
          <cell r="U1146">
            <v>0</v>
          </cell>
        </row>
        <row r="1146">
          <cell r="W1146">
            <v>0</v>
          </cell>
        </row>
        <row r="1146">
          <cell r="Y1146">
            <v>0</v>
          </cell>
        </row>
        <row r="1146">
          <cell r="AA1146">
            <v>0</v>
          </cell>
        </row>
        <row r="1146">
          <cell r="AC1146">
            <v>0</v>
          </cell>
        </row>
        <row r="1146">
          <cell r="AE1146">
            <v>0</v>
          </cell>
        </row>
        <row r="1146">
          <cell r="AG1146">
            <v>0</v>
          </cell>
        </row>
        <row r="1146">
          <cell r="AI1146">
            <v>0</v>
          </cell>
        </row>
        <row r="1146">
          <cell r="AK1146">
            <v>0</v>
          </cell>
        </row>
        <row r="1146">
          <cell r="AM1146">
            <v>13800</v>
          </cell>
        </row>
        <row r="1147">
          <cell r="I1147" t="str">
            <v>50.</v>
          </cell>
          <cell r="J1147" t="str">
            <v>Сброс на факел</v>
          </cell>
          <cell r="K1147">
            <v>1</v>
          </cell>
        </row>
        <row r="1147">
          <cell r="Q1147">
            <v>136.316</v>
          </cell>
        </row>
        <row r="1147">
          <cell r="S1147">
            <v>366.849</v>
          </cell>
          <cell r="T1147">
            <v>16325.391</v>
          </cell>
          <cell r="U1147">
            <v>12506.685</v>
          </cell>
          <cell r="V1147">
            <v>20360.477</v>
          </cell>
          <cell r="W1147">
            <v>15198.382</v>
          </cell>
          <cell r="X1147">
            <v>18148.52</v>
          </cell>
          <cell r="Y1147">
            <v>13628.143</v>
          </cell>
          <cell r="Z1147">
            <v>7926.951</v>
          </cell>
          <cell r="AA1147">
            <v>6149.508</v>
          </cell>
          <cell r="AB1147">
            <v>21571.47</v>
          </cell>
          <cell r="AC1147">
            <v>16662.064</v>
          </cell>
          <cell r="AD1147">
            <v>20389.579</v>
          </cell>
          <cell r="AE1147">
            <v>15074.943</v>
          </cell>
          <cell r="AF1147">
            <v>9329</v>
          </cell>
          <cell r="AG1147">
            <v>6816.473</v>
          </cell>
          <cell r="AH1147">
            <v>9329</v>
          </cell>
          <cell r="AI1147">
            <v>6325.192</v>
          </cell>
          <cell r="AJ1147">
            <v>9329</v>
          </cell>
          <cell r="AK1147">
            <v>6308.194</v>
          </cell>
          <cell r="AL1147">
            <v>9329</v>
          </cell>
          <cell r="AM1147">
            <v>6456.667</v>
          </cell>
        </row>
        <row r="1148">
          <cell r="I1148" t="str">
            <v>50.3.</v>
          </cell>
          <cell r="J1148" t="str">
            <v>Технологические сбросы на факел ГГП (техноогические потери)</v>
          </cell>
        </row>
        <row r="1148">
          <cell r="M1148" t="str">
            <v>Прочие собств. нужды (ПБТ Усть-Кут)</v>
          </cell>
          <cell r="N1148" t="str">
            <v>ПТ</v>
          </cell>
          <cell r="O1148" t="str">
            <v>тыс.м3</v>
          </cell>
        </row>
        <row r="1148">
          <cell r="T1148">
            <v>16325.391</v>
          </cell>
          <cell r="U1148">
            <v>12095.867</v>
          </cell>
          <cell r="V1148">
            <v>20360.477</v>
          </cell>
          <cell r="W1148">
            <v>15131.089</v>
          </cell>
          <cell r="X1148">
            <v>18148.52</v>
          </cell>
          <cell r="Y1148">
            <v>13373.738</v>
          </cell>
          <cell r="Z1148">
            <v>7926.951</v>
          </cell>
          <cell r="AA1148">
            <v>5807.759</v>
          </cell>
          <cell r="AB1148">
            <v>21571.47</v>
          </cell>
          <cell r="AC1148">
            <v>16251.246</v>
          </cell>
          <cell r="AD1148">
            <v>20389.579</v>
          </cell>
          <cell r="AE1148">
            <v>14770.12</v>
          </cell>
          <cell r="AF1148">
            <v>9329</v>
          </cell>
          <cell r="AG1148">
            <v>6521.483</v>
          </cell>
          <cell r="AH1148">
            <v>9329</v>
          </cell>
          <cell r="AI1148">
            <v>6039.718</v>
          </cell>
          <cell r="AJ1148">
            <v>9329</v>
          </cell>
          <cell r="AK1148">
            <v>6031.929</v>
          </cell>
          <cell r="AL1148">
            <v>9329</v>
          </cell>
          <cell r="AM1148">
            <v>6189.314</v>
          </cell>
        </row>
        <row r="1149">
          <cell r="I1149" t="str">
            <v>50.3.0.</v>
          </cell>
          <cell r="J1149" t="str">
            <v>ЦПТГ - УПППНГ ЯНГКМ</v>
          </cell>
        </row>
        <row r="1149">
          <cell r="O1149" t="str">
            <v>тыс.м3</v>
          </cell>
        </row>
        <row r="1149">
          <cell r="T1149">
            <v>712.928</v>
          </cell>
          <cell r="U1149">
            <v>527.852</v>
          </cell>
          <cell r="V1149">
            <v>198.009</v>
          </cell>
          <cell r="W1149">
            <v>147.358</v>
          </cell>
          <cell r="X1149">
            <v>1267.544</v>
          </cell>
          <cell r="Y1149">
            <v>929.617</v>
          </cell>
          <cell r="Z1149">
            <v>616.931</v>
          </cell>
          <cell r="AA1149">
            <v>461.217</v>
          </cell>
          <cell r="AB1149">
            <v>1266.128</v>
          </cell>
          <cell r="AC1149">
            <v>1034.173</v>
          </cell>
          <cell r="AD1149">
            <v>1434.861</v>
          </cell>
          <cell r="AE1149">
            <v>1034.391</v>
          </cell>
          <cell r="AF1149">
            <v>300</v>
          </cell>
          <cell r="AG1149">
            <v>216.27</v>
          </cell>
          <cell r="AH1149">
            <v>300</v>
          </cell>
          <cell r="AI1149">
            <v>225</v>
          </cell>
          <cell r="AJ1149">
            <v>300</v>
          </cell>
          <cell r="AK1149">
            <v>225</v>
          </cell>
          <cell r="AL1149">
            <v>300</v>
          </cell>
          <cell r="AM1149">
            <v>220.501</v>
          </cell>
        </row>
        <row r="1150">
          <cell r="I1150" t="str">
            <v>50.3.1.</v>
          </cell>
          <cell r="J1150" t="str">
            <v>Попутный нефтяной газ</v>
          </cell>
        </row>
        <row r="1150">
          <cell r="L1150" t="str">
            <v>ЯНГКМ</v>
          </cell>
          <cell r="M1150" t="str">
            <v>ЦПТГ - ДКС ЯНГКМ</v>
          </cell>
          <cell r="N1150" t="str">
            <v>ГГП(ГС)</v>
          </cell>
          <cell r="O1150" t="str">
            <v>тыс.м3</v>
          </cell>
        </row>
        <row r="1150">
          <cell r="T1150">
            <v>198.907</v>
          </cell>
          <cell r="U1150">
            <v>147.271</v>
          </cell>
          <cell r="V1150">
            <v>53.264</v>
          </cell>
          <cell r="W1150">
            <v>39.639</v>
          </cell>
          <cell r="X1150">
            <v>363.785</v>
          </cell>
          <cell r="Y1150">
            <v>266.8</v>
          </cell>
          <cell r="Z1150">
            <v>243.688</v>
          </cell>
          <cell r="AA1150">
            <v>182.181</v>
          </cell>
          <cell r="AB1150">
            <v>422.887</v>
          </cell>
          <cell r="AC1150">
            <v>345.414</v>
          </cell>
          <cell r="AD1150">
            <v>130.572</v>
          </cell>
          <cell r="AE1150">
            <v>94.129</v>
          </cell>
          <cell r="AF1150">
            <v>21.3</v>
          </cell>
          <cell r="AG1150">
            <v>15.355</v>
          </cell>
          <cell r="AH1150">
            <v>28.2</v>
          </cell>
          <cell r="AI1150">
            <v>21.15</v>
          </cell>
          <cell r="AJ1150">
            <v>25.2</v>
          </cell>
          <cell r="AK1150">
            <v>18.9</v>
          </cell>
          <cell r="AL1150">
            <v>94.5</v>
          </cell>
          <cell r="AM1150">
            <v>69.458</v>
          </cell>
        </row>
        <row r="1151">
          <cell r="I1151" t="str">
            <v>50.3.2.</v>
          </cell>
          <cell r="J1151" t="str">
            <v>Попутный нефтяной газ (ИНК)</v>
          </cell>
        </row>
        <row r="1151">
          <cell r="L1151" t="str">
            <v>ЯНГКМ</v>
          </cell>
          <cell r="M1151" t="str">
            <v>ЦПТГ - УПППНГ ЯНГКМ</v>
          </cell>
          <cell r="N1151" t="str">
            <v>ГГП(ПНГ)</v>
          </cell>
          <cell r="O1151" t="str">
            <v>тыс.м3</v>
          </cell>
        </row>
        <row r="1151">
          <cell r="T1151">
            <v>198.907</v>
          </cell>
          <cell r="U1151">
            <v>147.271</v>
          </cell>
          <cell r="V1151">
            <v>53.264</v>
          </cell>
          <cell r="W1151">
            <v>39.639</v>
          </cell>
          <cell r="X1151">
            <v>363.785</v>
          </cell>
          <cell r="Y1151">
            <v>266.8</v>
          </cell>
          <cell r="Z1151">
            <v>243.688</v>
          </cell>
          <cell r="AA1151">
            <v>182.181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21.3</v>
          </cell>
          <cell r="AG1151">
            <v>15.355</v>
          </cell>
          <cell r="AH1151">
            <v>28.2</v>
          </cell>
          <cell r="AI1151">
            <v>21.15</v>
          </cell>
          <cell r="AJ1151">
            <v>25.2</v>
          </cell>
          <cell r="AK1151">
            <v>18.9</v>
          </cell>
          <cell r="AL1151">
            <v>94.5</v>
          </cell>
          <cell r="AM1151">
            <v>69.458</v>
          </cell>
        </row>
        <row r="1152">
          <cell r="I1152" t="str">
            <v>50.3.3.</v>
          </cell>
          <cell r="J1152" t="str">
            <v>Попутный нефтяной газ (ТОТ)</v>
          </cell>
        </row>
        <row r="1152">
          <cell r="L1152" t="str">
            <v>Аянский (Западный) УН (ЯНГКМ)</v>
          </cell>
          <cell r="M1152" t="str">
            <v>ЦПТГ - УПППНГ ЯНГКМ</v>
          </cell>
          <cell r="N1152" t="str">
            <v>ГГП(ПНГ)</v>
          </cell>
          <cell r="O1152" t="str">
            <v>тыс.м3</v>
          </cell>
        </row>
        <row r="1152"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  <cell r="AI1152">
            <v>0</v>
          </cell>
          <cell r="AJ1152">
            <v>0</v>
          </cell>
          <cell r="AK1152">
            <v>0</v>
          </cell>
          <cell r="AL1152">
            <v>0</v>
          </cell>
          <cell r="AM1152">
            <v>0</v>
          </cell>
        </row>
        <row r="1153">
          <cell r="I1153" t="str">
            <v>50.3.4.</v>
          </cell>
          <cell r="J1153" t="str">
            <v>Попутный нефтяной газ (НГГ)</v>
          </cell>
        </row>
        <row r="1153">
          <cell r="L1153" t="str">
            <v>Аянский (Западный) УН (ЯНГКМ)</v>
          </cell>
          <cell r="M1153" t="str">
            <v>ЦПТГ - УПППНГ ЯНГКМ</v>
          </cell>
          <cell r="N1153" t="str">
            <v>ГГП(ПНГ)</v>
          </cell>
          <cell r="O1153" t="str">
            <v>тыс.м3</v>
          </cell>
        </row>
        <row r="1153"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422.887</v>
          </cell>
          <cell r="AC1153">
            <v>345.414</v>
          </cell>
          <cell r="AD1153">
            <v>130.572</v>
          </cell>
          <cell r="AE1153">
            <v>94.129</v>
          </cell>
          <cell r="AF1153">
            <v>0</v>
          </cell>
          <cell r="AG1153">
            <v>0</v>
          </cell>
          <cell r="AH1153">
            <v>0</v>
          </cell>
          <cell r="AI1153">
            <v>0</v>
          </cell>
          <cell r="AJ1153">
            <v>0</v>
          </cell>
          <cell r="AK1153">
            <v>0</v>
          </cell>
          <cell r="AL1153">
            <v>0</v>
          </cell>
          <cell r="AM1153">
            <v>0</v>
          </cell>
        </row>
        <row r="1154">
          <cell r="I1154" t="str">
            <v>50.3.5.</v>
          </cell>
          <cell r="J1154" t="str">
            <v>Продукция газовых скважин</v>
          </cell>
        </row>
        <row r="1154">
          <cell r="L1154" t="str">
            <v>ЯНГКМ</v>
          </cell>
          <cell r="M1154" t="str">
            <v>ЦПТГ - УПППНГ ЯНГКМ</v>
          </cell>
          <cell r="N1154" t="str">
            <v>ГГП(ГС)</v>
          </cell>
          <cell r="O1154" t="str">
            <v>тыс.м3</v>
          </cell>
        </row>
        <row r="1154">
          <cell r="T1154">
            <v>514.021</v>
          </cell>
          <cell r="U1154">
            <v>380.581</v>
          </cell>
          <cell r="V1154">
            <v>144.745</v>
          </cell>
          <cell r="W1154">
            <v>107.719</v>
          </cell>
          <cell r="X1154">
            <v>903.759</v>
          </cell>
          <cell r="Y1154">
            <v>662.817</v>
          </cell>
          <cell r="Z1154">
            <v>373.243</v>
          </cell>
          <cell r="AA1154">
            <v>279.036</v>
          </cell>
          <cell r="AB1154">
            <v>843.241</v>
          </cell>
          <cell r="AC1154">
            <v>688.759</v>
          </cell>
          <cell r="AD1154">
            <v>1304.289</v>
          </cell>
          <cell r="AE1154">
            <v>940.262</v>
          </cell>
          <cell r="AF1154">
            <v>278.7</v>
          </cell>
          <cell r="AG1154">
            <v>200.915</v>
          </cell>
          <cell r="AH1154">
            <v>271.8</v>
          </cell>
          <cell r="AI1154">
            <v>203.85</v>
          </cell>
          <cell r="AJ1154">
            <v>274.8</v>
          </cell>
          <cell r="AK1154">
            <v>206.1</v>
          </cell>
          <cell r="AL1154">
            <v>205.5</v>
          </cell>
          <cell r="AM1154">
            <v>151.043</v>
          </cell>
        </row>
        <row r="1155">
          <cell r="I1155" t="str">
            <v>50.4.</v>
          </cell>
          <cell r="J1155" t="str">
            <v>ЦПТГ - УКПГ ЯНГКМ</v>
          </cell>
        </row>
        <row r="1155">
          <cell r="O1155" t="str">
            <v>тыс.м3</v>
          </cell>
        </row>
        <row r="1155">
          <cell r="T1155">
            <v>3402.67</v>
          </cell>
          <cell r="U1155">
            <v>2519.337</v>
          </cell>
          <cell r="V1155">
            <v>2590.461</v>
          </cell>
          <cell r="W1155">
            <v>1937.924</v>
          </cell>
          <cell r="X1155">
            <v>2843.128</v>
          </cell>
          <cell r="Y1155">
            <v>2104.484</v>
          </cell>
          <cell r="Z1155">
            <v>1993.262</v>
          </cell>
          <cell r="AA1155">
            <v>1459.467</v>
          </cell>
          <cell r="AB1155">
            <v>3219.413</v>
          </cell>
          <cell r="AC1155">
            <v>2435.72</v>
          </cell>
          <cell r="AD1155">
            <v>4597.609</v>
          </cell>
          <cell r="AE1155">
            <v>3418.058</v>
          </cell>
          <cell r="AF1155">
            <v>2070</v>
          </cell>
          <cell r="AG1155">
            <v>1435.959</v>
          </cell>
          <cell r="AH1155">
            <v>2070</v>
          </cell>
          <cell r="AI1155">
            <v>1408.635</v>
          </cell>
          <cell r="AJ1155">
            <v>2070</v>
          </cell>
          <cell r="AK1155">
            <v>1408.635</v>
          </cell>
          <cell r="AL1155">
            <v>2070</v>
          </cell>
          <cell r="AM1155">
            <v>1410.084</v>
          </cell>
        </row>
        <row r="1156">
          <cell r="I1156" t="str">
            <v>50.4.1.</v>
          </cell>
          <cell r="J1156" t="str">
            <v>Попутный нефтяной газ</v>
          </cell>
        </row>
        <row r="1156">
          <cell r="L1156" t="str">
            <v>ЯНГКМ</v>
          </cell>
          <cell r="M1156" t="str">
            <v>ЦПТГ - ДКС ЯНГКМ</v>
          </cell>
          <cell r="N1156" t="str">
            <v>ГГП(ГС)</v>
          </cell>
          <cell r="O1156" t="str">
            <v>тыс.м3</v>
          </cell>
        </row>
        <row r="1156">
          <cell r="T1156">
            <v>949.345</v>
          </cell>
          <cell r="U1156">
            <v>702.895</v>
          </cell>
          <cell r="V1156">
            <v>774.548</v>
          </cell>
          <cell r="W1156">
            <v>579.439</v>
          </cell>
          <cell r="X1156">
            <v>787.546</v>
          </cell>
          <cell r="Y1156">
            <v>582.942</v>
          </cell>
          <cell r="Z1156">
            <v>356.794</v>
          </cell>
          <cell r="AA1156">
            <v>261.245</v>
          </cell>
          <cell r="AB1156">
            <v>363.794</v>
          </cell>
          <cell r="AC1156">
            <v>297.147</v>
          </cell>
          <cell r="AD1156">
            <v>1108.024</v>
          </cell>
          <cell r="AE1156">
            <v>798.775</v>
          </cell>
          <cell r="AF1156">
            <v>146.97</v>
          </cell>
          <cell r="AG1156">
            <v>101.953</v>
          </cell>
          <cell r="AH1156">
            <v>194.58</v>
          </cell>
          <cell r="AI1156">
            <v>132.412</v>
          </cell>
          <cell r="AJ1156">
            <v>173.88</v>
          </cell>
          <cell r="AK1156">
            <v>118.325</v>
          </cell>
          <cell r="AL1156">
            <v>652.05</v>
          </cell>
          <cell r="AM1156">
            <v>444.176</v>
          </cell>
        </row>
        <row r="1157">
          <cell r="I1157" t="str">
            <v>50.4.2.</v>
          </cell>
          <cell r="J1157" t="str">
            <v>Попутный нефтяной газ (ИНК)</v>
          </cell>
        </row>
        <row r="1157">
          <cell r="L1157" t="str">
            <v>ЯНГКМ</v>
          </cell>
          <cell r="M1157" t="str">
            <v>ЦПТГ - УКПГ ЯНГКМ</v>
          </cell>
          <cell r="N1157" t="str">
            <v>ГГП(ПНГ)</v>
          </cell>
          <cell r="O1157" t="str">
            <v>тыс.м3</v>
          </cell>
        </row>
        <row r="1157">
          <cell r="T1157">
            <v>949.345</v>
          </cell>
          <cell r="U1157">
            <v>702.895</v>
          </cell>
          <cell r="V1157">
            <v>774.548</v>
          </cell>
          <cell r="W1157">
            <v>579.439</v>
          </cell>
          <cell r="X1157">
            <v>787.546</v>
          </cell>
          <cell r="Y1157">
            <v>582.942</v>
          </cell>
          <cell r="Z1157">
            <v>356.794</v>
          </cell>
          <cell r="AA1157">
            <v>261.245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146.97</v>
          </cell>
          <cell r="AG1157">
            <v>101.953</v>
          </cell>
          <cell r="AH1157">
            <v>194.58</v>
          </cell>
          <cell r="AI1157">
            <v>132.412</v>
          </cell>
          <cell r="AJ1157">
            <v>173.88</v>
          </cell>
          <cell r="AK1157">
            <v>118.325</v>
          </cell>
          <cell r="AL1157">
            <v>652.05</v>
          </cell>
          <cell r="AM1157">
            <v>444.176</v>
          </cell>
        </row>
        <row r="1158">
          <cell r="I1158" t="str">
            <v>50.4.3.</v>
          </cell>
          <cell r="J1158" t="str">
            <v>Попутный нефтяной газ (ТОТ)</v>
          </cell>
        </row>
        <row r="1158">
          <cell r="L1158" t="str">
            <v>ЯНГКМ</v>
          </cell>
          <cell r="M1158" t="str">
            <v>ЦПТГ - УКПГ ЯНГКМ</v>
          </cell>
          <cell r="N1158" t="str">
            <v>ГГП(ПНГ)</v>
          </cell>
          <cell r="O1158" t="str">
            <v>тыс.м3</v>
          </cell>
        </row>
        <row r="1158"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  <cell r="AI1158">
            <v>0</v>
          </cell>
          <cell r="AJ1158">
            <v>0</v>
          </cell>
          <cell r="AK1158">
            <v>0</v>
          </cell>
          <cell r="AL1158">
            <v>0</v>
          </cell>
          <cell r="AM1158">
            <v>0</v>
          </cell>
        </row>
        <row r="1159">
          <cell r="I1159" t="str">
            <v>50.4.4.</v>
          </cell>
          <cell r="J1159" t="str">
            <v>Попутный нефтяной газ (НГГ)</v>
          </cell>
        </row>
        <row r="1159">
          <cell r="L1159" t="str">
            <v>ЯНГКМ</v>
          </cell>
          <cell r="M1159" t="str">
            <v>ЦПТГ - УКПГ ЯНГКМ</v>
          </cell>
          <cell r="N1159" t="str">
            <v>ГГП(ПНГ)</v>
          </cell>
          <cell r="O1159" t="str">
            <v>тыс.м3</v>
          </cell>
        </row>
        <row r="1159">
          <cell r="T1159">
            <v>0</v>
          </cell>
          <cell r="U1159">
            <v>0</v>
          </cell>
        </row>
        <row r="1159">
          <cell r="AB1159">
            <v>363.794</v>
          </cell>
          <cell r="AC1159">
            <v>297.147</v>
          </cell>
          <cell r="AD1159">
            <v>1108.024</v>
          </cell>
          <cell r="AE1159">
            <v>798.775</v>
          </cell>
          <cell r="AF1159">
            <v>0</v>
          </cell>
          <cell r="AG1159">
            <v>0</v>
          </cell>
          <cell r="AH1159">
            <v>0</v>
          </cell>
          <cell r="AI1159">
            <v>0</v>
          </cell>
          <cell r="AJ1159">
            <v>0</v>
          </cell>
          <cell r="AK1159">
            <v>0</v>
          </cell>
          <cell r="AL1159">
            <v>0</v>
          </cell>
          <cell r="AM1159">
            <v>0</v>
          </cell>
        </row>
        <row r="1160">
          <cell r="I1160" t="str">
            <v>50.4.5.</v>
          </cell>
          <cell r="J1160" t="str">
            <v>Продукция газовых скважин</v>
          </cell>
        </row>
        <row r="1160">
          <cell r="L1160" t="str">
            <v>ЯНГКМ</v>
          </cell>
          <cell r="M1160" t="str">
            <v>ЦПТГ - УКПГ ЯНГКМ</v>
          </cell>
          <cell r="N1160" t="str">
            <v>ГГП(ГС)</v>
          </cell>
          <cell r="O1160" t="str">
            <v>тыс.м3</v>
          </cell>
        </row>
        <row r="1160">
          <cell r="T1160">
            <v>2453.325</v>
          </cell>
          <cell r="U1160">
            <v>1816.442</v>
          </cell>
          <cell r="V1160">
            <v>1815.913</v>
          </cell>
          <cell r="W1160">
            <v>1358.485</v>
          </cell>
          <cell r="X1160">
            <v>2055.582</v>
          </cell>
          <cell r="Y1160">
            <v>1521.542</v>
          </cell>
          <cell r="Z1160">
            <v>1636.468</v>
          </cell>
          <cell r="AA1160">
            <v>1198.222</v>
          </cell>
          <cell r="AB1160">
            <v>2855.619</v>
          </cell>
          <cell r="AC1160">
            <v>2138.573</v>
          </cell>
          <cell r="AD1160">
            <v>3489.585</v>
          </cell>
          <cell r="AE1160">
            <v>2619.283</v>
          </cell>
          <cell r="AF1160">
            <v>1923.03</v>
          </cell>
          <cell r="AG1160">
            <v>1334.006</v>
          </cell>
          <cell r="AH1160">
            <v>1875.42</v>
          </cell>
          <cell r="AI1160">
            <v>1276.223</v>
          </cell>
          <cell r="AJ1160">
            <v>1896.12</v>
          </cell>
          <cell r="AK1160">
            <v>1290.31</v>
          </cell>
          <cell r="AL1160">
            <v>1417.95</v>
          </cell>
          <cell r="AM1160">
            <v>965.908</v>
          </cell>
        </row>
        <row r="1161">
          <cell r="I1161" t="str">
            <v>50.4.6.</v>
          </cell>
          <cell r="J1161" t="str">
            <v>в т.ч. Ярактинского НГКМ</v>
          </cell>
        </row>
        <row r="1161">
          <cell r="L1161" t="str">
            <v>ЯНГКМ</v>
          </cell>
          <cell r="M1161" t="str">
            <v>Энергокомплекс (Яракта УКПГ)</v>
          </cell>
          <cell r="N1161" t="str">
            <v>ГГП(ГС)без гелия</v>
          </cell>
          <cell r="O1161" t="str">
            <v>тыс.м3</v>
          </cell>
        </row>
        <row r="1161">
          <cell r="V1161">
            <v>1815.913</v>
          </cell>
          <cell r="W1161">
            <v>1358.485</v>
          </cell>
          <cell r="X1161">
            <v>2055.582</v>
          </cell>
          <cell r="Y1161">
            <v>1521.542</v>
          </cell>
          <cell r="Z1161">
            <v>1636.468</v>
          </cell>
          <cell r="AA1161">
            <v>1198.222</v>
          </cell>
          <cell r="AB1161">
            <v>2855.619</v>
          </cell>
          <cell r="AC1161">
            <v>2138.573</v>
          </cell>
          <cell r="AD1161">
            <v>3489.585</v>
          </cell>
          <cell r="AE1161">
            <v>2619.283</v>
          </cell>
          <cell r="AF1161">
            <v>1923.03</v>
          </cell>
          <cell r="AG1161">
            <v>1334.006</v>
          </cell>
          <cell r="AH1161">
            <v>1875.42</v>
          </cell>
          <cell r="AI1161">
            <v>1276.223</v>
          </cell>
          <cell r="AJ1161">
            <v>1896.12</v>
          </cell>
          <cell r="AK1161">
            <v>1290.31</v>
          </cell>
          <cell r="AL1161">
            <v>1417.95</v>
          </cell>
          <cell r="AM1161">
            <v>965.908</v>
          </cell>
        </row>
        <row r="1162">
          <cell r="I1162" t="str">
            <v>50.4.7.</v>
          </cell>
          <cell r="J1162" t="str">
            <v>в т.ч. Аянского (Западного) ЛУ</v>
          </cell>
        </row>
        <row r="1162">
          <cell r="L1162" t="str">
            <v>Аянский (Западный) УН (ЯНГКМ)</v>
          </cell>
          <cell r="M1162" t="str">
            <v>Энергокомплекс (Яракта УКПГ)</v>
          </cell>
          <cell r="N1162" t="str">
            <v>ГГП(ГС)без гелия</v>
          </cell>
          <cell r="O1162" t="str">
            <v>тыс.м3</v>
          </cell>
        </row>
        <row r="1163">
          <cell r="I1163" t="str">
            <v>50.4.8.</v>
          </cell>
          <cell r="J1163" t="str">
            <v>в т.ч. Западно-Ярактинского УН (Ярактинское НГКМ)</v>
          </cell>
        </row>
        <row r="1163">
          <cell r="L1163" t="str">
            <v>Западно-Ярактинский УН (ЯНГКМ)</v>
          </cell>
          <cell r="M1163" t="str">
            <v>Энергокомплекс (Яракта УКПГ)</v>
          </cell>
          <cell r="N1163" t="str">
            <v>ГГП(ГС)без гелия</v>
          </cell>
          <cell r="O1163" t="str">
            <v>тыс.м3</v>
          </cell>
        </row>
        <row r="1164">
          <cell r="I1164" t="str">
            <v>50.4.9.</v>
          </cell>
          <cell r="J1164" t="str">
            <v>в т.ч. Кийского УН (Ярактинское НГКМ)</v>
          </cell>
        </row>
        <row r="1164">
          <cell r="L1164" t="str">
            <v>Кийский УН (Ярактинское НГКМ)</v>
          </cell>
          <cell r="M1164" t="str">
            <v>Энергокомплекс (Яракта УКПГ)</v>
          </cell>
          <cell r="N1164" t="str">
            <v>ГГП(ГС)без гелия</v>
          </cell>
          <cell r="O1164" t="str">
            <v>тыс.м3</v>
          </cell>
        </row>
        <row r="1164"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0</v>
          </cell>
          <cell r="AJ1164">
            <v>0</v>
          </cell>
          <cell r="AK1164">
            <v>0</v>
          </cell>
          <cell r="AL1164">
            <v>0</v>
          </cell>
          <cell r="AM1164">
            <v>0</v>
          </cell>
        </row>
        <row r="1165">
          <cell r="I1165" t="str">
            <v>50.4.10.</v>
          </cell>
          <cell r="J1165" t="str">
            <v>в т.ч. Западно-Ярактинского УН (Токминское НГКМ)</v>
          </cell>
        </row>
        <row r="1165">
          <cell r="L1165" t="str">
            <v>Западно-Ярактинский УН (ТНГКМ)</v>
          </cell>
          <cell r="M1165" t="str">
            <v>Энергокомплекс (Яракта УКПГ)</v>
          </cell>
          <cell r="N1165" t="str">
            <v>ГГП(ГС)без гелия</v>
          </cell>
          <cell r="O1165" t="str">
            <v>тыс.м3</v>
          </cell>
        </row>
        <row r="1166">
          <cell r="I1166" t="str">
            <v>50.4.11.</v>
          </cell>
          <cell r="J1166" t="str">
            <v>в т.ч. Аянского ЛУ</v>
          </cell>
        </row>
        <row r="1166">
          <cell r="L1166" t="str">
            <v>Аянский УН (ЗАНГКМ)</v>
          </cell>
          <cell r="M1166" t="str">
            <v>Энергокомплекс (Яракта УКПГ)</v>
          </cell>
          <cell r="N1166" t="str">
            <v>ГГП(ГС)без гелия</v>
          </cell>
          <cell r="O1166" t="str">
            <v>тыс.м3</v>
          </cell>
        </row>
        <row r="1167">
          <cell r="I1167" t="str">
            <v>50.5.</v>
          </cell>
          <cell r="J1167" t="str">
            <v>УПСГ</v>
          </cell>
        </row>
        <row r="1167">
          <cell r="O1167" t="str">
            <v>тыс.м3</v>
          </cell>
        </row>
        <row r="1167">
          <cell r="T1167">
            <v>7254.563</v>
          </cell>
          <cell r="U1167">
            <v>5376.357</v>
          </cell>
          <cell r="V1167">
            <v>8583.863</v>
          </cell>
          <cell r="W1167">
            <v>6421.588</v>
          </cell>
          <cell r="X1167">
            <v>7898.515</v>
          </cell>
          <cell r="Y1167">
            <v>5846.481</v>
          </cell>
          <cell r="Z1167">
            <v>2407.485</v>
          </cell>
          <cell r="AA1167">
            <v>1762.761</v>
          </cell>
          <cell r="AB1167">
            <v>9355.329</v>
          </cell>
          <cell r="AC1167">
            <v>7006.205</v>
          </cell>
          <cell r="AD1167">
            <v>4300.179</v>
          </cell>
          <cell r="AE1167">
            <v>3086.918</v>
          </cell>
          <cell r="AF1167">
            <v>1700</v>
          </cell>
          <cell r="AG1167">
            <v>1179.477</v>
          </cell>
          <cell r="AH1167">
            <v>1700</v>
          </cell>
          <cell r="AI1167">
            <v>1041.338</v>
          </cell>
          <cell r="AJ1167">
            <v>1700</v>
          </cell>
          <cell r="AK1167">
            <v>1039.015</v>
          </cell>
          <cell r="AL1167">
            <v>1700</v>
          </cell>
          <cell r="AM1167">
            <v>1086.864</v>
          </cell>
        </row>
        <row r="1168">
          <cell r="I1168" t="str">
            <v>50.5.1.</v>
          </cell>
          <cell r="J1168" t="str">
            <v>Попутный нефтяной газ</v>
          </cell>
        </row>
        <row r="1168">
          <cell r="L1168" t="str">
            <v>Аянский (Западный) УН (ЯНГКМ)</v>
          </cell>
          <cell r="M1168" t="str">
            <v>ЦПТГ - УКПГ ЯНГКМ</v>
          </cell>
          <cell r="N1168" t="str">
            <v>ГГП(ПНГ)</v>
          </cell>
          <cell r="O1168" t="str">
            <v>тыс.м3</v>
          </cell>
        </row>
        <row r="1168">
          <cell r="T1168">
            <v>1973.241</v>
          </cell>
          <cell r="U1168">
            <v>1462.369</v>
          </cell>
          <cell r="V1168">
            <v>2566.575</v>
          </cell>
          <cell r="W1168">
            <v>1920.055</v>
          </cell>
          <cell r="X1168">
            <v>2187.889</v>
          </cell>
          <cell r="Y1168">
            <v>1619.475</v>
          </cell>
          <cell r="Z1168">
            <v>430.94</v>
          </cell>
          <cell r="AA1168">
            <v>315.534</v>
          </cell>
          <cell r="AB1168">
            <v>1057.152</v>
          </cell>
          <cell r="AC1168">
            <v>791.701</v>
          </cell>
          <cell r="AD1168">
            <v>1036.343</v>
          </cell>
          <cell r="AE1168">
            <v>777.879</v>
          </cell>
          <cell r="AF1168">
            <v>622.2</v>
          </cell>
          <cell r="AG1168">
            <v>431.807</v>
          </cell>
          <cell r="AH1168">
            <v>596.7</v>
          </cell>
          <cell r="AI1168">
            <v>406.353</v>
          </cell>
          <cell r="AJ1168">
            <v>555.9</v>
          </cell>
          <cell r="AK1168">
            <v>378.568</v>
          </cell>
          <cell r="AL1168">
            <v>579.7</v>
          </cell>
          <cell r="AM1168">
            <v>394.776</v>
          </cell>
        </row>
        <row r="1169">
          <cell r="I1169" t="str">
            <v>50.5.2.</v>
          </cell>
          <cell r="J1169" t="str">
            <v>Попутный нефтяной газ (ТОТ)</v>
          </cell>
        </row>
        <row r="1169">
          <cell r="L1169" t="str">
            <v>ЯНГКМ</v>
          </cell>
          <cell r="M1169" t="str">
            <v>ЦПТГ - УПППНГ ЯНГКМ</v>
          </cell>
          <cell r="N1169" t="str">
            <v>ГГП(ПНГ) без гелия</v>
          </cell>
          <cell r="O1169" t="str">
            <v>тыс.м3</v>
          </cell>
        </row>
        <row r="1169">
          <cell r="T1169">
            <v>1627.924</v>
          </cell>
          <cell r="U1169">
            <v>1206.455</v>
          </cell>
          <cell r="V1169">
            <v>1616.942</v>
          </cell>
          <cell r="W1169">
            <v>1209.635</v>
          </cell>
          <cell r="X1169">
            <v>1330.237</v>
          </cell>
          <cell r="Y1169">
            <v>984.641</v>
          </cell>
          <cell r="Z1169">
            <v>337.857</v>
          </cell>
          <cell r="AA1169">
            <v>247.379</v>
          </cell>
          <cell r="AB1169">
            <v>781.235</v>
          </cell>
          <cell r="AC1169">
            <v>585.067</v>
          </cell>
          <cell r="AD1169">
            <v>278.776</v>
          </cell>
          <cell r="AE1169">
            <v>209.249</v>
          </cell>
          <cell r="AF1169">
            <v>370.831</v>
          </cell>
          <cell r="AG1169">
            <v>257.357</v>
          </cell>
          <cell r="AH1169">
            <v>221.972</v>
          </cell>
          <cell r="AI1169">
            <v>151.163</v>
          </cell>
          <cell r="AJ1169">
            <v>214.022</v>
          </cell>
          <cell r="AK1169">
            <v>145.749</v>
          </cell>
          <cell r="AL1169">
            <v>232.46</v>
          </cell>
          <cell r="AM1169">
            <v>158.305</v>
          </cell>
        </row>
        <row r="1170">
          <cell r="I1170" t="str">
            <v>50.5.3.</v>
          </cell>
          <cell r="J1170" t="str">
            <v>Попутный нефтяной газ (ИНК)</v>
          </cell>
        </row>
        <row r="1170">
          <cell r="O1170" t="str">
            <v>тыс.м3</v>
          </cell>
        </row>
        <row r="1170">
          <cell r="T1170">
            <v>345.317</v>
          </cell>
          <cell r="U1170">
            <v>255.914</v>
          </cell>
          <cell r="V1170">
            <v>949.633</v>
          </cell>
          <cell r="W1170">
            <v>710.42</v>
          </cell>
          <cell r="X1170">
            <v>857.652</v>
          </cell>
          <cell r="Y1170">
            <v>634.834</v>
          </cell>
          <cell r="Z1170">
            <v>93.083</v>
          </cell>
          <cell r="AA1170">
            <v>68.155</v>
          </cell>
          <cell r="AB1170">
            <v>275.917</v>
          </cell>
          <cell r="AC1170">
            <v>206.634</v>
          </cell>
          <cell r="AD1170">
            <v>569.989</v>
          </cell>
          <cell r="AE1170">
            <v>427.834</v>
          </cell>
          <cell r="AF1170">
            <v>251.369</v>
          </cell>
          <cell r="AG1170">
            <v>174.45</v>
          </cell>
          <cell r="AH1170">
            <v>204.668</v>
          </cell>
          <cell r="AI1170">
            <v>139.379</v>
          </cell>
          <cell r="AJ1170">
            <v>168.437</v>
          </cell>
          <cell r="AK1170">
            <v>114.706</v>
          </cell>
          <cell r="AL1170">
            <v>242.894</v>
          </cell>
          <cell r="AM1170">
            <v>165.411</v>
          </cell>
        </row>
        <row r="1171">
          <cell r="I1171" t="str">
            <v>50.5.4.</v>
          </cell>
          <cell r="J1171" t="str">
            <v>Попутный нефтяной газ (НГГ)</v>
          </cell>
        </row>
        <row r="1171">
          <cell r="O1171" t="str">
            <v>тыс.м3</v>
          </cell>
        </row>
        <row r="1171"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187.578</v>
          </cell>
          <cell r="AE1171">
            <v>140.796</v>
          </cell>
          <cell r="AF1171">
            <v>0</v>
          </cell>
          <cell r="AG1171">
            <v>0</v>
          </cell>
          <cell r="AH1171">
            <v>170.06</v>
          </cell>
          <cell r="AI1171">
            <v>115.811</v>
          </cell>
          <cell r="AJ1171">
            <v>173.441</v>
          </cell>
          <cell r="AK1171">
            <v>118.113</v>
          </cell>
          <cell r="AL1171">
            <v>104.346</v>
          </cell>
          <cell r="AM1171">
            <v>71.06</v>
          </cell>
        </row>
        <row r="1172">
          <cell r="I1172" t="str">
            <v>50.5.5.</v>
          </cell>
          <cell r="J1172" t="str">
            <v>Продукция газовых скважин</v>
          </cell>
        </row>
        <row r="1172">
          <cell r="O1172" t="str">
            <v>тыс.м3</v>
          </cell>
        </row>
        <row r="1172">
          <cell r="T1172">
            <v>5281.322</v>
          </cell>
          <cell r="U1172">
            <v>3913.988</v>
          </cell>
          <cell r="V1172">
            <v>6017.288</v>
          </cell>
          <cell r="W1172">
            <v>4501.533</v>
          </cell>
          <cell r="X1172">
            <v>5710.626</v>
          </cell>
          <cell r="Y1172">
            <v>4227.006</v>
          </cell>
          <cell r="Z1172">
            <v>1976.545</v>
          </cell>
          <cell r="AA1172">
            <v>1447.227</v>
          </cell>
          <cell r="AB1172">
            <v>8298.177</v>
          </cell>
          <cell r="AC1172">
            <v>6214.504</v>
          </cell>
          <cell r="AD1172">
            <v>3263.836</v>
          </cell>
          <cell r="AE1172">
            <v>2449.835</v>
          </cell>
          <cell r="AF1172">
            <v>1077.8</v>
          </cell>
          <cell r="AG1172">
            <v>747.67</v>
          </cell>
          <cell r="AH1172">
            <v>1103.3</v>
          </cell>
          <cell r="AI1172">
            <v>750.796</v>
          </cell>
          <cell r="AJ1172">
            <v>1144.1</v>
          </cell>
          <cell r="AK1172">
            <v>778.56</v>
          </cell>
          <cell r="AL1172">
            <v>1120.3</v>
          </cell>
          <cell r="AM1172">
            <v>763.148</v>
          </cell>
        </row>
        <row r="1173">
          <cell r="I1173" t="str">
            <v>50.5.6.</v>
          </cell>
          <cell r="J1173" t="str">
            <v>в т.ч. Ярактинского НГКМ</v>
          </cell>
        </row>
        <row r="1173">
          <cell r="L1173" t="str">
            <v>ЯНГКМ</v>
          </cell>
          <cell r="M1173" t="str">
            <v>Энергокомплекс (Яракта УКПГ)</v>
          </cell>
          <cell r="N1173" t="str">
            <v>ГГП(ГС)без гелия</v>
          </cell>
          <cell r="O1173" t="str">
            <v>тыс.м3</v>
          </cell>
        </row>
        <row r="1173">
          <cell r="T1173">
            <v>4541.937</v>
          </cell>
          <cell r="U1173">
            <v>3366.03</v>
          </cell>
          <cell r="V1173">
            <v>5283.179</v>
          </cell>
          <cell r="W1173">
            <v>3952.346</v>
          </cell>
          <cell r="X1173">
            <v>4933.981</v>
          </cell>
          <cell r="Y1173">
            <v>3652.133</v>
          </cell>
          <cell r="Z1173">
            <v>1682.04</v>
          </cell>
          <cell r="AA1173">
            <v>1231.59</v>
          </cell>
          <cell r="AB1173">
            <v>6597.051</v>
          </cell>
          <cell r="AC1173">
            <v>4940.531</v>
          </cell>
          <cell r="AD1173">
            <v>2895.023</v>
          </cell>
          <cell r="AE1173">
            <v>2173.004</v>
          </cell>
          <cell r="AF1173">
            <v>994.809</v>
          </cell>
          <cell r="AG1173">
            <v>690.099</v>
          </cell>
          <cell r="AH1173">
            <v>980.834</v>
          </cell>
          <cell r="AI1173">
            <v>667.458</v>
          </cell>
          <cell r="AJ1173">
            <v>1011.384</v>
          </cell>
          <cell r="AK1173">
            <v>688.247</v>
          </cell>
          <cell r="AL1173">
            <v>998.187</v>
          </cell>
          <cell r="AM1173">
            <v>679.965</v>
          </cell>
        </row>
        <row r="1174">
          <cell r="I1174" t="str">
            <v>50.5.7.</v>
          </cell>
          <cell r="J1174" t="str">
            <v>в т.ч. Аянского (Западного) ЛУ</v>
          </cell>
        </row>
        <row r="1174">
          <cell r="L1174" t="str">
            <v>Аянский (Западный) УН (ЯНГКМ)</v>
          </cell>
          <cell r="M1174" t="str">
            <v>Энергокомплекс (Яракта УКПГ)</v>
          </cell>
          <cell r="N1174" t="str">
            <v>ГГП(ГС)без гелия</v>
          </cell>
          <cell r="O1174" t="str">
            <v>тыс.м3</v>
          </cell>
        </row>
        <row r="1174">
          <cell r="T1174">
            <v>739.385</v>
          </cell>
          <cell r="U1174">
            <v>547.958</v>
          </cell>
          <cell r="V1174">
            <v>734.109</v>
          </cell>
          <cell r="W1174">
            <v>549.187</v>
          </cell>
          <cell r="X1174">
            <v>776.645</v>
          </cell>
          <cell r="Y1174">
            <v>574.873</v>
          </cell>
          <cell r="Z1174">
            <v>294.505</v>
          </cell>
          <cell r="AA1174">
            <v>215.637</v>
          </cell>
          <cell r="AB1174">
            <v>1701.126</v>
          </cell>
          <cell r="AC1174">
            <v>1273.973</v>
          </cell>
          <cell r="AD1174">
            <v>368.813</v>
          </cell>
          <cell r="AE1174">
            <v>276.831</v>
          </cell>
          <cell r="AF1174">
            <v>82.991</v>
          </cell>
          <cell r="AG1174">
            <v>57.571</v>
          </cell>
          <cell r="AH1174">
            <v>122.466</v>
          </cell>
          <cell r="AI1174">
            <v>83.338</v>
          </cell>
          <cell r="AJ1174">
            <v>132.716</v>
          </cell>
          <cell r="AK1174">
            <v>90.313</v>
          </cell>
          <cell r="AL1174">
            <v>122.113</v>
          </cell>
          <cell r="AM1174">
            <v>83.183</v>
          </cell>
        </row>
        <row r="1175">
          <cell r="I1175" t="str">
            <v>50.5.8.</v>
          </cell>
          <cell r="J1175" t="str">
            <v>в т.ч. Западно-Ярактинского УН (Ярактинское НГКМ)</v>
          </cell>
        </row>
        <row r="1175">
          <cell r="L1175" t="str">
            <v>Западно-Ярактинский УН (ЯНГКМ)</v>
          </cell>
          <cell r="M1175" t="str">
            <v>Энергокомплекс (Яракта УКПГ)</v>
          </cell>
          <cell r="N1175" t="str">
            <v>ГГП(ГС)без гелия</v>
          </cell>
          <cell r="O1175" t="str">
            <v>тыс.м3</v>
          </cell>
        </row>
        <row r="1176">
          <cell r="I1176" t="str">
            <v>50.5.9.</v>
          </cell>
          <cell r="J1176" t="str">
            <v>в т.ч. Кийского УН (Ярактинское НГКМ)</v>
          </cell>
        </row>
        <row r="1176">
          <cell r="L1176" t="str">
            <v>Кийский УН (Ярактинское НГКМ)</v>
          </cell>
          <cell r="M1176" t="str">
            <v>Энергокомплекс (Яракта УКПГ)</v>
          </cell>
          <cell r="N1176" t="str">
            <v>ГГП(ГС)без гелия</v>
          </cell>
          <cell r="O1176" t="str">
            <v>тыс.м3</v>
          </cell>
        </row>
        <row r="1176"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  <cell r="AI1176">
            <v>0</v>
          </cell>
          <cell r="AJ1176">
            <v>0</v>
          </cell>
          <cell r="AK1176">
            <v>0</v>
          </cell>
          <cell r="AL1176">
            <v>0</v>
          </cell>
          <cell r="AM1176">
            <v>0</v>
          </cell>
        </row>
        <row r="1177">
          <cell r="I1177" t="str">
            <v>50.5.10.</v>
          </cell>
          <cell r="J1177" t="str">
            <v>в т.ч. Западно-Ярактинского УН (Токминское НГКМ)</v>
          </cell>
        </row>
        <row r="1177">
          <cell r="L1177" t="str">
            <v>Западно-Ярактинский УН (ТНГКМ)</v>
          </cell>
          <cell r="M1177" t="str">
            <v>Энергокомплекс (Яракта УКПГ)</v>
          </cell>
          <cell r="N1177" t="str">
            <v>ГГП(ГС)без гелия</v>
          </cell>
          <cell r="O1177" t="str">
            <v>тыс.м3</v>
          </cell>
        </row>
        <row r="1178">
          <cell r="I1178" t="str">
            <v>50.5.11.</v>
          </cell>
          <cell r="J1178" t="str">
            <v>в т.ч. Аянского ЛУ</v>
          </cell>
        </row>
        <row r="1178">
          <cell r="L1178" t="str">
            <v>Аянский УН (ЗАНГКМ)</v>
          </cell>
          <cell r="M1178" t="str">
            <v>Энергокомплекс (Яракта УКПГ)</v>
          </cell>
          <cell r="N1178" t="str">
            <v>ГГП(ГС)без гелия</v>
          </cell>
          <cell r="O1178" t="str">
            <v>тыс.м3</v>
          </cell>
        </row>
        <row r="1179">
          <cell r="I1179" t="str">
            <v>50.6.</v>
          </cell>
          <cell r="J1179" t="str">
            <v>ЦПТГ - УКПГ-2 ЯНГКМ</v>
          </cell>
        </row>
        <row r="1179">
          <cell r="O1179" t="str">
            <v>тыс.м3</v>
          </cell>
        </row>
        <row r="1179">
          <cell r="T1179">
            <v>4955.23</v>
          </cell>
          <cell r="U1179">
            <v>3672.321</v>
          </cell>
          <cell r="V1179">
            <v>4388.486</v>
          </cell>
          <cell r="W1179">
            <v>3283.027</v>
          </cell>
          <cell r="X1179">
            <v>2430.817</v>
          </cell>
          <cell r="Y1179">
            <v>1799.29</v>
          </cell>
          <cell r="Z1179">
            <v>1899.559</v>
          </cell>
          <cell r="AA1179">
            <v>1390.857</v>
          </cell>
          <cell r="AB1179">
            <v>7095.127</v>
          </cell>
          <cell r="AC1179">
            <v>5313.54</v>
          </cell>
          <cell r="AD1179">
            <v>8733.541</v>
          </cell>
          <cell r="AE1179">
            <v>6269.443</v>
          </cell>
          <cell r="AF1179">
            <v>4000</v>
          </cell>
          <cell r="AG1179">
            <v>2775.239</v>
          </cell>
          <cell r="AH1179">
            <v>4000</v>
          </cell>
          <cell r="AI1179">
            <v>2450.207</v>
          </cell>
          <cell r="AJ1179">
            <v>4000</v>
          </cell>
          <cell r="AK1179">
            <v>2444.741</v>
          </cell>
          <cell r="AL1179">
            <v>4000</v>
          </cell>
          <cell r="AM1179">
            <v>2557.327</v>
          </cell>
        </row>
        <row r="1180">
          <cell r="I1180" t="str">
            <v>50.6.1.</v>
          </cell>
          <cell r="J1180" t="str">
            <v>Попутный нефтяной газ</v>
          </cell>
        </row>
        <row r="1180">
          <cell r="L1180" t="str">
            <v>Аянский (Западный) УН (ЯНГКМ)</v>
          </cell>
          <cell r="M1180" t="str">
            <v>ЦПТГ - УКПГ ЯНГКМ</v>
          </cell>
          <cell r="N1180" t="str">
            <v>ГГП(ПНГ)</v>
          </cell>
          <cell r="O1180" t="str">
            <v>тыс.м3</v>
          </cell>
        </row>
        <row r="1180">
          <cell r="T1180">
            <v>1347.823</v>
          </cell>
          <cell r="U1180">
            <v>998.872</v>
          </cell>
          <cell r="V1180">
            <v>1312.157</v>
          </cell>
          <cell r="W1180">
            <v>981.625</v>
          </cell>
          <cell r="X1180">
            <v>673.336</v>
          </cell>
          <cell r="Y1180">
            <v>498.403</v>
          </cell>
          <cell r="Z1180">
            <v>340.021</v>
          </cell>
          <cell r="AA1180">
            <v>248.963</v>
          </cell>
          <cell r="AB1180">
            <v>801.749</v>
          </cell>
          <cell r="AC1180">
            <v>600.43</v>
          </cell>
          <cell r="AD1180">
            <v>2104.783</v>
          </cell>
          <cell r="AE1180">
            <v>1579.85</v>
          </cell>
          <cell r="AF1180">
            <v>1464</v>
          </cell>
          <cell r="AG1180">
            <v>1016.016</v>
          </cell>
          <cell r="AH1180">
            <v>1404</v>
          </cell>
          <cell r="AI1180">
            <v>956.124</v>
          </cell>
          <cell r="AJ1180">
            <v>1308</v>
          </cell>
          <cell r="AK1180">
            <v>890.748</v>
          </cell>
          <cell r="AL1180">
            <v>1364</v>
          </cell>
          <cell r="AM1180">
            <v>928.883</v>
          </cell>
        </row>
        <row r="1181">
          <cell r="I1181" t="str">
            <v>50.6.2.</v>
          </cell>
          <cell r="J1181" t="str">
            <v>Попутный нефтяной газ (ТОТ)</v>
          </cell>
        </row>
        <row r="1181">
          <cell r="L1181" t="str">
            <v>ЯНГКМ</v>
          </cell>
          <cell r="M1181" t="str">
            <v>ЦПТГ - УПППНГ ЯНГКМ</v>
          </cell>
          <cell r="N1181" t="str">
            <v>ГГП(ПНГ) без гелия</v>
          </cell>
          <cell r="O1181" t="str">
            <v>тыс.м3</v>
          </cell>
        </row>
        <row r="1181">
          <cell r="T1181">
            <v>1111.954</v>
          </cell>
          <cell r="U1181">
            <v>824.069</v>
          </cell>
          <cell r="V1181">
            <v>826.659</v>
          </cell>
          <cell r="W1181">
            <v>618.424</v>
          </cell>
          <cell r="X1181">
            <v>409.388</v>
          </cell>
          <cell r="Y1181">
            <v>303.029</v>
          </cell>
          <cell r="Z1181">
            <v>266.576</v>
          </cell>
          <cell r="AA1181">
            <v>195.187</v>
          </cell>
          <cell r="AB1181">
            <v>592.493</v>
          </cell>
          <cell r="AC1181">
            <v>443.718</v>
          </cell>
          <cell r="AD1181">
            <v>566.187</v>
          </cell>
          <cell r="AE1181">
            <v>424.98</v>
          </cell>
          <cell r="AF1181">
            <v>872.544</v>
          </cell>
          <cell r="AG1181">
            <v>605.546</v>
          </cell>
          <cell r="AH1181">
            <v>522.288</v>
          </cell>
          <cell r="AI1181">
            <v>355.678</v>
          </cell>
          <cell r="AJ1181">
            <v>503.58</v>
          </cell>
          <cell r="AK1181">
            <v>342.938</v>
          </cell>
          <cell r="AL1181">
            <v>546.964</v>
          </cell>
          <cell r="AM1181">
            <v>372.482</v>
          </cell>
        </row>
        <row r="1182">
          <cell r="I1182" t="str">
            <v>50.6.3.</v>
          </cell>
          <cell r="J1182" t="str">
            <v>Попутный нефтяной газ (ИНК)</v>
          </cell>
        </row>
        <row r="1182">
          <cell r="O1182" t="str">
            <v>тыс.м3</v>
          </cell>
        </row>
        <row r="1182">
          <cell r="T1182">
            <v>235.869</v>
          </cell>
          <cell r="U1182">
            <v>174.803</v>
          </cell>
          <cell r="V1182">
            <v>485.498</v>
          </cell>
          <cell r="W1182">
            <v>363.201</v>
          </cell>
          <cell r="X1182">
            <v>263.948</v>
          </cell>
          <cell r="Y1182">
            <v>195.374</v>
          </cell>
          <cell r="Z1182">
            <v>73.445</v>
          </cell>
          <cell r="AA1182">
            <v>53.776</v>
          </cell>
          <cell r="AB1182">
            <v>209.256</v>
          </cell>
          <cell r="AC1182">
            <v>156.712</v>
          </cell>
          <cell r="AD1182">
            <v>1157.63</v>
          </cell>
          <cell r="AE1182">
            <v>868.917</v>
          </cell>
          <cell r="AF1182">
            <v>591.456</v>
          </cell>
          <cell r="AG1182">
            <v>410.47</v>
          </cell>
          <cell r="AH1182">
            <v>481.572</v>
          </cell>
          <cell r="AI1182">
            <v>327.951</v>
          </cell>
          <cell r="AJ1182">
            <v>396.324</v>
          </cell>
          <cell r="AK1182">
            <v>269.897</v>
          </cell>
          <cell r="AL1182">
            <v>571.516</v>
          </cell>
          <cell r="AM1182">
            <v>389.202</v>
          </cell>
        </row>
        <row r="1183">
          <cell r="I1183" t="str">
            <v>50.6.4.</v>
          </cell>
          <cell r="J1183" t="str">
            <v>Попутный нефтяной газ (НГГ)</v>
          </cell>
        </row>
        <row r="1183">
          <cell r="O1183" t="str">
            <v>тыс.м3</v>
          </cell>
        </row>
        <row r="1183"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380.966</v>
          </cell>
          <cell r="AE1183">
            <v>285.953</v>
          </cell>
          <cell r="AF1183">
            <v>0</v>
          </cell>
          <cell r="AG1183">
            <v>0</v>
          </cell>
          <cell r="AH1183">
            <v>400.14</v>
          </cell>
          <cell r="AI1183">
            <v>272.495</v>
          </cell>
          <cell r="AJ1183">
            <v>408.096</v>
          </cell>
          <cell r="AK1183">
            <v>277.913</v>
          </cell>
          <cell r="AL1183">
            <v>245.52</v>
          </cell>
          <cell r="AM1183">
            <v>167.199</v>
          </cell>
        </row>
        <row r="1184">
          <cell r="I1184" t="str">
            <v>50.6.5.</v>
          </cell>
          <cell r="J1184" t="str">
            <v>Продукция газовых скважин</v>
          </cell>
        </row>
        <row r="1184">
          <cell r="O1184" t="str">
            <v>тыс.м3</v>
          </cell>
        </row>
        <row r="1184">
          <cell r="T1184">
            <v>3607.407</v>
          </cell>
          <cell r="U1184">
            <v>2673.449</v>
          </cell>
          <cell r="V1184">
            <v>3076.329</v>
          </cell>
          <cell r="W1184">
            <v>2301.402</v>
          </cell>
          <cell r="X1184">
            <v>1757.481</v>
          </cell>
          <cell r="Y1184">
            <v>1300.887</v>
          </cell>
          <cell r="Z1184">
            <v>1559.538</v>
          </cell>
          <cell r="AA1184">
            <v>1141.894</v>
          </cell>
          <cell r="AB1184">
            <v>6293.378</v>
          </cell>
          <cell r="AC1184">
            <v>4713.11</v>
          </cell>
          <cell r="AD1184">
            <v>6628.758</v>
          </cell>
          <cell r="AE1184">
            <v>4975.546</v>
          </cell>
          <cell r="AF1184">
            <v>2536</v>
          </cell>
          <cell r="AG1184">
            <v>1759.223</v>
          </cell>
          <cell r="AH1184">
            <v>2596</v>
          </cell>
          <cell r="AI1184">
            <v>1766.578</v>
          </cell>
          <cell r="AJ1184">
            <v>2692</v>
          </cell>
          <cell r="AK1184">
            <v>1831.906</v>
          </cell>
          <cell r="AL1184">
            <v>2636</v>
          </cell>
          <cell r="AM1184">
            <v>1795.643</v>
          </cell>
        </row>
        <row r="1185">
          <cell r="I1185" t="str">
            <v>50.6.6.</v>
          </cell>
          <cell r="J1185" t="str">
            <v>в т.ч. Ярактинского НГКМ</v>
          </cell>
        </row>
        <row r="1185">
          <cell r="L1185" t="str">
            <v>ЯНГКМ</v>
          </cell>
          <cell r="M1185" t="str">
            <v>Энергокомплекс (Яракта УКПГ)</v>
          </cell>
          <cell r="N1185" t="str">
            <v>ГГП(ГС)без гелия</v>
          </cell>
          <cell r="O1185" t="str">
            <v>тыс.м3</v>
          </cell>
        </row>
        <row r="1185">
          <cell r="T1185">
            <v>3102.37</v>
          </cell>
          <cell r="U1185">
            <v>2299.166</v>
          </cell>
          <cell r="V1185">
            <v>2701.017</v>
          </cell>
          <cell r="W1185">
            <v>2020.631</v>
          </cell>
          <cell r="X1185">
            <v>1518.464</v>
          </cell>
          <cell r="Y1185">
            <v>1123.967</v>
          </cell>
          <cell r="Z1185">
            <v>1327.167</v>
          </cell>
          <cell r="AA1185">
            <v>971.752</v>
          </cell>
          <cell r="AB1185">
            <v>5003.236</v>
          </cell>
          <cell r="AC1185">
            <v>3746.923</v>
          </cell>
          <cell r="AD1185">
            <v>5879.708</v>
          </cell>
          <cell r="AE1185">
            <v>4413.309</v>
          </cell>
          <cell r="AF1185">
            <v>2340.728</v>
          </cell>
          <cell r="AG1185">
            <v>1623.763</v>
          </cell>
          <cell r="AH1185">
            <v>2307.844</v>
          </cell>
          <cell r="AI1185">
            <v>1570.488</v>
          </cell>
          <cell r="AJ1185">
            <v>2379.728</v>
          </cell>
          <cell r="AK1185">
            <v>1619.405</v>
          </cell>
          <cell r="AL1185">
            <v>2348.676</v>
          </cell>
          <cell r="AM1185">
            <v>1599.918</v>
          </cell>
        </row>
        <row r="1186">
          <cell r="I1186" t="str">
            <v>50.6.7.</v>
          </cell>
          <cell r="J1186" t="str">
            <v>в т.ч. Аянского (Западного) ЛУ</v>
          </cell>
        </row>
        <row r="1186">
          <cell r="L1186" t="str">
            <v>Аянский (Западный) УН (ЯНГКМ)</v>
          </cell>
          <cell r="M1186" t="str">
            <v>Энергокомплекс (Яракта УКПГ)</v>
          </cell>
          <cell r="N1186" t="str">
            <v>ГГП(ГС)без гелия</v>
          </cell>
          <cell r="O1186" t="str">
            <v>тыс.м3</v>
          </cell>
        </row>
        <row r="1186">
          <cell r="T1186">
            <v>505.037</v>
          </cell>
          <cell r="U1186">
            <v>374.283</v>
          </cell>
          <cell r="V1186">
            <v>375.312</v>
          </cell>
          <cell r="W1186">
            <v>280.771</v>
          </cell>
          <cell r="X1186">
            <v>239.017</v>
          </cell>
          <cell r="Y1186">
            <v>176.92</v>
          </cell>
          <cell r="Z1186">
            <v>232.371</v>
          </cell>
          <cell r="AA1186">
            <v>170.142</v>
          </cell>
          <cell r="AB1186">
            <v>1290.142</v>
          </cell>
          <cell r="AC1186">
            <v>966.187</v>
          </cell>
          <cell r="AD1186">
            <v>749.05</v>
          </cell>
          <cell r="AE1186">
            <v>562.237</v>
          </cell>
          <cell r="AF1186">
            <v>195.272</v>
          </cell>
          <cell r="AG1186">
            <v>135.46</v>
          </cell>
          <cell r="AH1186">
            <v>288.156</v>
          </cell>
          <cell r="AI1186">
            <v>196.09</v>
          </cell>
          <cell r="AJ1186">
            <v>312.272</v>
          </cell>
          <cell r="AK1186">
            <v>212.501</v>
          </cell>
          <cell r="AL1186">
            <v>287.324</v>
          </cell>
          <cell r="AM1186">
            <v>195.725</v>
          </cell>
        </row>
        <row r="1187">
          <cell r="I1187" t="str">
            <v>50.6.8.</v>
          </cell>
          <cell r="J1187" t="str">
            <v>в т.ч. Западно-Ярактинского УН (Ярактинское НГКМ)</v>
          </cell>
        </row>
        <row r="1187">
          <cell r="L1187" t="str">
            <v>Западно-Ярактинский УН (ЯНГКМ)</v>
          </cell>
          <cell r="M1187" t="str">
            <v>Энергокомплекс (Яракта УКПГ)</v>
          </cell>
          <cell r="N1187" t="str">
            <v>ГГП(ГС)без гелия</v>
          </cell>
          <cell r="O1187" t="str">
            <v>тыс.м3</v>
          </cell>
        </row>
        <row r="1188">
          <cell r="I1188" t="str">
            <v>50.6.9.</v>
          </cell>
          <cell r="J1188" t="str">
            <v>в т.ч. Кийского УН (Ярактинское НГКМ)</v>
          </cell>
        </row>
        <row r="1188">
          <cell r="L1188" t="str">
            <v>Кийский УН (Ярактинское НГКМ)</v>
          </cell>
          <cell r="M1188" t="str">
            <v>Энергокомплекс (Яракта УКПГ)</v>
          </cell>
          <cell r="N1188" t="str">
            <v>ГГП(ГС)без гелия</v>
          </cell>
          <cell r="O1188" t="str">
            <v>тыс.м3</v>
          </cell>
        </row>
        <row r="1188"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  <cell r="AI1188">
            <v>0</v>
          </cell>
          <cell r="AJ1188">
            <v>0</v>
          </cell>
          <cell r="AK1188">
            <v>0</v>
          </cell>
          <cell r="AL1188">
            <v>0</v>
          </cell>
          <cell r="AM1188">
            <v>0</v>
          </cell>
        </row>
        <row r="1189">
          <cell r="I1189" t="str">
            <v>50.6.10.</v>
          </cell>
          <cell r="J1189" t="str">
            <v>в т.ч. Западно-Ярактинского УН (Токминское НГКМ)</v>
          </cell>
        </row>
        <row r="1189">
          <cell r="L1189" t="str">
            <v>Западно-Ярактинский УН (ТНГКМ)</v>
          </cell>
          <cell r="M1189" t="str">
            <v>Энергокомплекс (Яракта УКПГ)</v>
          </cell>
          <cell r="N1189" t="str">
            <v>ГГП(ГС)без гелия</v>
          </cell>
          <cell r="O1189" t="str">
            <v>тыс.м3</v>
          </cell>
        </row>
        <row r="1190">
          <cell r="I1190" t="str">
            <v>50.6.11.</v>
          </cell>
          <cell r="J1190" t="str">
            <v>в т.ч. Аянского ЛУ</v>
          </cell>
        </row>
        <row r="1190">
          <cell r="L1190" t="str">
            <v>Аянский УН (ЗАНГКМ)</v>
          </cell>
          <cell r="M1190" t="str">
            <v>Энергокомплекс (Яракта УКПГ)</v>
          </cell>
          <cell r="N1190" t="str">
            <v>ГГП(ГС)без гелия</v>
          </cell>
          <cell r="O1190" t="str">
            <v>тыс.м3</v>
          </cell>
        </row>
        <row r="1191">
          <cell r="I1191" t="str">
            <v>50.7.</v>
          </cell>
          <cell r="J1191" t="str">
            <v>ЦПТГ - УКПГ МНГКМ</v>
          </cell>
        </row>
        <row r="1191">
          <cell r="O1191" t="str">
            <v>тыс.м3</v>
          </cell>
        </row>
        <row r="1191">
          <cell r="T1191">
            <v>0</v>
          </cell>
          <cell r="U1191">
            <v>0</v>
          </cell>
          <cell r="V1191">
            <v>4599.658</v>
          </cell>
          <cell r="W1191">
            <v>3341.192</v>
          </cell>
          <cell r="X1191">
            <v>3708.516</v>
          </cell>
          <cell r="Y1191">
            <v>2693.866</v>
          </cell>
          <cell r="Z1191">
            <v>1009.714</v>
          </cell>
          <cell r="AA1191">
            <v>733.457</v>
          </cell>
          <cell r="AB1191">
            <v>635.473</v>
          </cell>
          <cell r="AC1191">
            <v>461.608</v>
          </cell>
          <cell r="AD1191">
            <v>1323.389</v>
          </cell>
          <cell r="AE1191">
            <v>961.31</v>
          </cell>
          <cell r="AF1191">
            <v>1259</v>
          </cell>
          <cell r="AG1191">
            <v>914.538</v>
          </cell>
          <cell r="AH1191">
            <v>1259</v>
          </cell>
          <cell r="AI1191">
            <v>914.538</v>
          </cell>
          <cell r="AJ1191">
            <v>1259</v>
          </cell>
          <cell r="AK1191">
            <v>914.538</v>
          </cell>
          <cell r="AL1191">
            <v>1259</v>
          </cell>
          <cell r="AM1191">
            <v>914.538</v>
          </cell>
        </row>
        <row r="1192">
          <cell r="I1192" t="str">
            <v>50.7.1.</v>
          </cell>
          <cell r="J1192" t="str">
            <v>Попутный нефтяной газ</v>
          </cell>
        </row>
        <row r="1192">
          <cell r="O1192" t="str">
            <v>тыс.м3</v>
          </cell>
        </row>
        <row r="1193">
          <cell r="I1193" t="str">
            <v>50.7.2.</v>
          </cell>
          <cell r="J1193" t="str">
            <v>Деэтанизированный конденсат</v>
          </cell>
        </row>
        <row r="1193">
          <cell r="O1193" t="str">
            <v>тыс.м3</v>
          </cell>
        </row>
        <row r="1193">
          <cell r="V1193">
            <v>4599.658</v>
          </cell>
          <cell r="W1193">
            <v>3341.192</v>
          </cell>
          <cell r="X1193">
            <v>3708.516</v>
          </cell>
          <cell r="Y1193">
            <v>2693.866</v>
          </cell>
          <cell r="Z1193">
            <v>1009.714</v>
          </cell>
          <cell r="AA1193">
            <v>733.457</v>
          </cell>
          <cell r="AB1193">
            <v>635.473</v>
          </cell>
          <cell r="AC1193">
            <v>461.608</v>
          </cell>
          <cell r="AD1193">
            <v>1323.389</v>
          </cell>
          <cell r="AE1193">
            <v>961.31</v>
          </cell>
          <cell r="AF1193">
            <v>1259</v>
          </cell>
          <cell r="AG1193">
            <v>914.538</v>
          </cell>
          <cell r="AH1193">
            <v>1259</v>
          </cell>
          <cell r="AI1193">
            <v>914.538</v>
          </cell>
          <cell r="AJ1193">
            <v>1259</v>
          </cell>
          <cell r="AK1193">
            <v>914.538</v>
          </cell>
          <cell r="AL1193">
            <v>1259</v>
          </cell>
          <cell r="AM1193">
            <v>914.538</v>
          </cell>
        </row>
        <row r="1194">
          <cell r="I1194" t="str">
            <v>49.4.</v>
          </cell>
          <cell r="J1194" t="str">
            <v>Технологические сбросы на факел КПХиО (ПТ)</v>
          </cell>
        </row>
        <row r="1194">
          <cell r="M1194" t="str">
            <v>Прочие собств. нужды (ПБТ Усть-Кут)</v>
          </cell>
          <cell r="N1194" t="str">
            <v>ПТ</v>
          </cell>
          <cell r="O1194" t="str">
            <v>тонн</v>
          </cell>
        </row>
        <row r="1194">
          <cell r="Q1194">
            <v>136.316</v>
          </cell>
        </row>
        <row r="1194">
          <cell r="S1194">
            <v>366.849</v>
          </cell>
        </row>
        <row r="1194">
          <cell r="U1194">
            <v>410.818</v>
          </cell>
        </row>
        <row r="1194">
          <cell r="W1194">
            <v>67.293</v>
          </cell>
        </row>
        <row r="1194">
          <cell r="Y1194">
            <v>254.405</v>
          </cell>
        </row>
        <row r="1194">
          <cell r="AA1194">
            <v>341.749</v>
          </cell>
        </row>
        <row r="1194">
          <cell r="AC1194">
            <v>410.818</v>
          </cell>
        </row>
        <row r="1194">
          <cell r="AE1194">
            <v>304.823</v>
          </cell>
        </row>
        <row r="1194">
          <cell r="AG1194">
            <v>294.99</v>
          </cell>
        </row>
        <row r="1194">
          <cell r="AI1194">
            <v>285.474</v>
          </cell>
        </row>
        <row r="1194">
          <cell r="AK1194">
            <v>276.265</v>
          </cell>
        </row>
        <row r="1194">
          <cell r="AM1194">
            <v>267.353</v>
          </cell>
        </row>
        <row r="1195">
          <cell r="I1195" t="str">
            <v>50.1.1.</v>
          </cell>
          <cell r="J1195" t="str">
            <v>УКГПЗ - ГФУ (ПТ)</v>
          </cell>
        </row>
        <row r="1195">
          <cell r="O1195" t="str">
            <v>тонн</v>
          </cell>
        </row>
        <row r="1196">
          <cell r="I1196" t="str">
            <v>50.1</v>
          </cell>
          <cell r="J1196" t="str">
            <v>УКГПЗ - ГФУ (Этан)</v>
          </cell>
        </row>
        <row r="1196">
          <cell r="O1196" t="str">
            <v>тонн</v>
          </cell>
        </row>
        <row r="1197">
          <cell r="I1197" t="str">
            <v>50.2</v>
          </cell>
          <cell r="J1197" t="str">
            <v>ООО ИЗП (Этан)</v>
          </cell>
        </row>
        <row r="1197">
          <cell r="O1197" t="str">
            <v>тонн</v>
          </cell>
        </row>
        <row r="1198">
          <cell r="I1198">
            <v>72</v>
          </cell>
          <cell r="J1198" t="str">
            <v>Объем выработки СГК для реализации, отгрузки</v>
          </cell>
          <cell r="K1198">
            <v>1</v>
          </cell>
        </row>
        <row r="1198">
          <cell r="O1198" t="str">
            <v>тонн</v>
          </cell>
        </row>
        <row r="1198">
          <cell r="Q1198">
            <v>44011.473</v>
          </cell>
        </row>
        <row r="1198">
          <cell r="S1198">
            <v>41804.422</v>
          </cell>
        </row>
        <row r="1198">
          <cell r="U1198">
            <v>41842.557</v>
          </cell>
        </row>
        <row r="1198">
          <cell r="W1198">
            <v>45947.914</v>
          </cell>
        </row>
        <row r="1198">
          <cell r="Y1198">
            <v>55792.254</v>
          </cell>
        </row>
        <row r="1198">
          <cell r="AA1198">
            <v>41557.298</v>
          </cell>
        </row>
        <row r="1198">
          <cell r="AC1198">
            <v>26008.444</v>
          </cell>
        </row>
        <row r="1198">
          <cell r="AE1198">
            <v>51920.603</v>
          </cell>
        </row>
        <row r="1198">
          <cell r="AG1198">
            <v>52704.89</v>
          </cell>
        </row>
        <row r="1198">
          <cell r="AI1198">
            <v>41583.655</v>
          </cell>
        </row>
        <row r="1198">
          <cell r="AK1198">
            <v>32718.45</v>
          </cell>
        </row>
        <row r="1198">
          <cell r="AM1198">
            <v>44946.662</v>
          </cell>
        </row>
        <row r="1199">
          <cell r="I1199">
            <v>62</v>
          </cell>
          <cell r="J1199" t="str">
            <v>Выработка СГК с ВГО</v>
          </cell>
          <cell r="K1199">
            <v>1</v>
          </cell>
        </row>
        <row r="1199">
          <cell r="O1199" t="str">
            <v>тонн</v>
          </cell>
        </row>
        <row r="1199">
          <cell r="Q1199">
            <v>56935.874</v>
          </cell>
        </row>
        <row r="1199">
          <cell r="S1199">
            <v>51530.632</v>
          </cell>
        </row>
        <row r="1199">
          <cell r="U1199">
            <v>48695.502</v>
          </cell>
        </row>
        <row r="1199">
          <cell r="W1199">
            <v>58194.186</v>
          </cell>
        </row>
        <row r="1199">
          <cell r="Y1199">
            <v>57364.443</v>
          </cell>
        </row>
        <row r="1199">
          <cell r="AA1199">
            <v>41571.338</v>
          </cell>
        </row>
        <row r="1199">
          <cell r="AC1199">
            <v>26008.444</v>
          </cell>
        </row>
        <row r="1199">
          <cell r="AE1199">
            <v>51920.603</v>
          </cell>
        </row>
        <row r="1199">
          <cell r="AG1199">
            <v>52704.89</v>
          </cell>
        </row>
        <row r="1199">
          <cell r="AI1199">
            <v>41583.655</v>
          </cell>
        </row>
        <row r="1199">
          <cell r="AK1199">
            <v>32718.45</v>
          </cell>
        </row>
        <row r="1199">
          <cell r="AM1199">
            <v>55070.244</v>
          </cell>
        </row>
        <row r="1200">
          <cell r="I1200" t="str">
            <v>62.1.</v>
          </cell>
          <cell r="J1200" t="str">
            <v>ЦПТГ - УПППНГ ЯНГКМ</v>
          </cell>
        </row>
        <row r="1200">
          <cell r="O1200" t="str">
            <v>тонн</v>
          </cell>
        </row>
        <row r="1200">
          <cell r="Q1200">
            <v>7347.074</v>
          </cell>
        </row>
        <row r="1200">
          <cell r="S1200">
            <v>6663.321</v>
          </cell>
        </row>
        <row r="1200">
          <cell r="U1200">
            <v>6944.152</v>
          </cell>
        </row>
        <row r="1200">
          <cell r="W1200">
            <v>8264.618</v>
          </cell>
        </row>
        <row r="1200">
          <cell r="Y1200">
            <v>7710.942</v>
          </cell>
        </row>
        <row r="1200">
          <cell r="AA1200">
            <v>5378.781</v>
          </cell>
        </row>
        <row r="1200">
          <cell r="AC1200">
            <v>2606.778</v>
          </cell>
        </row>
        <row r="1200">
          <cell r="AE1200">
            <v>8001.746</v>
          </cell>
        </row>
        <row r="1200">
          <cell r="AG1200">
            <v>7528.282</v>
          </cell>
        </row>
        <row r="1200">
          <cell r="AI1200">
            <v>6354.807</v>
          </cell>
        </row>
        <row r="1200">
          <cell r="AK1200">
            <v>6618.031</v>
          </cell>
        </row>
        <row r="1200">
          <cell r="AM1200">
            <v>4702.98</v>
          </cell>
        </row>
        <row r="1201">
          <cell r="I1201" t="str">
            <v>62.1.0.</v>
          </cell>
          <cell r="J1201" t="str">
            <v>Попутный нефтяной газ</v>
          </cell>
        </row>
        <row r="1201">
          <cell r="L1201" t="str">
            <v>Аянский (Западный) УН (ЯНГКМ)</v>
          </cell>
          <cell r="M1201" t="str">
            <v>ЦПТГ - УКПГ ЯНГКМ</v>
          </cell>
          <cell r="N1201" t="str">
            <v>ГГП(ПНГ)</v>
          </cell>
          <cell r="O1201" t="str">
            <v>тонн</v>
          </cell>
        </row>
        <row r="1201">
          <cell r="Q1201">
            <v>595.382</v>
          </cell>
        </row>
        <row r="1201">
          <cell r="S1201">
            <v>696.972</v>
          </cell>
        </row>
        <row r="1201">
          <cell r="U1201">
            <v>683.289</v>
          </cell>
        </row>
        <row r="1201">
          <cell r="W1201">
            <v>804.251</v>
          </cell>
        </row>
        <row r="1201">
          <cell r="Y1201">
            <v>991.471</v>
          </cell>
        </row>
        <row r="1201">
          <cell r="AA1201">
            <v>899.659</v>
          </cell>
        </row>
        <row r="1201">
          <cell r="AC1201">
            <v>351.523</v>
          </cell>
        </row>
        <row r="1201">
          <cell r="AE1201">
            <v>264.373</v>
          </cell>
        </row>
        <row r="1201">
          <cell r="AG1201">
            <v>167.192</v>
          </cell>
        </row>
        <row r="1201">
          <cell r="AI1201">
            <v>228.802</v>
          </cell>
        </row>
        <row r="1201">
          <cell r="AK1201">
            <v>228.422</v>
          </cell>
        </row>
        <row r="1201">
          <cell r="AM1201">
            <v>611.841</v>
          </cell>
        </row>
        <row r="1202">
          <cell r="I1202" t="str">
            <v>62.2.</v>
          </cell>
          <cell r="J1202" t="str">
            <v>Попутный нефтяной газ (ИНК)</v>
          </cell>
        </row>
        <row r="1202">
          <cell r="L1202" t="str">
            <v>ЯНГКМ</v>
          </cell>
          <cell r="M1202" t="str">
            <v>ЦПТГ - УПППНГ ЯНГКМ</v>
          </cell>
          <cell r="N1202" t="str">
            <v>ГГП(ПНГ) без гелия</v>
          </cell>
          <cell r="O1202" t="str">
            <v>тонн</v>
          </cell>
        </row>
        <row r="1202">
          <cell r="Q1202">
            <v>595.382</v>
          </cell>
        </row>
        <row r="1202">
          <cell r="S1202">
            <v>696.972</v>
          </cell>
        </row>
        <row r="1202">
          <cell r="U1202">
            <v>683.289</v>
          </cell>
        </row>
        <row r="1202">
          <cell r="W1202">
            <v>804.251</v>
          </cell>
        </row>
        <row r="1202">
          <cell r="Y1202">
            <v>991.471</v>
          </cell>
        </row>
        <row r="1202">
          <cell r="AA1202">
            <v>899.659</v>
          </cell>
        </row>
        <row r="1202">
          <cell r="AC1202">
            <v>0</v>
          </cell>
        </row>
        <row r="1202">
          <cell r="AE1202">
            <v>0</v>
          </cell>
        </row>
        <row r="1202">
          <cell r="AG1202">
            <v>167.192</v>
          </cell>
        </row>
        <row r="1202">
          <cell r="AI1202">
            <v>228.802</v>
          </cell>
        </row>
        <row r="1202">
          <cell r="AK1202">
            <v>228.422</v>
          </cell>
        </row>
        <row r="1202">
          <cell r="AM1202" t="e">
            <v>#VALUE!</v>
          </cell>
        </row>
        <row r="1203">
          <cell r="I1203" t="str">
            <v>62.2.1.</v>
          </cell>
          <cell r="J1203" t="str">
            <v>Попутный нефтяной газ (ТОТ)</v>
          </cell>
        </row>
        <row r="1203">
          <cell r="O1203" t="str">
            <v>тонн</v>
          </cell>
        </row>
        <row r="1203">
          <cell r="Q1203">
            <v>0</v>
          </cell>
        </row>
        <row r="1203">
          <cell r="S1203">
            <v>0</v>
          </cell>
        </row>
        <row r="1203">
          <cell r="U1203">
            <v>0</v>
          </cell>
        </row>
        <row r="1203">
          <cell r="W1203">
            <v>0</v>
          </cell>
        </row>
        <row r="1203">
          <cell r="Y1203">
            <v>0</v>
          </cell>
        </row>
        <row r="1203">
          <cell r="AA1203">
            <v>0</v>
          </cell>
        </row>
        <row r="1203">
          <cell r="AC1203">
            <v>0</v>
          </cell>
        </row>
        <row r="1203">
          <cell r="AE1203">
            <v>0</v>
          </cell>
        </row>
        <row r="1203">
          <cell r="AG1203">
            <v>0</v>
          </cell>
        </row>
        <row r="1203">
          <cell r="AI1203">
            <v>0</v>
          </cell>
        </row>
        <row r="1203">
          <cell r="AK1203">
            <v>0</v>
          </cell>
        </row>
        <row r="1203">
          <cell r="AM1203" t="e">
            <v>#VALUE!</v>
          </cell>
        </row>
        <row r="1204">
          <cell r="I1204" t="str">
            <v>62.2.2.</v>
          </cell>
          <cell r="J1204" t="str">
            <v>Попутный нефтяной газ (НГГ)</v>
          </cell>
        </row>
        <row r="1204">
          <cell r="O1204" t="str">
            <v>тонн</v>
          </cell>
        </row>
        <row r="1204">
          <cell r="Q1204">
            <v>0</v>
          </cell>
        </row>
        <row r="1204">
          <cell r="S1204">
            <v>0</v>
          </cell>
        </row>
        <row r="1204">
          <cell r="U1204">
            <v>0</v>
          </cell>
        </row>
        <row r="1204">
          <cell r="W1204">
            <v>0</v>
          </cell>
        </row>
        <row r="1204">
          <cell r="Y1204">
            <v>0</v>
          </cell>
        </row>
        <row r="1204">
          <cell r="AA1204">
            <v>0</v>
          </cell>
        </row>
        <row r="1204">
          <cell r="AC1204">
            <v>351.523</v>
          </cell>
        </row>
        <row r="1204">
          <cell r="AE1204">
            <v>264.373</v>
          </cell>
        </row>
        <row r="1204">
          <cell r="AG1204">
            <v>0</v>
          </cell>
        </row>
        <row r="1204">
          <cell r="AI1204">
            <v>0</v>
          </cell>
        </row>
        <row r="1204">
          <cell r="AK1204">
            <v>0</v>
          </cell>
        </row>
        <row r="1204">
          <cell r="AM1204" t="e">
            <v>#VALUE!</v>
          </cell>
        </row>
        <row r="1205">
          <cell r="I1205" t="str">
            <v>62.3.</v>
          </cell>
          <cell r="J1205" t="str">
            <v>Деэтанизированный конденсат</v>
          </cell>
        </row>
        <row r="1205">
          <cell r="L1205" t="str">
            <v>ЯНГКМ</v>
          </cell>
          <cell r="M1205" t="str">
            <v>ЦПТГ - УПППНГ ЯНГКМ</v>
          </cell>
          <cell r="N1205" t="str">
            <v>ДЭК</v>
          </cell>
          <cell r="O1205" t="str">
            <v>тонн</v>
          </cell>
        </row>
        <row r="1205">
          <cell r="Q1205">
            <v>4848.437</v>
          </cell>
        </row>
        <row r="1205">
          <cell r="S1205">
            <v>4081.108</v>
          </cell>
        </row>
        <row r="1205">
          <cell r="U1205">
            <v>4555.877</v>
          </cell>
        </row>
        <row r="1205">
          <cell r="W1205">
            <v>5559.734</v>
          </cell>
        </row>
        <row r="1205">
          <cell r="Y1205">
            <v>4678.945</v>
          </cell>
        </row>
        <row r="1205">
          <cell r="AA1205">
            <v>3201.846</v>
          </cell>
        </row>
        <row r="1205">
          <cell r="AC1205">
            <v>1905.763</v>
          </cell>
        </row>
        <row r="1205">
          <cell r="AE1205">
            <v>7295.252</v>
          </cell>
        </row>
        <row r="1205">
          <cell r="AG1205">
            <v>7355.815</v>
          </cell>
        </row>
        <row r="1205">
          <cell r="AI1205">
            <v>4646.698</v>
          </cell>
        </row>
        <row r="1205">
          <cell r="AK1205">
            <v>4873.41</v>
          </cell>
        </row>
        <row r="1205">
          <cell r="AM1205">
            <v>2519.507</v>
          </cell>
        </row>
        <row r="1206">
          <cell r="I1206" t="str">
            <v>62.4.</v>
          </cell>
          <cell r="J1206" t="str">
            <v>ДЭК с МНГКМ</v>
          </cell>
        </row>
        <row r="1206">
          <cell r="L1206" t="str">
            <v>МНГКМ</v>
          </cell>
          <cell r="M1206" t="str">
            <v>ЦПТГ - УПППНГ ЯНГКМ</v>
          </cell>
          <cell r="N1206" t="str">
            <v>ДЭК</v>
          </cell>
          <cell r="O1206" t="str">
            <v>тонн</v>
          </cell>
        </row>
        <row r="1206">
          <cell r="Q1206">
            <v>107.66</v>
          </cell>
        </row>
        <row r="1206">
          <cell r="S1206">
            <v>207.569</v>
          </cell>
        </row>
        <row r="1206">
          <cell r="U1206">
            <v>264.679</v>
          </cell>
        </row>
        <row r="1206">
          <cell r="W1206">
            <v>199.856</v>
          </cell>
        </row>
        <row r="1206">
          <cell r="Y1206">
            <v>114.918</v>
          </cell>
        </row>
        <row r="1206">
          <cell r="AA1206">
            <v>25.089</v>
          </cell>
        </row>
        <row r="1206">
          <cell r="AC1206">
            <v>0</v>
          </cell>
        </row>
        <row r="1206">
          <cell r="AE1206">
            <v>0</v>
          </cell>
        </row>
        <row r="1206">
          <cell r="AG1206">
            <v>5.275</v>
          </cell>
        </row>
        <row r="1206">
          <cell r="AI1206">
            <v>0</v>
          </cell>
        </row>
        <row r="1206">
          <cell r="AK1206">
            <v>0</v>
          </cell>
        </row>
        <row r="1206">
          <cell r="AM1206">
            <v>0</v>
          </cell>
        </row>
        <row r="1207">
          <cell r="I1207" t="str">
            <v>62.5.</v>
          </cell>
          <cell r="J1207" t="str">
            <v>ШФЛУ ИНМ</v>
          </cell>
        </row>
        <row r="1207">
          <cell r="L1207" t="str">
            <v>Западно-Ярактинский УН (ИНМ)</v>
          </cell>
          <cell r="M1207" t="str">
            <v>ЦПТГ - УПППНГ ЯНГКМ</v>
          </cell>
          <cell r="N1207" t="str">
            <v>ШФЛУ</v>
          </cell>
          <cell r="O1207" t="str">
            <v>тонн</v>
          </cell>
        </row>
        <row r="1207">
          <cell r="Q1207">
            <v>1795.595</v>
          </cell>
        </row>
        <row r="1207">
          <cell r="S1207">
            <v>1645.191</v>
          </cell>
        </row>
        <row r="1207">
          <cell r="U1207">
            <v>1425.159</v>
          </cell>
        </row>
        <row r="1207">
          <cell r="W1207">
            <v>1632.748</v>
          </cell>
        </row>
        <row r="1207">
          <cell r="Y1207">
            <v>1674.863</v>
          </cell>
        </row>
        <row r="1207">
          <cell r="AA1207">
            <v>521.346</v>
          </cell>
        </row>
        <row r="1207">
          <cell r="AC1207">
            <v>349.492</v>
          </cell>
        </row>
        <row r="1207">
          <cell r="AE1207">
            <v>423.391</v>
          </cell>
        </row>
        <row r="1207">
          <cell r="AG1207">
            <v>0</v>
          </cell>
        </row>
        <row r="1207">
          <cell r="AI1207">
            <v>1479.307</v>
          </cell>
        </row>
        <row r="1207">
          <cell r="AK1207">
            <v>1516.199</v>
          </cell>
        </row>
        <row r="1207">
          <cell r="AM1207">
            <v>1571.632</v>
          </cell>
        </row>
        <row r="1208">
          <cell r="I1208" t="str">
            <v>62.5.2</v>
          </cell>
          <cell r="J1208" t="str">
            <v>СГК УКПГ МНГКМ</v>
          </cell>
        </row>
        <row r="1208">
          <cell r="O1208" t="str">
            <v>тонн</v>
          </cell>
        </row>
        <row r="1208">
          <cell r="S1208">
            <v>82.574</v>
          </cell>
        </row>
        <row r="1208">
          <cell r="Y1208">
            <v>250.745</v>
          </cell>
        </row>
        <row r="1208">
          <cell r="AA1208">
            <v>0</v>
          </cell>
        </row>
        <row r="1208">
          <cell r="AC1208">
            <v>0</v>
          </cell>
        </row>
        <row r="1208">
          <cell r="AE1208">
            <v>0</v>
          </cell>
        </row>
        <row r="1209">
          <cell r="I1209" t="str">
            <v>62.5.1</v>
          </cell>
          <cell r="J1209" t="str">
            <v>СГК ГФУ</v>
          </cell>
        </row>
        <row r="1209">
          <cell r="O1209" t="str">
            <v>тонн</v>
          </cell>
        </row>
        <row r="1209">
          <cell r="Q1209">
            <v>0</v>
          </cell>
        </row>
        <row r="1209">
          <cell r="S1209">
            <v>0</v>
          </cell>
        </row>
        <row r="1209">
          <cell r="U1209">
            <v>0</v>
          </cell>
        </row>
        <row r="1209">
          <cell r="W1209">
            <v>0</v>
          </cell>
        </row>
        <row r="1209">
          <cell r="Y1209">
            <v>0</v>
          </cell>
        </row>
        <row r="1209">
          <cell r="AA1209">
            <v>0</v>
          </cell>
        </row>
        <row r="1209">
          <cell r="AC1209">
            <v>0</v>
          </cell>
        </row>
        <row r="1209">
          <cell r="AE1209">
            <v>0</v>
          </cell>
        </row>
        <row r="1210">
          <cell r="I1210" t="str">
            <v>62.6.</v>
          </cell>
          <cell r="J1210" t="str">
            <v>ЦПТГ - УКПГ-2 ЯНГКМ</v>
          </cell>
        </row>
        <row r="1210">
          <cell r="O1210" t="str">
            <v>тонн</v>
          </cell>
        </row>
        <row r="1210">
          <cell r="Q1210">
            <v>17402.3</v>
          </cell>
        </row>
        <row r="1210">
          <cell r="S1210">
            <v>18668.6</v>
          </cell>
        </row>
        <row r="1210">
          <cell r="U1210">
            <v>20737.38</v>
          </cell>
        </row>
        <row r="1210">
          <cell r="W1210">
            <v>19780.2</v>
          </cell>
        </row>
        <row r="1210">
          <cell r="Y1210">
            <v>19210.523</v>
          </cell>
        </row>
        <row r="1210">
          <cell r="AA1210">
            <v>14570.06</v>
          </cell>
        </row>
        <row r="1210">
          <cell r="AC1210">
            <v>7131.123</v>
          </cell>
        </row>
        <row r="1210">
          <cell r="AE1210">
            <v>16507.8</v>
          </cell>
        </row>
        <row r="1210">
          <cell r="AG1210">
            <v>15967.243</v>
          </cell>
        </row>
        <row r="1210">
          <cell r="AI1210">
            <v>18205.305</v>
          </cell>
        </row>
        <row r="1210">
          <cell r="AK1210">
            <v>18367.597</v>
          </cell>
        </row>
        <row r="1210">
          <cell r="AM1210">
            <v>17791.982</v>
          </cell>
        </row>
        <row r="1211">
          <cell r="I1211" t="str">
            <v>62.6.0.</v>
          </cell>
          <cell r="J1211" t="str">
            <v>Попутный нефтяной газ</v>
          </cell>
        </row>
        <row r="1211">
          <cell r="L1211" t="str">
            <v>Аянский (Западный) УН (ЯНГКМ)</v>
          </cell>
          <cell r="M1211" t="str">
            <v>ЦПТГ - УКПГ ЯНГКМ</v>
          </cell>
          <cell r="N1211" t="str">
            <v>ГГП(ПНГ)</v>
          </cell>
          <cell r="O1211" t="str">
            <v>тонн</v>
          </cell>
        </row>
        <row r="1211">
          <cell r="Q1211">
            <v>2560.656</v>
          </cell>
        </row>
        <row r="1211">
          <cell r="S1211">
            <v>2801.051</v>
          </cell>
        </row>
        <row r="1211">
          <cell r="U1211">
            <v>3738.798</v>
          </cell>
        </row>
        <row r="1211">
          <cell r="W1211">
            <v>4039.286</v>
          </cell>
        </row>
        <row r="1211">
          <cell r="Y1211">
            <v>3523.491</v>
          </cell>
        </row>
        <row r="1211">
          <cell r="AA1211">
            <v>1625.272</v>
          </cell>
        </row>
        <row r="1211">
          <cell r="AC1211">
            <v>460.312</v>
          </cell>
        </row>
        <row r="1211">
          <cell r="AE1211">
            <v>2528.214</v>
          </cell>
        </row>
        <row r="1211">
          <cell r="AG1211">
            <v>2096.363</v>
          </cell>
        </row>
        <row r="1211">
          <cell r="AI1211">
            <v>2810.899</v>
          </cell>
        </row>
        <row r="1211">
          <cell r="AK1211">
            <v>2708.916</v>
          </cell>
        </row>
        <row r="1211">
          <cell r="AM1211">
            <v>3100.339</v>
          </cell>
        </row>
        <row r="1212">
          <cell r="I1212" t="str">
            <v>62.39.</v>
          </cell>
          <cell r="J1212" t="str">
            <v>Попутный нефтяной газ (ТОТ)</v>
          </cell>
        </row>
        <row r="1212">
          <cell r="L1212" t="str">
            <v>ЯНГКМ</v>
          </cell>
          <cell r="M1212" t="str">
            <v>ЦПТГ - УПППНГ ЯНГКМ</v>
          </cell>
          <cell r="N1212" t="str">
            <v>ГГП(ПНГ) без гелия</v>
          </cell>
          <cell r="O1212" t="str">
            <v>тонн</v>
          </cell>
        </row>
        <row r="1212">
          <cell r="Q1212">
            <v>1864.158</v>
          </cell>
        </row>
        <row r="1212">
          <cell r="S1212">
            <v>2204.427</v>
          </cell>
        </row>
        <row r="1212">
          <cell r="U1212">
            <v>3211.627</v>
          </cell>
        </row>
        <row r="1212">
          <cell r="W1212">
            <v>2549.09299999999</v>
          </cell>
        </row>
        <row r="1212">
          <cell r="Y1212">
            <v>2164.344</v>
          </cell>
        </row>
        <row r="1212">
          <cell r="AA1212">
            <v>1266.1</v>
          </cell>
        </row>
        <row r="1212">
          <cell r="AC1212">
            <v>345.417</v>
          </cell>
        </row>
        <row r="1212">
          <cell r="AE1212">
            <v>676.529000000001</v>
          </cell>
        </row>
        <row r="1212">
          <cell r="AG1212">
            <v>1249.432</v>
          </cell>
        </row>
        <row r="1212">
          <cell r="AI1212">
            <v>1045.654</v>
          </cell>
        </row>
        <row r="1212">
          <cell r="AK1212">
            <v>1042.933</v>
          </cell>
        </row>
        <row r="1212">
          <cell r="AM1212">
            <v>1243.236</v>
          </cell>
        </row>
        <row r="1213">
          <cell r="I1213" t="str">
            <v>62.132.</v>
          </cell>
          <cell r="J1213" t="str">
            <v>Попутный нефтяной газ (ИНК)</v>
          </cell>
        </row>
        <row r="1213">
          <cell r="O1213" t="str">
            <v>тонн</v>
          </cell>
        </row>
        <row r="1213">
          <cell r="Q1213">
            <v>696.498</v>
          </cell>
        </row>
        <row r="1213">
          <cell r="S1213">
            <v>596.624</v>
          </cell>
        </row>
        <row r="1213">
          <cell r="U1213">
            <v>527.171</v>
          </cell>
        </row>
        <row r="1213">
          <cell r="W1213">
            <v>1490.19300000001</v>
          </cell>
        </row>
        <row r="1213">
          <cell r="Y1213">
            <v>1359.147</v>
          </cell>
        </row>
        <row r="1213">
          <cell r="AA1213">
            <v>359.172</v>
          </cell>
        </row>
        <row r="1213">
          <cell r="AC1213">
            <v>114.895</v>
          </cell>
        </row>
        <row r="1213">
          <cell r="AE1213">
            <v>1420.063</v>
          </cell>
        </row>
        <row r="1213">
          <cell r="AG1213">
            <v>846.931</v>
          </cell>
        </row>
        <row r="1213">
          <cell r="AI1213">
            <v>964.139</v>
          </cell>
        </row>
        <row r="1213">
          <cell r="AK1213">
            <v>820.801</v>
          </cell>
        </row>
        <row r="1213">
          <cell r="AM1213">
            <v>1299.042</v>
          </cell>
        </row>
        <row r="1214">
          <cell r="I1214" t="str">
            <v>62.132.1.</v>
          </cell>
          <cell r="J1214" t="str">
            <v>Попутный нефтяной газ (НГГ)</v>
          </cell>
        </row>
        <row r="1214">
          <cell r="O1214" t="str">
            <v>тонн</v>
          </cell>
        </row>
        <row r="1214">
          <cell r="W1214">
            <v>0</v>
          </cell>
        </row>
        <row r="1214">
          <cell r="Y1214">
            <v>0</v>
          </cell>
        </row>
        <row r="1214">
          <cell r="AA1214">
            <v>0</v>
          </cell>
        </row>
        <row r="1214">
          <cell r="AC1214">
            <v>0</v>
          </cell>
        </row>
        <row r="1214">
          <cell r="AE1214">
            <v>431.621999999993</v>
          </cell>
        </row>
        <row r="1214">
          <cell r="AG1214">
            <v>0</v>
          </cell>
        </row>
        <row r="1214">
          <cell r="AI1214">
            <v>801.106</v>
          </cell>
        </row>
        <row r="1214">
          <cell r="AK1214">
            <v>845.182</v>
          </cell>
        </row>
        <row r="1214">
          <cell r="AM1214">
            <v>558.061</v>
          </cell>
        </row>
        <row r="1215">
          <cell r="I1215" t="str">
            <v>62.7.</v>
          </cell>
          <cell r="J1215" t="str">
            <v>Деэтанизированный конденсат</v>
          </cell>
        </row>
        <row r="1215">
          <cell r="O1215" t="str">
            <v>тонн</v>
          </cell>
        </row>
        <row r="1215">
          <cell r="Q1215">
            <v>14841.644</v>
          </cell>
        </row>
        <row r="1215">
          <cell r="S1215">
            <v>15867.549</v>
          </cell>
        </row>
        <row r="1215">
          <cell r="U1215">
            <v>16998.582</v>
          </cell>
        </row>
        <row r="1215">
          <cell r="W1215">
            <v>15715.809</v>
          </cell>
        </row>
        <row r="1215">
          <cell r="Y1215">
            <v>15687.032</v>
          </cell>
        </row>
        <row r="1215">
          <cell r="AA1215">
            <v>12944.788</v>
          </cell>
        </row>
        <row r="1215">
          <cell r="AC1215">
            <v>6247.604</v>
          </cell>
        </row>
        <row r="1215">
          <cell r="AE1215">
            <v>12900.901</v>
          </cell>
        </row>
        <row r="1215">
          <cell r="AG1215">
            <v>12698.366</v>
          </cell>
        </row>
        <row r="1215">
          <cell r="AI1215">
            <v>15394.406</v>
          </cell>
        </row>
        <row r="1215">
          <cell r="AK1215">
            <v>15658.681</v>
          </cell>
        </row>
        <row r="1215">
          <cell r="AM1215">
            <v>14691.643</v>
          </cell>
        </row>
        <row r="1216">
          <cell r="I1216" t="str">
            <v>62.8.</v>
          </cell>
          <cell r="J1216" t="str">
            <v>в т.ч. Ярактинского НГКМ</v>
          </cell>
        </row>
        <row r="1216">
          <cell r="L1216" t="str">
            <v>ЯНГКМ</v>
          </cell>
          <cell r="M1216" t="str">
            <v>ЦПТГ - УКПГ-2 ЯНГКМ</v>
          </cell>
          <cell r="N1216" t="str">
            <v>ДЭК</v>
          </cell>
          <cell r="O1216" t="str">
            <v>тонн</v>
          </cell>
        </row>
        <row r="1216">
          <cell r="Q1216">
            <v>11640.888</v>
          </cell>
        </row>
        <row r="1216">
          <cell r="S1216">
            <v>13420.715</v>
          </cell>
        </row>
        <row r="1216">
          <cell r="U1216">
            <v>14155.332</v>
          </cell>
        </row>
        <row r="1216">
          <cell r="W1216">
            <v>13409.338</v>
          </cell>
        </row>
        <row r="1216">
          <cell r="Y1216">
            <v>13160.674</v>
          </cell>
        </row>
        <row r="1216">
          <cell r="AA1216">
            <v>10611.951</v>
          </cell>
        </row>
        <row r="1216">
          <cell r="AC1216">
            <v>4818.362</v>
          </cell>
        </row>
        <row r="1216">
          <cell r="AE1216">
            <v>11161.748</v>
          </cell>
        </row>
        <row r="1216">
          <cell r="AG1216">
            <v>11953.032</v>
          </cell>
        </row>
        <row r="1216">
          <cell r="AI1216">
            <v>13978.181</v>
          </cell>
        </row>
        <row r="1216">
          <cell r="AK1216">
            <v>14197.214</v>
          </cell>
        </row>
        <row r="1216">
          <cell r="AM1216">
            <v>13427.225</v>
          </cell>
        </row>
        <row r="1217">
          <cell r="I1217" t="str">
            <v>62.9.</v>
          </cell>
          <cell r="J1217" t="str">
            <v>в т.ч. Аянского (Западного) ЛУ</v>
          </cell>
        </row>
        <row r="1217">
          <cell r="L1217" t="str">
            <v>Аянский (Западный) УН (ЯНГКМ)</v>
          </cell>
          <cell r="M1217" t="str">
            <v>ЦПТГ - УКПГ-2 ЯНГКМ</v>
          </cell>
          <cell r="N1217" t="str">
            <v>ДЭК</v>
          </cell>
          <cell r="O1217" t="str">
            <v>тонн</v>
          </cell>
        </row>
        <row r="1217">
          <cell r="Q1217">
            <v>3163.953</v>
          </cell>
        </row>
        <row r="1217">
          <cell r="S1217">
            <v>2446.834</v>
          </cell>
        </row>
        <row r="1217">
          <cell r="U1217">
            <v>2843.25</v>
          </cell>
        </row>
        <row r="1217">
          <cell r="W1217">
            <v>2306.471</v>
          </cell>
        </row>
        <row r="1217">
          <cell r="Y1217">
            <v>2526.358</v>
          </cell>
        </row>
        <row r="1217">
          <cell r="AA1217">
            <v>2332.837</v>
          </cell>
        </row>
        <row r="1217">
          <cell r="AC1217">
            <v>1429.242</v>
          </cell>
        </row>
        <row r="1217">
          <cell r="AE1217">
            <v>1739.153</v>
          </cell>
        </row>
        <row r="1217">
          <cell r="AG1217">
            <v>745.334</v>
          </cell>
        </row>
        <row r="1217">
          <cell r="AI1217">
            <v>1416.225</v>
          </cell>
        </row>
        <row r="1217">
          <cell r="AK1217">
            <v>1461.467</v>
          </cell>
        </row>
        <row r="1217">
          <cell r="AM1217">
            <v>1264.418</v>
          </cell>
        </row>
        <row r="1218">
          <cell r="I1218" t="str">
            <v>62.10.</v>
          </cell>
          <cell r="J1218" t="str">
            <v>в т.ч. Западно-Ярактинского УН (Ярактинское НГКМ)</v>
          </cell>
        </row>
        <row r="1218">
          <cell r="L1218" t="str">
            <v>Западно-Ярактинский УН (ЯНГКМ)</v>
          </cell>
          <cell r="M1218" t="str">
            <v>ЦПТГ - УКПГ-2 ЯНГКМ</v>
          </cell>
          <cell r="N1218" t="str">
            <v>ДЭК</v>
          </cell>
          <cell r="O1218" t="str">
            <v>тонн</v>
          </cell>
        </row>
        <row r="1219">
          <cell r="I1219" t="str">
            <v>62.11.</v>
          </cell>
          <cell r="J1219" t="str">
            <v>в т.ч. Кийского УН (Ярактинское НГКМ)</v>
          </cell>
        </row>
        <row r="1219">
          <cell r="L1219" t="str">
            <v>Кийский УН (Ярактинское НГКМ)</v>
          </cell>
          <cell r="M1219" t="str">
            <v>ЦПТГ - УКПГ-2 ЯНГКМ</v>
          </cell>
          <cell r="N1219" t="str">
            <v>ДЭК</v>
          </cell>
          <cell r="O1219" t="str">
            <v>тонн</v>
          </cell>
        </row>
        <row r="1219">
          <cell r="Q1219">
            <v>36.803</v>
          </cell>
        </row>
        <row r="1219">
          <cell r="S1219">
            <v>0</v>
          </cell>
        </row>
        <row r="1219">
          <cell r="U1219">
            <v>0</v>
          </cell>
        </row>
        <row r="1219">
          <cell r="W1219">
            <v>0</v>
          </cell>
        </row>
        <row r="1219">
          <cell r="Y1219">
            <v>0</v>
          </cell>
        </row>
        <row r="1219">
          <cell r="AA1219">
            <v>0</v>
          </cell>
        </row>
        <row r="1219">
          <cell r="AC1219">
            <v>0</v>
          </cell>
        </row>
        <row r="1219">
          <cell r="AE1219">
            <v>0</v>
          </cell>
        </row>
        <row r="1219">
          <cell r="AG1219">
            <v>0</v>
          </cell>
        </row>
        <row r="1219">
          <cell r="AI1219">
            <v>0</v>
          </cell>
        </row>
        <row r="1219">
          <cell r="AK1219">
            <v>0</v>
          </cell>
        </row>
        <row r="1219">
          <cell r="AM1219">
            <v>0</v>
          </cell>
        </row>
        <row r="1220">
          <cell r="I1220" t="str">
            <v>62.12.</v>
          </cell>
          <cell r="J1220" t="str">
            <v>в т.ч. Западно-Ярактинского УН (Токминское НГКМ)</v>
          </cell>
        </row>
        <row r="1220">
          <cell r="L1220" t="str">
            <v>Западно-Ярактинский УН (ТНГКМ)</v>
          </cell>
          <cell r="M1220" t="str">
            <v>ЦПТГ - УКПГ-2 ЯНГКМ</v>
          </cell>
          <cell r="N1220" t="str">
            <v>ДЭК</v>
          </cell>
          <cell r="O1220" t="str">
            <v>тонн</v>
          </cell>
        </row>
        <row r="1221">
          <cell r="I1221" t="str">
            <v>62.13.</v>
          </cell>
          <cell r="J1221" t="str">
            <v>в т.ч. Аянского ЛУ</v>
          </cell>
        </row>
        <row r="1221">
          <cell r="L1221" t="str">
            <v>Аянский УН (ЯНГКМ)</v>
          </cell>
          <cell r="M1221" t="str">
            <v>ЦПТГ - УКПГ-2 ЯНГКМ</v>
          </cell>
          <cell r="N1221" t="str">
            <v>ДЭК</v>
          </cell>
          <cell r="O1221" t="str">
            <v>тонн</v>
          </cell>
        </row>
        <row r="1222">
          <cell r="I1222" t="str">
            <v>62.134.</v>
          </cell>
          <cell r="J1222" t="str">
            <v>ДЭК с МНГКМ</v>
          </cell>
        </row>
        <row r="1222">
          <cell r="O1222" t="str">
            <v>тонн</v>
          </cell>
        </row>
        <row r="1222">
          <cell r="Q1222">
            <v>0</v>
          </cell>
        </row>
        <row r="1222">
          <cell r="S1222">
            <v>0</v>
          </cell>
        </row>
        <row r="1222">
          <cell r="U1222">
            <v>0</v>
          </cell>
        </row>
        <row r="1222">
          <cell r="W1222">
            <v>0</v>
          </cell>
        </row>
        <row r="1222">
          <cell r="Y1222">
            <v>0</v>
          </cell>
        </row>
        <row r="1222">
          <cell r="AA1222">
            <v>0</v>
          </cell>
        </row>
        <row r="1222">
          <cell r="AC1222">
            <v>0</v>
          </cell>
        </row>
        <row r="1222">
          <cell r="AE1222">
            <v>0</v>
          </cell>
        </row>
        <row r="1223">
          <cell r="I1223" t="str">
            <v>62.131.</v>
          </cell>
          <cell r="J1223" t="str">
            <v>ШФЛУ ИНМ</v>
          </cell>
        </row>
        <row r="1223">
          <cell r="O1223" t="str">
            <v>тонн</v>
          </cell>
        </row>
        <row r="1223">
          <cell r="Q1223">
            <v>0</v>
          </cell>
        </row>
        <row r="1223">
          <cell r="S1223">
            <v>0</v>
          </cell>
        </row>
        <row r="1223">
          <cell r="U1223">
            <v>0</v>
          </cell>
        </row>
        <row r="1223">
          <cell r="W1223">
            <v>25.105</v>
          </cell>
        </row>
        <row r="1223">
          <cell r="Y1223">
            <v>0</v>
          </cell>
        </row>
        <row r="1223">
          <cell r="AA1223">
            <v>0</v>
          </cell>
        </row>
        <row r="1223">
          <cell r="AC1223">
            <v>423.207</v>
          </cell>
        </row>
        <row r="1223">
          <cell r="AE1223">
            <v>1078.685</v>
          </cell>
        </row>
        <row r="1223">
          <cell r="AG1223">
            <v>1172.514</v>
          </cell>
        </row>
        <row r="1223">
          <cell r="AI1223">
            <v>0</v>
          </cell>
        </row>
        <row r="1223">
          <cell r="AK1223">
            <v>0</v>
          </cell>
        </row>
        <row r="1223">
          <cell r="AM1223">
            <v>0</v>
          </cell>
        </row>
        <row r="1224">
          <cell r="I1224" t="str">
            <v>62.133.</v>
          </cell>
          <cell r="J1224" t="str">
            <v>СГК ГФУ</v>
          </cell>
        </row>
        <row r="1224">
          <cell r="O1224" t="str">
            <v>тонн</v>
          </cell>
        </row>
        <row r="1224">
          <cell r="Q1224">
            <v>0</v>
          </cell>
        </row>
        <row r="1224">
          <cell r="S1224">
            <v>0</v>
          </cell>
        </row>
        <row r="1224">
          <cell r="U1224">
            <v>0</v>
          </cell>
        </row>
        <row r="1224">
          <cell r="W1224">
            <v>0</v>
          </cell>
        </row>
        <row r="1224">
          <cell r="Y1224">
            <v>0</v>
          </cell>
        </row>
        <row r="1224">
          <cell r="AA1224">
            <v>0</v>
          </cell>
        </row>
        <row r="1224">
          <cell r="AC1224">
            <v>0</v>
          </cell>
        </row>
        <row r="1224">
          <cell r="AE1224">
            <v>0</v>
          </cell>
        </row>
        <row r="1225">
          <cell r="I1225" t="str">
            <v>62.14.</v>
          </cell>
          <cell r="J1225" t="str">
            <v>ЦПТГ - УКПГ МНГКМ</v>
          </cell>
        </row>
        <row r="1225">
          <cell r="O1225" t="str">
            <v>тонн</v>
          </cell>
        </row>
        <row r="1225">
          <cell r="Q1225">
            <v>10828.561</v>
          </cell>
        </row>
        <row r="1225">
          <cell r="S1225">
            <v>5916.94</v>
          </cell>
        </row>
        <row r="1225">
          <cell r="U1225">
            <v>0</v>
          </cell>
        </row>
        <row r="1225">
          <cell r="W1225">
            <v>4859.899</v>
          </cell>
        </row>
        <row r="1225">
          <cell r="Y1225">
            <v>8839.067</v>
          </cell>
        </row>
        <row r="1225">
          <cell r="AA1225">
            <v>9104.929</v>
          </cell>
        </row>
        <row r="1225">
          <cell r="AC1225">
            <v>9967.646</v>
          </cell>
        </row>
        <row r="1225">
          <cell r="AE1225">
            <v>11106.997</v>
          </cell>
        </row>
        <row r="1225">
          <cell r="AG1225">
            <v>13316.914</v>
          </cell>
        </row>
        <row r="1225">
          <cell r="AI1225">
            <v>10384.369</v>
          </cell>
        </row>
        <row r="1225">
          <cell r="AK1225">
            <v>1479.422</v>
          </cell>
        </row>
        <row r="1225">
          <cell r="AM1225">
            <v>16385.331</v>
          </cell>
        </row>
        <row r="1226">
          <cell r="I1226" t="str">
            <v>62.14.1.</v>
          </cell>
          <cell r="J1226" t="str">
            <v>Попутный нефтяной газ</v>
          </cell>
        </row>
        <row r="1226">
          <cell r="L1226" t="str">
            <v>Аянский (Западный) УН (ЯНГКМ)</v>
          </cell>
          <cell r="M1226" t="str">
            <v>ЦПТГ - УКПГ ЯНГКМ</v>
          </cell>
          <cell r="N1226" t="str">
            <v>ГГП(ПНГ)</v>
          </cell>
          <cell r="O1226" t="str">
            <v>тонн</v>
          </cell>
        </row>
        <row r="1227">
          <cell r="I1227" t="str">
            <v>62.15.</v>
          </cell>
          <cell r="J1227" t="str">
            <v>Деэтанизированный конденсат</v>
          </cell>
        </row>
        <row r="1227">
          <cell r="L1227" t="str">
            <v>МНГКМ</v>
          </cell>
          <cell r="M1227" t="str">
            <v>ЦПТГ - УКПГ МНГКМ</v>
          </cell>
          <cell r="N1227" t="str">
            <v>ДЭК</v>
          </cell>
          <cell r="O1227" t="str">
            <v>тонн</v>
          </cell>
        </row>
        <row r="1227">
          <cell r="Q1227">
            <v>10626.23</v>
          </cell>
        </row>
        <row r="1227">
          <cell r="S1227">
            <v>5916.94</v>
          </cell>
        </row>
        <row r="1227">
          <cell r="U1227">
            <v>0</v>
          </cell>
        </row>
        <row r="1227">
          <cell r="W1227">
            <v>4859.899</v>
          </cell>
        </row>
        <row r="1227">
          <cell r="Y1227">
            <v>8839.067</v>
          </cell>
        </row>
        <row r="1227">
          <cell r="AA1227">
            <v>9104.929</v>
          </cell>
        </row>
        <row r="1227">
          <cell r="AC1227">
            <v>9967.646</v>
          </cell>
        </row>
        <row r="1227">
          <cell r="AE1227">
            <v>11106.997</v>
          </cell>
        </row>
        <row r="1227">
          <cell r="AG1227">
            <v>13316.914</v>
          </cell>
        </row>
        <row r="1227">
          <cell r="AI1227">
            <v>10384.369</v>
          </cell>
        </row>
        <row r="1227">
          <cell r="AK1227">
            <v>1479.422</v>
          </cell>
        </row>
        <row r="1227">
          <cell r="AM1227">
            <v>16385.331</v>
          </cell>
        </row>
        <row r="1228">
          <cell r="I1228" t="str">
            <v>62.15.1.</v>
          </cell>
          <cell r="J1228" t="str">
            <v>СГК ГФУ</v>
          </cell>
        </row>
        <row r="1228">
          <cell r="O1228" t="str">
            <v>тонн</v>
          </cell>
        </row>
        <row r="1228">
          <cell r="Q1228">
            <v>202.331</v>
          </cell>
        </row>
        <row r="1228">
          <cell r="S1228">
            <v>0</v>
          </cell>
        </row>
        <row r="1228">
          <cell r="U1228">
            <v>0</v>
          </cell>
        </row>
        <row r="1228">
          <cell r="W1228">
            <v>0</v>
          </cell>
        </row>
        <row r="1228">
          <cell r="Y1228">
            <v>0</v>
          </cell>
        </row>
        <row r="1228">
          <cell r="AA1228">
            <v>0</v>
          </cell>
        </row>
        <row r="1228">
          <cell r="AC1228">
            <v>0</v>
          </cell>
        </row>
        <row r="1228">
          <cell r="AE1228">
            <v>0</v>
          </cell>
        </row>
        <row r="1229">
          <cell r="I1229" t="str">
            <v>62.16.</v>
          </cell>
          <cell r="J1229" t="str">
            <v>Усть-Кутский ГПЗ (УК ГПЗ)</v>
          </cell>
        </row>
        <row r="1229">
          <cell r="O1229" t="str">
            <v>тонн</v>
          </cell>
        </row>
        <row r="1229">
          <cell r="Q1229">
            <v>21357.939</v>
          </cell>
        </row>
        <row r="1229">
          <cell r="S1229">
            <v>20281.771</v>
          </cell>
        </row>
        <row r="1229">
          <cell r="U1229">
            <v>21013.97</v>
          </cell>
        </row>
        <row r="1229">
          <cell r="W1229">
            <v>25289.469</v>
          </cell>
        </row>
        <row r="1229">
          <cell r="Y1229">
            <v>21603.911</v>
          </cell>
        </row>
        <row r="1229">
          <cell r="AA1229">
            <v>12517.568</v>
          </cell>
        </row>
        <row r="1229">
          <cell r="AC1229">
            <v>6302.897</v>
          </cell>
        </row>
        <row r="1229">
          <cell r="AE1229">
            <v>16304.06</v>
          </cell>
        </row>
        <row r="1229">
          <cell r="AG1229">
            <v>15892.451</v>
          </cell>
        </row>
        <row r="1229">
          <cell r="AI1229">
            <v>6639.174</v>
          </cell>
        </row>
        <row r="1229">
          <cell r="AK1229">
            <v>6253.4</v>
          </cell>
        </row>
        <row r="1229">
          <cell r="AM1229">
            <v>16189.951</v>
          </cell>
        </row>
        <row r="1230">
          <cell r="I1230" t="str">
            <v>62.17.</v>
          </cell>
          <cell r="J1230" t="str">
            <v>ШФЛУ</v>
          </cell>
        </row>
        <row r="1230">
          <cell r="L1230" t="str">
            <v>ЯНГКМ</v>
          </cell>
          <cell r="M1230" t="str">
            <v>Усть-Кутский ГПЗ (УК ГПЗ)</v>
          </cell>
          <cell r="N1230" t="str">
            <v>ШФЛУ</v>
          </cell>
          <cell r="O1230" t="str">
            <v>тонн</v>
          </cell>
        </row>
        <row r="1230">
          <cell r="Q1230">
            <v>8433.53800000001</v>
          </cell>
        </row>
        <row r="1230">
          <cell r="S1230">
            <v>10555.561</v>
          </cell>
        </row>
        <row r="1230">
          <cell r="U1230">
            <v>8013.663</v>
          </cell>
        </row>
        <row r="1230">
          <cell r="W1230">
            <v>11144.36</v>
          </cell>
        </row>
        <row r="1230">
          <cell r="Y1230">
            <v>11117.174</v>
          </cell>
        </row>
        <row r="1230">
          <cell r="AA1230">
            <v>5082.538</v>
          </cell>
        </row>
        <row r="1230">
          <cell r="AC1230">
            <v>2513.727</v>
          </cell>
        </row>
        <row r="1230">
          <cell r="AE1230">
            <v>6654.58</v>
          </cell>
        </row>
        <row r="1230">
          <cell r="AG1230">
            <v>5392.451</v>
          </cell>
        </row>
        <row r="1230">
          <cell r="AI1230">
            <v>6639.174</v>
          </cell>
        </row>
        <row r="1230">
          <cell r="AK1230">
            <v>6253.4</v>
          </cell>
        </row>
        <row r="1230">
          <cell r="AM1230">
            <v>6066.369</v>
          </cell>
        </row>
        <row r="1231">
          <cell r="I1231" t="str">
            <v>62.29.</v>
          </cell>
          <cell r="J1231" t="str">
            <v>СГК</v>
          </cell>
        </row>
        <row r="1231">
          <cell r="O1231" t="str">
            <v>тонн</v>
          </cell>
        </row>
        <row r="1231">
          <cell r="Q1231">
            <v>12924.401</v>
          </cell>
        </row>
        <row r="1231">
          <cell r="S1231">
            <v>9726.21</v>
          </cell>
        </row>
        <row r="1231">
          <cell r="U1231">
            <v>6852.945</v>
          </cell>
        </row>
        <row r="1231">
          <cell r="W1231">
            <v>12246.272</v>
          </cell>
        </row>
        <row r="1231">
          <cell r="Y1231">
            <v>1572.189</v>
          </cell>
        </row>
        <row r="1231">
          <cell r="AA1231">
            <v>14.04</v>
          </cell>
        </row>
        <row r="1231">
          <cell r="AC1231">
            <v>0</v>
          </cell>
        </row>
        <row r="1231">
          <cell r="AE1231">
            <v>0</v>
          </cell>
        </row>
        <row r="1231">
          <cell r="AG1231">
            <v>0</v>
          </cell>
        </row>
        <row r="1231">
          <cell r="AI1231">
            <v>0</v>
          </cell>
        </row>
        <row r="1231">
          <cell r="AK1231">
            <v>0</v>
          </cell>
        </row>
        <row r="1231">
          <cell r="AM1231">
            <v>10123.582</v>
          </cell>
        </row>
        <row r="1232">
          <cell r="I1232" t="str">
            <v>62.30.</v>
          </cell>
          <cell r="J1232" t="str">
            <v>в т.ч. из СГК УПППНГ-3,6</v>
          </cell>
        </row>
        <row r="1232">
          <cell r="L1232" t="str">
            <v>ЯНГКМ</v>
          </cell>
          <cell r="M1232" t="str">
            <v>Усть-Кутский ГПЗ (УК ГПЗ)/УПППНГ-3,6</v>
          </cell>
          <cell r="N1232" t="str">
            <v>СГК</v>
          </cell>
          <cell r="O1232" t="str">
            <v>тонн</v>
          </cell>
        </row>
        <row r="1232">
          <cell r="Q1232">
            <v>398.234999999999</v>
          </cell>
        </row>
        <row r="1232">
          <cell r="S1232">
            <v>0</v>
          </cell>
        </row>
        <row r="1232">
          <cell r="U1232">
            <v>23.891</v>
          </cell>
        </row>
        <row r="1232">
          <cell r="W1232">
            <v>16.185</v>
          </cell>
        </row>
        <row r="1232">
          <cell r="Y1232">
            <v>0</v>
          </cell>
        </row>
        <row r="1232">
          <cell r="AA1232">
            <v>0</v>
          </cell>
        </row>
        <row r="1232">
          <cell r="AC1232">
            <v>0</v>
          </cell>
        </row>
        <row r="1232">
          <cell r="AE1232">
            <v>0</v>
          </cell>
        </row>
        <row r="1232">
          <cell r="AG1232">
            <v>0</v>
          </cell>
        </row>
        <row r="1232">
          <cell r="AI1232">
            <v>0</v>
          </cell>
        </row>
        <row r="1232">
          <cell r="AK1232">
            <v>0</v>
          </cell>
        </row>
        <row r="1232">
          <cell r="AM1232">
            <v>0</v>
          </cell>
        </row>
        <row r="1233">
          <cell r="I1233" t="str">
            <v>62.31.</v>
          </cell>
          <cell r="J1233" t="str">
            <v>в т.ч. из СГК УКПГ-2</v>
          </cell>
        </row>
        <row r="1233">
          <cell r="O1233" t="str">
            <v>тонн</v>
          </cell>
        </row>
        <row r="1233">
          <cell r="Q1233">
            <v>12374.189</v>
          </cell>
        </row>
        <row r="1233">
          <cell r="S1233">
            <v>6464.353</v>
          </cell>
        </row>
        <row r="1233">
          <cell r="U1233">
            <v>6829.054</v>
          </cell>
        </row>
        <row r="1233">
          <cell r="W1233">
            <v>12230.087</v>
          </cell>
        </row>
        <row r="1233">
          <cell r="Y1233">
            <v>1572.189</v>
          </cell>
        </row>
        <row r="1233">
          <cell r="AA1233">
            <v>0</v>
          </cell>
        </row>
        <row r="1233">
          <cell r="AC1233">
            <v>0</v>
          </cell>
        </row>
        <row r="1233">
          <cell r="AE1233">
            <v>0</v>
          </cell>
        </row>
        <row r="1233">
          <cell r="AG1233">
            <v>0</v>
          </cell>
        </row>
        <row r="1233">
          <cell r="AI1233">
            <v>0</v>
          </cell>
        </row>
        <row r="1233">
          <cell r="AK1233">
            <v>0</v>
          </cell>
        </row>
        <row r="1233">
          <cell r="AM1233">
            <v>10123.582</v>
          </cell>
        </row>
        <row r="1234">
          <cell r="I1234" t="str">
            <v>62.38.</v>
          </cell>
          <cell r="J1234" t="str">
            <v>в т.ч. из СГК МНГКМ</v>
          </cell>
        </row>
        <row r="1234">
          <cell r="L1234" t="str">
            <v>МНГКМ</v>
          </cell>
          <cell r="M1234" t="str">
            <v>Усть-Кутский ГПЗ (УК ГПЗ)/УКПГ МНГКМ</v>
          </cell>
          <cell r="N1234" t="str">
            <v>СГК</v>
          </cell>
          <cell r="O1234" t="str">
            <v>тонн</v>
          </cell>
        </row>
        <row r="1234">
          <cell r="Q1234">
            <v>151.977</v>
          </cell>
        </row>
        <row r="1234">
          <cell r="S1234">
            <v>3261.857</v>
          </cell>
        </row>
        <row r="1234">
          <cell r="U1234">
            <v>0</v>
          </cell>
        </row>
        <row r="1234">
          <cell r="W1234">
            <v>0</v>
          </cell>
        </row>
        <row r="1234">
          <cell r="Y1234">
            <v>0</v>
          </cell>
        </row>
        <row r="1234">
          <cell r="AA1234">
            <v>14.04</v>
          </cell>
        </row>
        <row r="1234">
          <cell r="AC1234">
            <v>0</v>
          </cell>
        </row>
        <row r="1234">
          <cell r="AE1234">
            <v>0</v>
          </cell>
        </row>
        <row r="1234">
          <cell r="AG1234">
            <v>0</v>
          </cell>
        </row>
        <row r="1234">
          <cell r="AI1234">
            <v>0</v>
          </cell>
        </row>
        <row r="1234">
          <cell r="AK1234">
            <v>0</v>
          </cell>
        </row>
        <row r="1234">
          <cell r="AM1234">
            <v>0</v>
          </cell>
        </row>
        <row r="1235">
          <cell r="I1235" t="str">
            <v>62.29.1.</v>
          </cell>
          <cell r="J1235" t="str">
            <v>СГК привозной</v>
          </cell>
        </row>
        <row r="1235">
          <cell r="O1235" t="str">
            <v>тонн</v>
          </cell>
        </row>
        <row r="1235">
          <cell r="Q1235">
            <v>0</v>
          </cell>
        </row>
        <row r="1235">
          <cell r="S1235">
            <v>0</v>
          </cell>
        </row>
        <row r="1235">
          <cell r="U1235">
            <v>6147.362</v>
          </cell>
        </row>
        <row r="1235">
          <cell r="W1235">
            <v>1898.837</v>
          </cell>
        </row>
        <row r="1235">
          <cell r="Y1235">
            <v>8906.469</v>
          </cell>
        </row>
        <row r="1235">
          <cell r="AA1235">
            <v>7420.99</v>
          </cell>
        </row>
        <row r="1235">
          <cell r="AC1235">
            <v>3783.135</v>
          </cell>
        </row>
        <row r="1235">
          <cell r="AE1235">
            <v>9649.48</v>
          </cell>
        </row>
        <row r="1235">
          <cell r="AG1235">
            <v>10500</v>
          </cell>
        </row>
        <row r="1235">
          <cell r="AI1235">
            <v>0</v>
          </cell>
        </row>
        <row r="1235">
          <cell r="AK1235">
            <v>0</v>
          </cell>
        </row>
        <row r="1235">
          <cell r="AM1235">
            <v>0</v>
          </cell>
        </row>
        <row r="1236">
          <cell r="I1236" t="str">
            <v>62.29.1.</v>
          </cell>
          <cell r="J1236" t="str">
            <v>ШФЛУ привозной (ПБТ, ПБА)</v>
          </cell>
        </row>
        <row r="1236">
          <cell r="O1236" t="str">
            <v>тонн</v>
          </cell>
        </row>
        <row r="1236">
          <cell r="Y1236">
            <v>8.079</v>
          </cell>
        </row>
        <row r="1236">
          <cell r="AC1236">
            <v>6.035</v>
          </cell>
        </row>
        <row r="1236">
          <cell r="AE1236">
            <v>0</v>
          </cell>
        </row>
        <row r="1237">
          <cell r="I1237">
            <v>51</v>
          </cell>
          <cell r="J1237" t="str">
            <v>Потери при производстве СГК</v>
          </cell>
          <cell r="K1237">
            <v>1</v>
          </cell>
        </row>
        <row r="1237">
          <cell r="O1237" t="str">
            <v>тонн</v>
          </cell>
        </row>
        <row r="1237">
          <cell r="Q1237">
            <v>0.22</v>
          </cell>
        </row>
        <row r="1237">
          <cell r="S1237">
            <v>0.198</v>
          </cell>
        </row>
        <row r="1237">
          <cell r="U1237">
            <v>0.208</v>
          </cell>
        </row>
        <row r="1237">
          <cell r="W1237">
            <v>0.246</v>
          </cell>
        </row>
        <row r="1237">
          <cell r="Y1237">
            <v>0.231</v>
          </cell>
        </row>
        <row r="1237">
          <cell r="AA1237">
            <v>0.139</v>
          </cell>
        </row>
        <row r="1237">
          <cell r="AC1237">
            <v>0.078</v>
          </cell>
        </row>
        <row r="1237">
          <cell r="AE1237">
            <v>0.239</v>
          </cell>
        </row>
        <row r="1237">
          <cell r="AG1237">
            <v>0.226</v>
          </cell>
        </row>
        <row r="1237">
          <cell r="AI1237">
            <v>0.19</v>
          </cell>
        </row>
        <row r="1237">
          <cell r="AK1237">
            <v>0.198</v>
          </cell>
        </row>
        <row r="1237">
          <cell r="AM1237" t="e">
            <v>#VALUE!</v>
          </cell>
        </row>
        <row r="1238">
          <cell r="I1238" t="str">
            <v>51.1.</v>
          </cell>
          <cell r="J1238" t="str">
            <v>ЦПТГ - УПППНГ ЯНГКМ</v>
          </cell>
        </row>
        <row r="1238">
          <cell r="O1238" t="str">
            <v>тонн</v>
          </cell>
        </row>
        <row r="1238">
          <cell r="Q1238">
            <v>0.22</v>
          </cell>
        </row>
        <row r="1238">
          <cell r="S1238">
            <v>0.198</v>
          </cell>
        </row>
        <row r="1238">
          <cell r="U1238">
            <v>0.208</v>
          </cell>
        </row>
        <row r="1238">
          <cell r="W1238">
            <v>0.246</v>
          </cell>
        </row>
        <row r="1238">
          <cell r="Y1238">
            <v>0.231</v>
          </cell>
        </row>
        <row r="1238">
          <cell r="AA1238">
            <v>0.139</v>
          </cell>
        </row>
        <row r="1238">
          <cell r="AC1238">
            <v>0.078</v>
          </cell>
        </row>
        <row r="1238">
          <cell r="AE1238">
            <v>0.239</v>
          </cell>
        </row>
        <row r="1238">
          <cell r="AG1238">
            <v>0.226</v>
          </cell>
        </row>
        <row r="1238">
          <cell r="AI1238">
            <v>0.19</v>
          </cell>
        </row>
        <row r="1238">
          <cell r="AK1238">
            <v>0.198</v>
          </cell>
        </row>
        <row r="1238">
          <cell r="AM1238" t="e">
            <v>#VALUE!</v>
          </cell>
        </row>
        <row r="1239">
          <cell r="I1239" t="str">
            <v>51.1.0.</v>
          </cell>
          <cell r="J1239" t="str">
            <v>Попутный нефтяной газ</v>
          </cell>
        </row>
        <row r="1239">
          <cell r="L1239" t="str">
            <v>Аянский (Западный) УН (ЯНГКМ)</v>
          </cell>
          <cell r="M1239" t="str">
            <v>ЦПТГ - УКПГ ЯНГКМ</v>
          </cell>
          <cell r="N1239" t="str">
            <v>ГГП(ПНГ)</v>
          </cell>
          <cell r="O1239" t="str">
            <v>тонн</v>
          </cell>
        </row>
        <row r="1239">
          <cell r="Q1239">
            <v>0.018</v>
          </cell>
        </row>
        <row r="1239">
          <cell r="S1239">
            <v>0.021</v>
          </cell>
        </row>
        <row r="1239">
          <cell r="U1239">
            <v>0.02</v>
          </cell>
        </row>
        <row r="1239">
          <cell r="W1239">
            <v>0.024</v>
          </cell>
        </row>
        <row r="1239">
          <cell r="Y1239">
            <v>0.03</v>
          </cell>
        </row>
        <row r="1239">
          <cell r="AA1239">
            <v>0.027</v>
          </cell>
        </row>
        <row r="1239">
          <cell r="AC1239">
            <v>0.011</v>
          </cell>
        </row>
        <row r="1239">
          <cell r="AE1239">
            <v>0.008</v>
          </cell>
        </row>
        <row r="1239">
          <cell r="AG1239">
            <v>0.005</v>
          </cell>
        </row>
        <row r="1239">
          <cell r="AI1239">
            <v>0.007</v>
          </cell>
        </row>
        <row r="1239">
          <cell r="AK1239">
            <v>0.007</v>
          </cell>
        </row>
        <row r="1239">
          <cell r="AM1239" t="e">
            <v>#VALUE!</v>
          </cell>
        </row>
        <row r="1240">
          <cell r="I1240" t="str">
            <v>51.2.</v>
          </cell>
          <cell r="J1240" t="str">
            <v>Попутный нефтяной газ (ИНК)</v>
          </cell>
        </row>
        <row r="1240">
          <cell r="L1240" t="str">
            <v>ЯНГКМ</v>
          </cell>
          <cell r="M1240" t="str">
            <v>ЦПТГ - УПППНГ ЯНГКМ</v>
          </cell>
          <cell r="N1240" t="str">
            <v>ГГП(ПНГ) без гелия</v>
          </cell>
          <cell r="O1240" t="str">
            <v>тонн</v>
          </cell>
        </row>
        <row r="1240">
          <cell r="Q1240">
            <v>0.018</v>
          </cell>
        </row>
        <row r="1240">
          <cell r="S1240">
            <v>0.021</v>
          </cell>
        </row>
        <row r="1240">
          <cell r="U1240">
            <v>0.02</v>
          </cell>
        </row>
        <row r="1240">
          <cell r="W1240">
            <v>0.024</v>
          </cell>
        </row>
        <row r="1240">
          <cell r="Y1240">
            <v>0.03</v>
          </cell>
        </row>
        <row r="1240">
          <cell r="AA1240">
            <v>0.027</v>
          </cell>
        </row>
        <row r="1240">
          <cell r="AC1240">
            <v>0</v>
          </cell>
        </row>
        <row r="1240">
          <cell r="AE1240">
            <v>0</v>
          </cell>
        </row>
        <row r="1240">
          <cell r="AG1240">
            <v>0.005</v>
          </cell>
        </row>
        <row r="1240">
          <cell r="AI1240">
            <v>0.007</v>
          </cell>
        </row>
        <row r="1240">
          <cell r="AK1240">
            <v>0.007</v>
          </cell>
        </row>
        <row r="1240">
          <cell r="AM1240" t="e">
            <v>#VALUE!</v>
          </cell>
        </row>
        <row r="1241">
          <cell r="I1241" t="str">
            <v>51.2.1.</v>
          </cell>
          <cell r="J1241" t="str">
            <v>Попутный нефтяной газ (ТОТ)</v>
          </cell>
        </row>
        <row r="1241">
          <cell r="O1241" t="str">
            <v>тонн</v>
          </cell>
        </row>
        <row r="1241">
          <cell r="Q1241">
            <v>0</v>
          </cell>
        </row>
        <row r="1241">
          <cell r="S1241">
            <v>0</v>
          </cell>
        </row>
        <row r="1241">
          <cell r="U1241">
            <v>0</v>
          </cell>
        </row>
        <row r="1241">
          <cell r="W1241">
            <v>0</v>
          </cell>
        </row>
        <row r="1241">
          <cell r="Y1241">
            <v>0</v>
          </cell>
        </row>
        <row r="1241">
          <cell r="AA1241">
            <v>0</v>
          </cell>
        </row>
        <row r="1241">
          <cell r="AC1241">
            <v>0</v>
          </cell>
        </row>
        <row r="1241">
          <cell r="AE1241">
            <v>0</v>
          </cell>
        </row>
        <row r="1241">
          <cell r="AG1241">
            <v>0</v>
          </cell>
        </row>
        <row r="1241">
          <cell r="AI1241">
            <v>0</v>
          </cell>
        </row>
        <row r="1241">
          <cell r="AK1241">
            <v>0</v>
          </cell>
        </row>
        <row r="1241">
          <cell r="AM1241" t="e">
            <v>#VALUE!</v>
          </cell>
        </row>
        <row r="1242">
          <cell r="I1242" t="str">
            <v>51.2.2.</v>
          </cell>
          <cell r="J1242" t="str">
            <v>Попутный нефтяной газ (НГГ)</v>
          </cell>
        </row>
        <row r="1242">
          <cell r="O1242" t="str">
            <v>тонн</v>
          </cell>
        </row>
        <row r="1242">
          <cell r="Q1242">
            <v>0</v>
          </cell>
        </row>
        <row r="1242">
          <cell r="S1242">
            <v>0</v>
          </cell>
        </row>
        <row r="1242">
          <cell r="U1242">
            <v>0</v>
          </cell>
        </row>
        <row r="1242">
          <cell r="W1242">
            <v>0</v>
          </cell>
        </row>
        <row r="1242">
          <cell r="Y1242">
            <v>0</v>
          </cell>
        </row>
        <row r="1242">
          <cell r="AA1242">
            <v>0</v>
          </cell>
        </row>
        <row r="1242">
          <cell r="AC1242">
            <v>0.011</v>
          </cell>
        </row>
        <row r="1242">
          <cell r="AE1242">
            <v>0.008</v>
          </cell>
        </row>
        <row r="1242">
          <cell r="AG1242">
            <v>0</v>
          </cell>
        </row>
        <row r="1242">
          <cell r="AI1242">
            <v>0</v>
          </cell>
        </row>
        <row r="1242">
          <cell r="AK1242">
            <v>0</v>
          </cell>
        </row>
        <row r="1242">
          <cell r="AM1242" t="e">
            <v>#VALUE!</v>
          </cell>
        </row>
        <row r="1243">
          <cell r="I1243" t="str">
            <v>51.3.</v>
          </cell>
          <cell r="J1243" t="str">
            <v>Деэтанизированный конденсат</v>
          </cell>
        </row>
        <row r="1243">
          <cell r="L1243" t="str">
            <v>ЯНГКМ</v>
          </cell>
          <cell r="M1243" t="str">
            <v>ЦПТГ - УПППНГ ЯНГКМ</v>
          </cell>
          <cell r="N1243" t="str">
            <v>ДЭК</v>
          </cell>
          <cell r="O1243" t="str">
            <v>тонн</v>
          </cell>
        </row>
        <row r="1243">
          <cell r="Q1243">
            <v>0.145</v>
          </cell>
        </row>
        <row r="1243">
          <cell r="S1243">
            <v>0.122</v>
          </cell>
        </row>
        <row r="1243">
          <cell r="U1243">
            <v>0.137</v>
          </cell>
        </row>
        <row r="1243">
          <cell r="W1243">
            <v>0.167</v>
          </cell>
        </row>
        <row r="1243">
          <cell r="Y1243">
            <v>0.14</v>
          </cell>
        </row>
        <row r="1243">
          <cell r="AA1243">
            <v>0.095</v>
          </cell>
        </row>
        <row r="1243">
          <cell r="AC1243">
            <v>0.057</v>
          </cell>
        </row>
        <row r="1243">
          <cell r="AE1243">
            <v>0.218</v>
          </cell>
        </row>
        <row r="1243">
          <cell r="AG1243">
            <v>0.221</v>
          </cell>
        </row>
        <row r="1243">
          <cell r="AI1243">
            <v>0.139</v>
          </cell>
        </row>
        <row r="1243">
          <cell r="AK1243">
            <v>0.146</v>
          </cell>
        </row>
        <row r="1243">
          <cell r="AM1243">
            <v>0.076</v>
          </cell>
        </row>
        <row r="1244">
          <cell r="I1244" t="str">
            <v>51.4.</v>
          </cell>
          <cell r="J1244" t="str">
            <v>ДЭК с МНГКМ</v>
          </cell>
        </row>
        <row r="1244">
          <cell r="L1244" t="str">
            <v>МНГКМ</v>
          </cell>
          <cell r="M1244" t="str">
            <v>ЦПТГ - УПППНГ ЯНГКМ</v>
          </cell>
          <cell r="N1244" t="str">
            <v>ДЭК</v>
          </cell>
          <cell r="O1244" t="str">
            <v>тонн</v>
          </cell>
        </row>
        <row r="1244">
          <cell r="Q1244">
            <v>0.003</v>
          </cell>
        </row>
        <row r="1244">
          <cell r="S1244">
            <v>0.006</v>
          </cell>
        </row>
        <row r="1244">
          <cell r="U1244">
            <v>0.008</v>
          </cell>
        </row>
        <row r="1244">
          <cell r="W1244">
            <v>0.006</v>
          </cell>
        </row>
        <row r="1244">
          <cell r="Y1244">
            <v>0.011</v>
          </cell>
        </row>
        <row r="1244">
          <cell r="AA1244">
            <v>0.001</v>
          </cell>
        </row>
        <row r="1244">
          <cell r="AC1244">
            <v>0</v>
          </cell>
        </row>
        <row r="1244">
          <cell r="AE1244">
            <v>0</v>
          </cell>
        </row>
        <row r="1244">
          <cell r="AG1244">
            <v>0</v>
          </cell>
        </row>
        <row r="1244">
          <cell r="AI1244">
            <v>0</v>
          </cell>
        </row>
        <row r="1244">
          <cell r="AK1244">
            <v>0</v>
          </cell>
        </row>
        <row r="1244">
          <cell r="AM1244">
            <v>0</v>
          </cell>
        </row>
        <row r="1245">
          <cell r="I1245" t="str">
            <v>51.5.</v>
          </cell>
          <cell r="J1245" t="str">
            <v>ШФЛУ ИНМ</v>
          </cell>
        </row>
        <row r="1245">
          <cell r="L1245" t="str">
            <v>Западно-Ярактинский УН (ИНМ)</v>
          </cell>
          <cell r="M1245" t="str">
            <v>ЦПТГ - УПППНГ ЯНГКМ</v>
          </cell>
          <cell r="N1245" t="str">
            <v>ШФЛУ</v>
          </cell>
          <cell r="O1245" t="str">
            <v>тонн</v>
          </cell>
        </row>
        <row r="1245">
          <cell r="Q1245">
            <v>0.054</v>
          </cell>
        </row>
        <row r="1245">
          <cell r="S1245">
            <v>0.049</v>
          </cell>
        </row>
        <row r="1245">
          <cell r="U1245">
            <v>0.043</v>
          </cell>
        </row>
        <row r="1245">
          <cell r="W1245">
            <v>0.049</v>
          </cell>
        </row>
        <row r="1245">
          <cell r="Y1245">
            <v>0.05</v>
          </cell>
        </row>
        <row r="1245">
          <cell r="AA1245">
            <v>0.016</v>
          </cell>
        </row>
        <row r="1245">
          <cell r="AC1245">
            <v>0.01</v>
          </cell>
        </row>
        <row r="1245">
          <cell r="AE1245">
            <v>0.013</v>
          </cell>
        </row>
        <row r="1245">
          <cell r="AG1245">
            <v>0</v>
          </cell>
        </row>
        <row r="1245">
          <cell r="AI1245">
            <v>0.044</v>
          </cell>
        </row>
        <row r="1245">
          <cell r="AK1245">
            <v>0.045</v>
          </cell>
        </row>
        <row r="1245">
          <cell r="AM1245">
            <v>0.047</v>
          </cell>
        </row>
        <row r="1246">
          <cell r="I1246" t="str">
            <v>51.51.</v>
          </cell>
          <cell r="J1246" t="str">
            <v>СГ ГФУ</v>
          </cell>
        </row>
        <row r="1246">
          <cell r="O1246" t="str">
            <v>тонн</v>
          </cell>
        </row>
        <row r="1246">
          <cell r="Q1246">
            <v>0</v>
          </cell>
        </row>
        <row r="1246">
          <cell r="S1246">
            <v>0</v>
          </cell>
        </row>
        <row r="1246">
          <cell r="U1246">
            <v>0</v>
          </cell>
        </row>
        <row r="1246">
          <cell r="W1246">
            <v>0</v>
          </cell>
        </row>
        <row r="1246">
          <cell r="Y1246">
            <v>0</v>
          </cell>
        </row>
        <row r="1246">
          <cell r="AA1246">
            <v>0</v>
          </cell>
        </row>
        <row r="1246">
          <cell r="AC1246">
            <v>0</v>
          </cell>
        </row>
        <row r="1246">
          <cell r="AE1246">
            <v>0</v>
          </cell>
        </row>
        <row r="1246">
          <cell r="AG1246">
            <v>0</v>
          </cell>
        </row>
        <row r="1246">
          <cell r="AI1246">
            <v>0</v>
          </cell>
        </row>
        <row r="1246">
          <cell r="AK1246">
            <v>0</v>
          </cell>
        </row>
        <row r="1246">
          <cell r="AM1246">
            <v>0</v>
          </cell>
        </row>
        <row r="1247">
          <cell r="I1247" t="str">
            <v>51.6.</v>
          </cell>
          <cell r="J1247" t="str">
            <v>ЦПТГ - УКПГ-2 ЯНГКМ</v>
          </cell>
        </row>
        <row r="1247">
          <cell r="O1247" t="str">
            <v>тонн</v>
          </cell>
        </row>
        <row r="1248">
          <cell r="I1248" t="str">
            <v>51.26.</v>
          </cell>
          <cell r="J1248" t="str">
            <v>Попутный нефтяной газ (ТОТ)</v>
          </cell>
        </row>
        <row r="1248">
          <cell r="L1248" t="str">
            <v>ЯНГКМ</v>
          </cell>
          <cell r="M1248" t="str">
            <v>ЦПТГ - УКПГ-2 ЯНГКМ</v>
          </cell>
          <cell r="N1248" t="str">
            <v>ПНГ</v>
          </cell>
          <cell r="O1248" t="str">
            <v>тонн</v>
          </cell>
        </row>
        <row r="1249">
          <cell r="I1249" t="str">
            <v>51.26.1.</v>
          </cell>
          <cell r="J1249" t="str">
            <v>Попутный нефтяной газ (ИНК)</v>
          </cell>
        </row>
        <row r="1249">
          <cell r="O1249" t="str">
            <v>тонн</v>
          </cell>
        </row>
        <row r="1250">
          <cell r="I1250" t="str">
            <v>51.26.2</v>
          </cell>
          <cell r="J1250" t="str">
            <v>Попутный нефтяной газ (НГГ)</v>
          </cell>
        </row>
        <row r="1250">
          <cell r="L1250" t="str">
            <v>Аянский (Западный) УН (ЯНГКМ)</v>
          </cell>
          <cell r="M1250" t="str">
            <v>ЦПТГ - УПППНГ ЯНГКМ</v>
          </cell>
          <cell r="N1250" t="str">
            <v>ПНГ</v>
          </cell>
          <cell r="O1250" t="str">
            <v>тонн</v>
          </cell>
        </row>
        <row r="1251">
          <cell r="I1251" t="str">
            <v>51.7.</v>
          </cell>
          <cell r="J1251" t="str">
            <v>Деэтанизированный конденсат</v>
          </cell>
        </row>
        <row r="1251">
          <cell r="O1251" t="str">
            <v>тонн</v>
          </cell>
        </row>
        <row r="1252">
          <cell r="I1252" t="str">
            <v>51.8.</v>
          </cell>
          <cell r="J1252" t="str">
            <v>в т.ч. Ярактинского НГКМ</v>
          </cell>
        </row>
        <row r="1252">
          <cell r="L1252" t="str">
            <v>ЯНГКМ</v>
          </cell>
          <cell r="M1252" t="str">
            <v>ЦПТГ - УКПГ-2 ЯНГКМ</v>
          </cell>
          <cell r="N1252" t="str">
            <v>ДЭК</v>
          </cell>
          <cell r="O1252" t="str">
            <v>тонн</v>
          </cell>
        </row>
        <row r="1253">
          <cell r="I1253" t="str">
            <v>51.9.</v>
          </cell>
          <cell r="J1253" t="str">
            <v>в т.ч. Аянского (Западного) ЛУ</v>
          </cell>
        </row>
        <row r="1253">
          <cell r="L1253" t="str">
            <v>Аянский (Западный) УН (ЯНГКМ)</v>
          </cell>
          <cell r="M1253" t="str">
            <v>ЦПТГ - УКПГ-2 ЯНГКМ</v>
          </cell>
          <cell r="N1253" t="str">
            <v>ДЭК</v>
          </cell>
          <cell r="O1253" t="str">
            <v>тонн</v>
          </cell>
        </row>
        <row r="1254">
          <cell r="I1254" t="str">
            <v>51.10.</v>
          </cell>
          <cell r="J1254" t="str">
            <v>в т.ч. Западно-Ярактинского ЛУ</v>
          </cell>
        </row>
        <row r="1254">
          <cell r="L1254" t="str">
            <v>Западно-Ярактинский УН (ЯНГКМ)</v>
          </cell>
          <cell r="M1254" t="str">
            <v>ЦПТГ - УКПГ-2 ЯНГКМ</v>
          </cell>
          <cell r="N1254" t="str">
            <v>ДЭК</v>
          </cell>
          <cell r="O1254" t="str">
            <v>тонн</v>
          </cell>
        </row>
        <row r="1255">
          <cell r="I1255" t="str">
            <v>51.11.</v>
          </cell>
          <cell r="J1255" t="str">
            <v>в т.ч. Кийского ЛУ</v>
          </cell>
        </row>
        <row r="1255">
          <cell r="L1255" t="str">
            <v>Кийский УН (Ярактинское НГКМ)</v>
          </cell>
          <cell r="M1255" t="str">
            <v>ЦПТГ - УКПГ-2 ЯНГКМ</v>
          </cell>
          <cell r="N1255" t="str">
            <v>ДЭК</v>
          </cell>
          <cell r="O1255" t="str">
            <v>тонн</v>
          </cell>
        </row>
        <row r="1256">
          <cell r="I1256" t="str">
            <v>51.12.</v>
          </cell>
          <cell r="J1256" t="str">
            <v>в т.ч. Аянского ЛУ</v>
          </cell>
        </row>
        <row r="1256">
          <cell r="L1256" t="str">
            <v>Аянский УН (ЯНГКМ)</v>
          </cell>
          <cell r="M1256" t="str">
            <v>ЦПТГ - УКПГ-2 ЯНГКМ</v>
          </cell>
          <cell r="N1256" t="str">
            <v>ДЭК</v>
          </cell>
          <cell r="O1256" t="str">
            <v>тонн</v>
          </cell>
        </row>
        <row r="1257">
          <cell r="I1257" t="str">
            <v>51.13.</v>
          </cell>
          <cell r="J1257" t="str">
            <v>ЦПТГ - УКПГ МНГКМ</v>
          </cell>
        </row>
        <row r="1257">
          <cell r="O1257" t="str">
            <v>тонн</v>
          </cell>
        </row>
        <row r="1258">
          <cell r="I1258" t="str">
            <v>51.14.</v>
          </cell>
          <cell r="J1258" t="str">
            <v>Деэтанизированный конденсат</v>
          </cell>
        </row>
        <row r="1258">
          <cell r="L1258" t="str">
            <v>МНГКМ</v>
          </cell>
          <cell r="M1258" t="str">
            <v>ЦПТГ - УКПГ МНГКМ</v>
          </cell>
          <cell r="N1258" t="str">
            <v>ДЭК</v>
          </cell>
          <cell r="O1258" t="str">
            <v>тонн</v>
          </cell>
        </row>
        <row r="1259">
          <cell r="I1259" t="str">
            <v>51.15.</v>
          </cell>
          <cell r="J1259" t="str">
            <v>Усть-Кутский ГПЗ (УК ГПЗ)</v>
          </cell>
        </row>
        <row r="1259">
          <cell r="O1259" t="str">
            <v>тонн</v>
          </cell>
        </row>
        <row r="1260">
          <cell r="I1260" t="str">
            <v>51.16.</v>
          </cell>
          <cell r="J1260" t="str">
            <v>ШФЛУ ЯНГКМ</v>
          </cell>
        </row>
        <row r="1260">
          <cell r="O1260" t="str">
            <v>тонн</v>
          </cell>
        </row>
        <row r="1261">
          <cell r="I1261" t="str">
            <v>51.17.</v>
          </cell>
          <cell r="J1261" t="str">
            <v>в т.ч. из ШФЛУ УПППНГ-3,6</v>
          </cell>
        </row>
        <row r="1261">
          <cell r="L1261" t="str">
            <v>ЯНГКМ</v>
          </cell>
          <cell r="M1261" t="str">
            <v>Усть-Кутский ГПЗ (УК ГПЗ)/УПППНГ-3,6</v>
          </cell>
          <cell r="N1261" t="str">
            <v>ШФЛУ</v>
          </cell>
          <cell r="O1261" t="str">
            <v>тонн</v>
          </cell>
        </row>
        <row r="1262">
          <cell r="I1262" t="str">
            <v>51.18.</v>
          </cell>
          <cell r="J1262" t="str">
            <v>в т.ч. из ШФЛУ УКПГ-2</v>
          </cell>
        </row>
        <row r="1262">
          <cell r="O1262" t="str">
            <v>тонн</v>
          </cell>
        </row>
        <row r="1263">
          <cell r="I1263" t="str">
            <v>51.19.</v>
          </cell>
          <cell r="J1263" t="str">
            <v>в т.ч. Ярактинского НГКМ</v>
          </cell>
        </row>
        <row r="1263">
          <cell r="L1263" t="str">
            <v>ЯНГКМ</v>
          </cell>
          <cell r="M1263" t="str">
            <v>Усть-Кутский ГПЗ (УК ГПЗ)/УКПГ-2</v>
          </cell>
          <cell r="N1263" t="str">
            <v>ШФЛУ</v>
          </cell>
          <cell r="O1263" t="str">
            <v>тонн</v>
          </cell>
        </row>
        <row r="1264">
          <cell r="I1264" t="str">
            <v>51.20.</v>
          </cell>
          <cell r="J1264" t="str">
            <v>в т.ч. Аянского (Западного) ЛУ</v>
          </cell>
        </row>
        <row r="1264">
          <cell r="L1264" t="str">
            <v>Аянский (Западный) УН (ЯНГКМ)</v>
          </cell>
          <cell r="M1264" t="str">
            <v>Усть-Кутский ГПЗ (УК ГПЗ)/УКПГ-2</v>
          </cell>
          <cell r="N1264" t="str">
            <v>ШФЛУ</v>
          </cell>
          <cell r="O1264" t="str">
            <v>тонн</v>
          </cell>
        </row>
        <row r="1265">
          <cell r="I1265" t="str">
            <v>51.21.</v>
          </cell>
          <cell r="J1265" t="str">
            <v>в т.ч. Западно-Ярактинского ЛУ</v>
          </cell>
        </row>
        <row r="1265">
          <cell r="L1265" t="str">
            <v>Западно-Ярактинский УН (ЯНГКМ)</v>
          </cell>
          <cell r="M1265" t="str">
            <v>Усть-Кутский ГПЗ (УК ГПЗ)/УКПГ-2</v>
          </cell>
          <cell r="N1265" t="str">
            <v>ШФЛУ</v>
          </cell>
          <cell r="O1265" t="str">
            <v>тонн</v>
          </cell>
        </row>
        <row r="1266">
          <cell r="I1266" t="str">
            <v>51.22.</v>
          </cell>
          <cell r="J1266" t="str">
            <v>в т.ч. Кийского ЛУ</v>
          </cell>
        </row>
        <row r="1266">
          <cell r="L1266" t="str">
            <v>Кийский УН (Ярактинское НГКМ)</v>
          </cell>
          <cell r="M1266" t="str">
            <v>Усть-Кутский ГПЗ (УК ГПЗ)/УКПГ-2</v>
          </cell>
          <cell r="N1266" t="str">
            <v>ШФЛУ</v>
          </cell>
          <cell r="O1266" t="str">
            <v>тонн</v>
          </cell>
        </row>
        <row r="1267">
          <cell r="I1267" t="str">
            <v>51.23.</v>
          </cell>
          <cell r="J1267" t="str">
            <v>в т.ч. Аянского ЛУ</v>
          </cell>
        </row>
        <row r="1267">
          <cell r="L1267" t="str">
            <v>Аянский УН (ЯНГКМ)</v>
          </cell>
          <cell r="M1267" t="str">
            <v>Усть-Кутский ГПЗ (УК ГПЗ)/УКПГ-2</v>
          </cell>
          <cell r="N1267" t="str">
            <v>ШФЛУ</v>
          </cell>
          <cell r="O1267" t="str">
            <v>тонн</v>
          </cell>
        </row>
        <row r="1268">
          <cell r="I1268" t="str">
            <v>51.24.</v>
          </cell>
          <cell r="J1268" t="str">
            <v>ШФЛУ МНГКМ</v>
          </cell>
        </row>
        <row r="1268">
          <cell r="L1268" t="str">
            <v>МНГКМ</v>
          </cell>
          <cell r="M1268" t="str">
            <v>Усть-Кутский ГПЗ (УК ГПЗ)/УКПГ МНГКМ</v>
          </cell>
          <cell r="N1268" t="str">
            <v>ШФЛУ</v>
          </cell>
          <cell r="O1268" t="str">
            <v>тонн</v>
          </cell>
        </row>
        <row r="1269">
          <cell r="I1269" t="str">
            <v>51.25.</v>
          </cell>
          <cell r="J1269" t="str">
            <v>ШФЛУ ИНМ</v>
          </cell>
        </row>
        <row r="1269">
          <cell r="L1269" t="str">
            <v>Западно-Ярактинский УН (ИНМ)</v>
          </cell>
          <cell r="M1269" t="str">
            <v>Усть-Кутский ГПЗ (УК ГПЗ)/МУППНГ</v>
          </cell>
          <cell r="N1269" t="str">
            <v>ШФЛУ</v>
          </cell>
          <cell r="O1269" t="str">
            <v>тонн</v>
          </cell>
        </row>
        <row r="1270">
          <cell r="I1270">
            <v>52</v>
          </cell>
          <cell r="J1270" t="str">
            <v>Выработка метанола</v>
          </cell>
          <cell r="K1270">
            <v>1</v>
          </cell>
        </row>
        <row r="1270">
          <cell r="O1270" t="str">
            <v>тонн</v>
          </cell>
        </row>
        <row r="1270">
          <cell r="Q1270">
            <v>73.68</v>
          </cell>
        </row>
        <row r="1270">
          <cell r="S1270">
            <v>118.231</v>
          </cell>
        </row>
        <row r="1270">
          <cell r="U1270">
            <v>60.815</v>
          </cell>
        </row>
        <row r="1270">
          <cell r="W1270">
            <v>101.971</v>
          </cell>
        </row>
        <row r="1270">
          <cell r="Y1270">
            <v>60.423</v>
          </cell>
        </row>
        <row r="1270">
          <cell r="AA1270">
            <v>19.411</v>
          </cell>
        </row>
        <row r="1270">
          <cell r="AC1270">
            <v>18.143</v>
          </cell>
        </row>
        <row r="1270">
          <cell r="AE1270">
            <v>85.958</v>
          </cell>
        </row>
        <row r="1270">
          <cell r="AG1270">
            <v>155.446</v>
          </cell>
        </row>
        <row r="1270">
          <cell r="AI1270">
            <v>124.207</v>
          </cell>
        </row>
        <row r="1270">
          <cell r="AK1270">
            <v>124.787</v>
          </cell>
        </row>
        <row r="1270">
          <cell r="AM1270">
            <v>246.241</v>
          </cell>
        </row>
        <row r="1271">
          <cell r="I1271" t="str">
            <v>52.1.</v>
          </cell>
          <cell r="J1271" t="str">
            <v>Усть-Кутский ГПЗ (УК ГПЗ)</v>
          </cell>
        </row>
        <row r="1271">
          <cell r="L1271" t="str">
            <v>ЯНГКМ</v>
          </cell>
          <cell r="M1271" t="str">
            <v>Усть-Кутский ГПЗ (УК ГПЗ)</v>
          </cell>
          <cell r="N1271" t="str">
            <v>ШФЛУ</v>
          </cell>
          <cell r="O1271" t="str">
            <v>тонн</v>
          </cell>
        </row>
        <row r="1271">
          <cell r="Q1271">
            <v>73.68</v>
          </cell>
        </row>
        <row r="1271">
          <cell r="S1271">
            <v>118.231</v>
          </cell>
        </row>
        <row r="1271">
          <cell r="U1271">
            <v>60.815</v>
          </cell>
        </row>
        <row r="1271">
          <cell r="W1271">
            <v>101.971</v>
          </cell>
        </row>
        <row r="1271">
          <cell r="Y1271">
            <v>60.423</v>
          </cell>
        </row>
        <row r="1271">
          <cell r="AA1271">
            <v>19.411</v>
          </cell>
        </row>
        <row r="1271">
          <cell r="AC1271">
            <v>18.143</v>
          </cell>
        </row>
        <row r="1271">
          <cell r="AE1271">
            <v>85.958</v>
          </cell>
        </row>
        <row r="1271">
          <cell r="AG1271">
            <v>155.446</v>
          </cell>
        </row>
        <row r="1271">
          <cell r="AI1271">
            <v>124.207</v>
          </cell>
        </row>
        <row r="1271">
          <cell r="AK1271">
            <v>124.787</v>
          </cell>
        </row>
        <row r="1271">
          <cell r="AM1271">
            <v>246.241</v>
          </cell>
        </row>
        <row r="1272">
          <cell r="I1272" t="str">
            <v>52.2</v>
          </cell>
          <cell r="J1272" t="str">
            <v>в т.ч. из ШФЛУ УПППНГ-3,6</v>
          </cell>
        </row>
        <row r="1272">
          <cell r="L1272" t="str">
            <v>ЯНГКМ</v>
          </cell>
          <cell r="M1272" t="str">
            <v>Усть-Кутский ГПЗ (УК ГПЗ)/УПППНГ-3,6</v>
          </cell>
          <cell r="N1272" t="str">
            <v>ШФЛУ</v>
          </cell>
          <cell r="O1272" t="str">
            <v>тонн</v>
          </cell>
        </row>
        <row r="1273">
          <cell r="I1273" t="str">
            <v>52.3.</v>
          </cell>
          <cell r="J1273" t="str">
            <v>в т.ч. из ШФЛУ УКПГ-2</v>
          </cell>
        </row>
        <row r="1273">
          <cell r="O1273" t="str">
            <v>тонн</v>
          </cell>
        </row>
        <row r="1274">
          <cell r="I1274" t="str">
            <v>52.4.</v>
          </cell>
          <cell r="J1274" t="str">
            <v>в т.ч. Ярактинского НГКМ</v>
          </cell>
        </row>
        <row r="1274">
          <cell r="L1274" t="str">
            <v>ЯНГКМ</v>
          </cell>
          <cell r="M1274" t="str">
            <v>Усть-Кутский ГПЗ (УК ГПЗ)/УКПГ-2</v>
          </cell>
          <cell r="N1274" t="str">
            <v>ШФЛУ</v>
          </cell>
          <cell r="O1274" t="str">
            <v>тонн</v>
          </cell>
        </row>
        <row r="1275">
          <cell r="I1275" t="str">
            <v>52.5.</v>
          </cell>
          <cell r="J1275" t="str">
            <v>в т.ч. Аянского (Западного) ЛУ</v>
          </cell>
        </row>
        <row r="1275">
          <cell r="L1275" t="str">
            <v>Аянский (Западный) УН (ЯНГКМ)</v>
          </cell>
          <cell r="M1275" t="str">
            <v>Усть-Кутский ГПЗ (УК ГПЗ)/УКПГ-2</v>
          </cell>
          <cell r="N1275" t="str">
            <v>ШФЛУ</v>
          </cell>
          <cell r="O1275" t="str">
            <v>тонн</v>
          </cell>
        </row>
        <row r="1276">
          <cell r="I1276" t="str">
            <v>52.6.</v>
          </cell>
          <cell r="J1276" t="str">
            <v>в т.ч. Западно-Ярактинского ЛУ</v>
          </cell>
        </row>
        <row r="1276">
          <cell r="L1276" t="str">
            <v>Западно-Ярактинский УН (ЯНГКМ)</v>
          </cell>
          <cell r="M1276" t="str">
            <v>Усть-Кутский ГПЗ (УК ГПЗ)/УКПГ-2</v>
          </cell>
          <cell r="N1276" t="str">
            <v>ШФЛУ</v>
          </cell>
          <cell r="O1276" t="str">
            <v>тонн</v>
          </cell>
        </row>
        <row r="1277">
          <cell r="I1277" t="str">
            <v>52.7.</v>
          </cell>
          <cell r="J1277" t="str">
            <v>в т.ч. Кийского ЛУ</v>
          </cell>
        </row>
        <row r="1277">
          <cell r="L1277" t="str">
            <v>Кийский УН (Ярактинское НГКМ)</v>
          </cell>
          <cell r="M1277" t="str">
            <v>Усть-Кутский ГПЗ (УК ГПЗ)/УКПГ-2</v>
          </cell>
          <cell r="N1277" t="str">
            <v>ШФЛУ</v>
          </cell>
          <cell r="O1277" t="str">
            <v>тонн</v>
          </cell>
        </row>
        <row r="1278">
          <cell r="I1278" t="str">
            <v>52.8.</v>
          </cell>
          <cell r="J1278" t="str">
            <v>в т.ч. Аянского ЛУ</v>
          </cell>
        </row>
        <row r="1278">
          <cell r="L1278" t="str">
            <v>Аянский УН (ЯНГКМ)</v>
          </cell>
          <cell r="M1278" t="str">
            <v>Усть-Кутский ГПЗ (УК ГПЗ)/УКПГ-2</v>
          </cell>
          <cell r="N1278" t="str">
            <v>ШФЛУ</v>
          </cell>
          <cell r="O1278" t="str">
            <v>тонн</v>
          </cell>
        </row>
        <row r="1279">
          <cell r="I1279" t="str">
            <v>52.9.</v>
          </cell>
          <cell r="J1279" t="str">
            <v>ШФЛУ МНГКМ</v>
          </cell>
        </row>
        <row r="1279">
          <cell r="L1279" t="str">
            <v>МНГКМ</v>
          </cell>
          <cell r="M1279" t="str">
            <v>Усть-Кутский ГПЗ (УК ГПЗ)/УКПГ МНГКМ</v>
          </cell>
          <cell r="N1279" t="str">
            <v>ШФЛУ</v>
          </cell>
          <cell r="O1279" t="str">
            <v>тонн</v>
          </cell>
        </row>
        <row r="1280">
          <cell r="I1280">
            <v>53</v>
          </cell>
          <cell r="J1280" t="str">
            <v>Потери нормативные при транспортировке и хранении СГК</v>
          </cell>
          <cell r="K1280">
            <v>1</v>
          </cell>
        </row>
        <row r="1280">
          <cell r="O1280" t="str">
            <v>тонн</v>
          </cell>
        </row>
        <row r="1280">
          <cell r="Q1280">
            <v>0</v>
          </cell>
        </row>
        <row r="1280">
          <cell r="S1280">
            <v>0</v>
          </cell>
        </row>
        <row r="1280">
          <cell r="U1280">
            <v>0</v>
          </cell>
        </row>
        <row r="1281">
          <cell r="I1281" t="str">
            <v>53.1.</v>
          </cell>
          <cell r="J1281" t="str">
            <v>ЦПТГ - УПППНГ ЯНГКМ</v>
          </cell>
        </row>
        <row r="1281">
          <cell r="L1281" t="str">
            <v>ЯНГКМ</v>
          </cell>
          <cell r="M1281" t="str">
            <v>ЦПТГ - УПППНГ ЯНГКМ</v>
          </cell>
          <cell r="N1281" t="str">
            <v>СГК</v>
          </cell>
          <cell r="O1281" t="str">
            <v>тонн</v>
          </cell>
        </row>
        <row r="1282">
          <cell r="I1282" t="str">
            <v>53.2.</v>
          </cell>
          <cell r="J1282" t="str">
            <v>ЦПТГ - УКПГ-2 ЯНГКМ</v>
          </cell>
        </row>
        <row r="1282">
          <cell r="L1282" t="str">
            <v>ЯНГКМ</v>
          </cell>
          <cell r="M1282" t="str">
            <v>ЦПТГ - УКПГ-2 ЯНГКМ</v>
          </cell>
          <cell r="N1282" t="str">
            <v>СГК</v>
          </cell>
          <cell r="O1282" t="str">
            <v>тонн</v>
          </cell>
        </row>
        <row r="1283">
          <cell r="I1283" t="str">
            <v>53.3.</v>
          </cell>
          <cell r="J1283" t="str">
            <v>ЦПТГ - УКПГ МНГКМ</v>
          </cell>
        </row>
        <row r="1283">
          <cell r="L1283" t="str">
            <v>МНГКМ</v>
          </cell>
          <cell r="M1283" t="str">
            <v>ЦПТГ - УКПГ МНГКМ</v>
          </cell>
          <cell r="N1283" t="str">
            <v>СГК</v>
          </cell>
          <cell r="O1283" t="str">
            <v>тонн</v>
          </cell>
        </row>
        <row r="1284">
          <cell r="I1284">
            <v>54</v>
          </cell>
          <cell r="J1284" t="str">
            <v>Перекачка СГК на УПН ЯНГКМ, ПСП МНГКМ, ГФУ</v>
          </cell>
          <cell r="K1284">
            <v>1</v>
          </cell>
        </row>
        <row r="1284">
          <cell r="O1284" t="str">
            <v>тонн</v>
          </cell>
          <cell r="P1284">
            <v>0</v>
          </cell>
          <cell r="Q1284">
            <v>66664.47</v>
          </cell>
          <cell r="R1284">
            <v>0</v>
          </cell>
          <cell r="S1284">
            <v>63362.315</v>
          </cell>
          <cell r="T1284">
            <v>0</v>
          </cell>
          <cell r="U1284">
            <v>51356.213</v>
          </cell>
        </row>
        <row r="1284">
          <cell r="W1284">
            <v>57967.361</v>
          </cell>
        </row>
        <row r="1284">
          <cell r="Y1284">
            <v>60654.571</v>
          </cell>
        </row>
        <row r="1284">
          <cell r="AA1284">
            <v>45182.447</v>
          </cell>
        </row>
        <row r="1284">
          <cell r="AC1284">
            <v>35834.224</v>
          </cell>
        </row>
        <row r="1284">
          <cell r="AE1284">
            <v>51745.22</v>
          </cell>
          <cell r="AF1284">
            <v>0</v>
          </cell>
          <cell r="AG1284">
            <v>52704.89</v>
          </cell>
          <cell r="AH1284">
            <v>0</v>
          </cell>
          <cell r="AI1284">
            <v>41583.655</v>
          </cell>
          <cell r="AJ1284">
            <v>0</v>
          </cell>
          <cell r="AK1284">
            <v>32718.45</v>
          </cell>
          <cell r="AL1284">
            <v>0</v>
          </cell>
          <cell r="AM1284">
            <v>55070.244</v>
          </cell>
        </row>
        <row r="1285">
          <cell r="I1285" t="str">
            <v>54.1.</v>
          </cell>
          <cell r="J1285" t="str">
            <v>ЦПТГ - УПППНГ ЯНГКМ на УПН</v>
          </cell>
        </row>
        <row r="1285">
          <cell r="L1285" t="str">
            <v>ЯНГКМ</v>
          </cell>
          <cell r="M1285" t="str">
            <v>УПППНГ-УПН</v>
          </cell>
          <cell r="N1285" t="str">
            <v>СГК</v>
          </cell>
          <cell r="O1285" t="str">
            <v>тонн</v>
          </cell>
        </row>
        <row r="1285">
          <cell r="Q1285">
            <v>6948.839</v>
          </cell>
        </row>
        <row r="1285">
          <cell r="S1285">
            <v>6663.321</v>
          </cell>
        </row>
        <row r="1285">
          <cell r="U1285">
            <v>6920.261</v>
          </cell>
        </row>
        <row r="1285">
          <cell r="W1285">
            <v>8248.433</v>
          </cell>
        </row>
        <row r="1285">
          <cell r="Y1285">
            <v>7710.942</v>
          </cell>
        </row>
        <row r="1285">
          <cell r="AA1285">
            <v>5378.781</v>
          </cell>
        </row>
        <row r="1285">
          <cell r="AC1285">
            <v>2606.778</v>
          </cell>
        </row>
        <row r="1285">
          <cell r="AE1285">
            <v>8001.746</v>
          </cell>
        </row>
        <row r="1285">
          <cell r="AG1285">
            <v>7528.282</v>
          </cell>
        </row>
        <row r="1285">
          <cell r="AI1285">
            <v>6354.807</v>
          </cell>
        </row>
        <row r="1285">
          <cell r="AK1285">
            <v>6618.031</v>
          </cell>
        </row>
        <row r="1285">
          <cell r="AM1285">
            <v>4702.98</v>
          </cell>
        </row>
        <row r="1286">
          <cell r="I1286" t="str">
            <v>54.2.</v>
          </cell>
          <cell r="J1286" t="str">
            <v>ЦПТГ - УКПГ-2 ЯНГКМ на УПН</v>
          </cell>
        </row>
        <row r="1286">
          <cell r="L1286" t="str">
            <v>ЯНГКМ</v>
          </cell>
          <cell r="M1286" t="str">
            <v>УКПГ-2-УПН</v>
          </cell>
          <cell r="N1286" t="str">
            <v>СГК</v>
          </cell>
          <cell r="O1286" t="str">
            <v>тонн</v>
          </cell>
        </row>
        <row r="1286">
          <cell r="Q1286">
            <v>5028.111</v>
          </cell>
        </row>
        <row r="1286">
          <cell r="S1286">
            <v>12204.247</v>
          </cell>
        </row>
        <row r="1286">
          <cell r="U1286">
            <v>13908.326</v>
          </cell>
        </row>
        <row r="1286">
          <cell r="W1286">
            <v>7550.113</v>
          </cell>
        </row>
        <row r="1286">
          <cell r="Y1286">
            <v>17638.334</v>
          </cell>
        </row>
        <row r="1286">
          <cell r="AA1286">
            <v>14570.06</v>
          </cell>
        </row>
        <row r="1286">
          <cell r="AC1286">
            <v>7131.123</v>
          </cell>
        </row>
        <row r="1286">
          <cell r="AE1286">
            <v>16507.8</v>
          </cell>
        </row>
        <row r="1286">
          <cell r="AG1286">
            <v>15967.243</v>
          </cell>
        </row>
        <row r="1286">
          <cell r="AI1286">
            <v>18205.305</v>
          </cell>
        </row>
        <row r="1286">
          <cell r="AK1286">
            <v>18367.597</v>
          </cell>
        </row>
        <row r="1286">
          <cell r="AM1286">
            <v>7668.4</v>
          </cell>
        </row>
        <row r="1287">
          <cell r="I1287" t="str">
            <v>54.3.</v>
          </cell>
          <cell r="J1287" t="str">
            <v>ЦПТГ - УКПГ МНГКМ на ПСП</v>
          </cell>
        </row>
        <row r="1287">
          <cell r="L1287" t="str">
            <v>МНГКМ</v>
          </cell>
          <cell r="M1287" t="str">
            <v>УКПГ МНГКМ-ПСП</v>
          </cell>
          <cell r="N1287" t="str">
            <v>СГК</v>
          </cell>
          <cell r="O1287" t="str">
            <v>тонн</v>
          </cell>
        </row>
        <row r="1287">
          <cell r="Q1287">
            <v>6004.12</v>
          </cell>
        </row>
        <row r="1287">
          <cell r="S1287">
            <v>2284.33</v>
          </cell>
        </row>
        <row r="1287">
          <cell r="U1287">
            <v>0</v>
          </cell>
        </row>
        <row r="1287">
          <cell r="W1287">
            <v>4859.899</v>
          </cell>
        </row>
        <row r="1287">
          <cell r="Y1287">
            <v>4751.99</v>
          </cell>
        </row>
        <row r="1287">
          <cell r="AA1287">
            <v>1805.17</v>
          </cell>
        </row>
        <row r="1287">
          <cell r="AC1287">
            <v>22.5400000000009</v>
          </cell>
        </row>
        <row r="1287">
          <cell r="AE1287">
            <v>0</v>
          </cell>
        </row>
        <row r="1287">
          <cell r="AG1287">
            <v>13316.914</v>
          </cell>
        </row>
        <row r="1287">
          <cell r="AI1287">
            <v>10384.369</v>
          </cell>
        </row>
        <row r="1287">
          <cell r="AK1287">
            <v>1479.422</v>
          </cell>
        </row>
        <row r="1287">
          <cell r="AM1287">
            <v>16385.331</v>
          </cell>
        </row>
        <row r="1288">
          <cell r="I1288" t="str">
            <v>54.8.</v>
          </cell>
          <cell r="J1288" t="str">
            <v>ЦПТГ - УКПГ МНГКМ на ЦПСН</v>
          </cell>
        </row>
        <row r="1288">
          <cell r="L1288" t="str">
            <v>МНГКМ</v>
          </cell>
          <cell r="M1288" t="str">
            <v>УКПГ МНГКМ-ПСП</v>
          </cell>
          <cell r="N1288" t="str">
            <v>СГК</v>
          </cell>
          <cell r="O1288" t="str">
            <v>тонн</v>
          </cell>
        </row>
        <row r="1288">
          <cell r="Q1288">
            <v>4672.464</v>
          </cell>
        </row>
        <row r="1288">
          <cell r="S1288">
            <v>288.179</v>
          </cell>
        </row>
        <row r="1288">
          <cell r="W1288">
            <v>0</v>
          </cell>
        </row>
        <row r="1288">
          <cell r="Y1288">
            <v>3836.332</v>
          </cell>
        </row>
        <row r="1288">
          <cell r="AA1288">
            <v>7285.719</v>
          </cell>
        </row>
        <row r="1288">
          <cell r="AC1288">
            <v>9945.106</v>
          </cell>
        </row>
        <row r="1288">
          <cell r="AE1288">
            <v>11106.997</v>
          </cell>
        </row>
        <row r="1289">
          <cell r="I1289" t="str">
            <v>54.7.</v>
          </cell>
          <cell r="J1289" t="str">
            <v>ЦПТГ - ГФУ на ПСП, ЦПСН</v>
          </cell>
        </row>
        <row r="1289">
          <cell r="L1289" t="str">
            <v>ГФУ</v>
          </cell>
          <cell r="M1289" t="str">
            <v>УКПГ МНГКМ-ПСП</v>
          </cell>
          <cell r="N1289" t="str">
            <v>СГК</v>
          </cell>
          <cell r="O1289" t="str">
            <v>тонн</v>
          </cell>
        </row>
        <row r="1289">
          <cell r="Q1289">
            <v>14191.508</v>
          </cell>
        </row>
        <row r="1289">
          <cell r="S1289">
            <v>10288.692</v>
          </cell>
        </row>
        <row r="1289">
          <cell r="U1289">
            <v>7468.364</v>
          </cell>
        </row>
        <row r="1289">
          <cell r="W1289">
            <v>4846.287</v>
          </cell>
        </row>
        <row r="1289">
          <cell r="Y1289">
            <v>5334.73</v>
          </cell>
        </row>
        <row r="1289">
          <cell r="AA1289">
            <v>5953.09</v>
          </cell>
        </row>
        <row r="1289">
          <cell r="AC1289">
            <v>5953.09</v>
          </cell>
        </row>
        <row r="1289">
          <cell r="AE1289">
            <v>5953.09</v>
          </cell>
        </row>
        <row r="1289">
          <cell r="AG1289">
            <v>15892.451</v>
          </cell>
        </row>
        <row r="1289">
          <cell r="AI1289">
            <v>6639.174</v>
          </cell>
        </row>
        <row r="1289">
          <cell r="AK1289">
            <v>6253.4</v>
          </cell>
        </row>
        <row r="1289">
          <cell r="AM1289">
            <v>16189.951</v>
          </cell>
        </row>
        <row r="1290">
          <cell r="I1290" t="str">
            <v>54.9.</v>
          </cell>
          <cell r="J1290" t="str">
            <v>ЦПТГ - КПХиО СГиК на ПСП, ЦПСН</v>
          </cell>
        </row>
        <row r="1290">
          <cell r="L1290" t="str">
            <v>ГФУ</v>
          </cell>
          <cell r="M1290" t="str">
            <v>УКПГ МНГКМ-ПСП</v>
          </cell>
          <cell r="N1290" t="str">
            <v>СГК</v>
          </cell>
          <cell r="O1290" t="str">
            <v>тонн</v>
          </cell>
        </row>
        <row r="1290">
          <cell r="Q1290">
            <v>16895.027</v>
          </cell>
        </row>
        <row r="1290">
          <cell r="S1290">
            <v>21907.336</v>
          </cell>
        </row>
        <row r="1290">
          <cell r="U1290">
            <v>16206.317</v>
          </cell>
        </row>
        <row r="1290">
          <cell r="W1290">
            <v>20216.357</v>
          </cell>
        </row>
        <row r="1290">
          <cell r="Y1290">
            <v>19810.054</v>
          </cell>
        </row>
        <row r="1290">
          <cell r="AA1290">
            <v>10175.587</v>
          </cell>
        </row>
        <row r="1290">
          <cell r="AC1290">
            <v>10175.587</v>
          </cell>
        </row>
        <row r="1290">
          <cell r="AE1290">
            <v>10175.587</v>
          </cell>
        </row>
        <row r="1291">
          <cell r="I1291" t="str">
            <v>54.11.</v>
          </cell>
          <cell r="J1291" t="str">
            <v>ЦПТГ - УК ГПЗ на УКПГ МНГКМ</v>
          </cell>
        </row>
        <row r="1291">
          <cell r="L1291" t="str">
            <v>ГФУ</v>
          </cell>
          <cell r="M1291" t="str">
            <v>УКПГ МНГКМ-ПСП</v>
          </cell>
          <cell r="N1291" t="str">
            <v>СГК</v>
          </cell>
          <cell r="O1291" t="str">
            <v>тонн</v>
          </cell>
        </row>
        <row r="1292">
          <cell r="I1292" t="str">
            <v>54.4.</v>
          </cell>
          <cell r="J1292" t="str">
            <v>ЦПТГ - УПППНГ ЯНГКМ на ГФУ</v>
          </cell>
        </row>
        <row r="1292">
          <cell r="L1292" t="str">
            <v>ЯНГКМ</v>
          </cell>
          <cell r="M1292" t="str">
            <v>УПППНГ-ГФУ</v>
          </cell>
          <cell r="N1292" t="str">
            <v>СГК</v>
          </cell>
          <cell r="O1292" t="str">
            <v>тонн</v>
          </cell>
        </row>
        <row r="1292">
          <cell r="Q1292">
            <v>398.234999999999</v>
          </cell>
        </row>
        <row r="1292">
          <cell r="S1292">
            <v>0</v>
          </cell>
        </row>
        <row r="1292">
          <cell r="U1292">
            <v>23.891</v>
          </cell>
        </row>
        <row r="1292">
          <cell r="W1292">
            <v>16.185</v>
          </cell>
        </row>
        <row r="1292">
          <cell r="Y1292">
            <v>0</v>
          </cell>
        </row>
        <row r="1292">
          <cell r="AA1292">
            <v>0</v>
          </cell>
        </row>
        <row r="1292">
          <cell r="AC1292">
            <v>0</v>
          </cell>
        </row>
        <row r="1292">
          <cell r="AE1292">
            <v>0</v>
          </cell>
        </row>
        <row r="1292">
          <cell r="AG1292">
            <v>0</v>
          </cell>
        </row>
        <row r="1292">
          <cell r="AI1292">
            <v>0</v>
          </cell>
        </row>
        <row r="1292">
          <cell r="AK1292">
            <v>0</v>
          </cell>
        </row>
        <row r="1292">
          <cell r="AM1292">
            <v>0</v>
          </cell>
        </row>
        <row r="1293">
          <cell r="I1293" t="str">
            <v>54.5.</v>
          </cell>
          <cell r="J1293" t="str">
            <v>ЦПТГ - УКПГ-2 ЯНГКМ на ГФУ</v>
          </cell>
        </row>
        <row r="1293">
          <cell r="L1293" t="str">
            <v>ЯНГКМ</v>
          </cell>
          <cell r="M1293" t="str">
            <v>УКПГ-2-ГФУ</v>
          </cell>
          <cell r="N1293" t="str">
            <v>СГК</v>
          </cell>
          <cell r="O1293" t="str">
            <v>тонн</v>
          </cell>
        </row>
        <row r="1293">
          <cell r="Q1293">
            <v>12374.189</v>
          </cell>
        </row>
        <row r="1293">
          <cell r="S1293">
            <v>6464.353</v>
          </cell>
        </row>
        <row r="1293">
          <cell r="U1293">
            <v>6829.054</v>
          </cell>
        </row>
        <row r="1293">
          <cell r="W1293">
            <v>12230.087</v>
          </cell>
        </row>
        <row r="1293">
          <cell r="Y1293">
            <v>1572.189</v>
          </cell>
        </row>
        <row r="1293">
          <cell r="AA1293">
            <v>0</v>
          </cell>
        </row>
        <row r="1293">
          <cell r="AC1293">
            <v>0</v>
          </cell>
        </row>
        <row r="1293">
          <cell r="AE1293">
            <v>0</v>
          </cell>
        </row>
        <row r="1293">
          <cell r="AG1293">
            <v>0</v>
          </cell>
        </row>
        <row r="1293">
          <cell r="AI1293">
            <v>0</v>
          </cell>
        </row>
        <row r="1293">
          <cell r="AK1293">
            <v>0</v>
          </cell>
        </row>
        <row r="1293">
          <cell r="AM1293">
            <v>10123.582</v>
          </cell>
        </row>
        <row r="1294">
          <cell r="I1294" t="str">
            <v>54.6.</v>
          </cell>
          <cell r="J1294" t="str">
            <v>ЦПТГ - УКПГ МНГКМ на ГФУ</v>
          </cell>
        </row>
        <row r="1294">
          <cell r="L1294" t="str">
            <v>МНГКМ</v>
          </cell>
          <cell r="M1294" t="str">
            <v>УКПГ МНГКМ-ГФУ</v>
          </cell>
          <cell r="N1294" t="str">
            <v>СГК</v>
          </cell>
          <cell r="O1294" t="str">
            <v>тонн</v>
          </cell>
        </row>
        <row r="1294">
          <cell r="Q1294">
            <v>151.977</v>
          </cell>
        </row>
        <row r="1294">
          <cell r="S1294">
            <v>3261.857</v>
          </cell>
        </row>
        <row r="1294">
          <cell r="U1294">
            <v>0</v>
          </cell>
        </row>
        <row r="1294">
          <cell r="W1294">
            <v>0</v>
          </cell>
        </row>
        <row r="1294">
          <cell r="Y1294">
            <v>0</v>
          </cell>
        </row>
        <row r="1294">
          <cell r="AA1294">
            <v>14.04</v>
          </cell>
        </row>
        <row r="1294">
          <cell r="AC1294">
            <v>0</v>
          </cell>
        </row>
        <row r="1294">
          <cell r="AE1294">
            <v>0</v>
          </cell>
        </row>
        <row r="1294">
          <cell r="AG1294">
            <v>0</v>
          </cell>
        </row>
        <row r="1294">
          <cell r="AI1294">
            <v>0</v>
          </cell>
        </row>
        <row r="1294">
          <cell r="AK1294">
            <v>0</v>
          </cell>
        </row>
        <row r="1294">
          <cell r="AM1294">
            <v>0</v>
          </cell>
        </row>
        <row r="1295">
          <cell r="I1295" t="str">
            <v>54.10.</v>
          </cell>
          <cell r="J1295" t="str">
            <v>ЦПТГ - УКПГ МНГКМ в Промпарк СУГ ЯНГКМ</v>
          </cell>
        </row>
        <row r="1295">
          <cell r="L1295" t="str">
            <v>МНГКМ</v>
          </cell>
          <cell r="M1295" t="str">
            <v>УКПГ МНГКМ-ГФУ</v>
          </cell>
          <cell r="N1295" t="str">
            <v>СГК</v>
          </cell>
          <cell r="O1295" t="str">
            <v>тонн</v>
          </cell>
        </row>
        <row r="1295">
          <cell r="Q1295">
            <v>0</v>
          </cell>
        </row>
        <row r="1295">
          <cell r="S1295">
            <v>82.574</v>
          </cell>
        </row>
        <row r="1295">
          <cell r="U1295">
            <v>0</v>
          </cell>
        </row>
        <row r="1295">
          <cell r="W1295">
            <v>0</v>
          </cell>
        </row>
        <row r="1295">
          <cell r="Y1295">
            <v>250.745</v>
          </cell>
        </row>
        <row r="1296">
          <cell r="I1296">
            <v>55</v>
          </cell>
          <cell r="J1296" t="str">
            <v>Реализация ШФЛУ (процессинг)</v>
          </cell>
          <cell r="K1296">
            <v>1</v>
          </cell>
        </row>
        <row r="1296">
          <cell r="O1296" t="str">
            <v>тонн</v>
          </cell>
        </row>
        <row r="1296">
          <cell r="Q1296">
            <v>12174.481</v>
          </cell>
        </row>
        <row r="1296">
          <cell r="S1296">
            <v>13755.017</v>
          </cell>
        </row>
        <row r="1296">
          <cell r="U1296">
            <v>14665.169</v>
          </cell>
        </row>
        <row r="1296">
          <cell r="W1296">
            <v>11730.458</v>
          </cell>
        </row>
        <row r="1296">
          <cell r="Y1296">
            <v>9458.205</v>
          </cell>
        </row>
        <row r="1296">
          <cell r="AA1296">
            <v>5757.643</v>
          </cell>
        </row>
        <row r="1296">
          <cell r="AC1296">
            <v>3144.819</v>
          </cell>
        </row>
        <row r="1296">
          <cell r="AE1296">
            <v>6001.157</v>
          </cell>
        </row>
        <row r="1296">
          <cell r="AG1296">
            <v>7457.117</v>
          </cell>
        </row>
        <row r="1296">
          <cell r="AI1296">
            <v>9031.983</v>
          </cell>
        </row>
        <row r="1296">
          <cell r="AK1296">
            <v>9480.774</v>
          </cell>
        </row>
        <row r="1296">
          <cell r="AM1296" t="e">
            <v>#VALUE!</v>
          </cell>
        </row>
        <row r="1297">
          <cell r="I1297" t="str">
            <v>55.1.</v>
          </cell>
          <cell r="J1297" t="str">
            <v>ЦПТГ - УКПГ-2 (Аянский (Западный) УН ООО "ТоТ")</v>
          </cell>
        </row>
        <row r="1297">
          <cell r="L1297" t="str">
            <v>Аянский (Западный) УН (ЯНГКМ)</v>
          </cell>
          <cell r="M1297" t="str">
            <v>ЦПТГ - УКПГ-2 ЯНГКМ</v>
          </cell>
          <cell r="N1297" t="str">
            <v>ШФЛУ</v>
          </cell>
          <cell r="O1297" t="str">
            <v>тонн</v>
          </cell>
        </row>
        <row r="1297">
          <cell r="Q1297">
            <v>12174.481</v>
          </cell>
        </row>
        <row r="1297">
          <cell r="S1297">
            <v>13755.017</v>
          </cell>
        </row>
        <row r="1297">
          <cell r="U1297">
            <v>14665.169</v>
          </cell>
        </row>
        <row r="1297">
          <cell r="W1297">
            <v>11730.458</v>
          </cell>
        </row>
        <row r="1297">
          <cell r="Y1297">
            <v>9458.205</v>
          </cell>
        </row>
        <row r="1297">
          <cell r="AA1297">
            <v>5757.643</v>
          </cell>
        </row>
        <row r="1297">
          <cell r="AC1297">
            <v>1847.102</v>
          </cell>
        </row>
        <row r="1297">
          <cell r="AE1297">
            <v>3139.062</v>
          </cell>
        </row>
        <row r="1297">
          <cell r="AG1297">
            <v>7457.117</v>
          </cell>
        </row>
        <row r="1297">
          <cell r="AI1297">
            <v>5387.966</v>
          </cell>
        </row>
        <row r="1297">
          <cell r="AK1297">
            <v>5533.987</v>
          </cell>
        </row>
        <row r="1297">
          <cell r="AM1297" t="e">
            <v>#VALUE!</v>
          </cell>
        </row>
        <row r="1298">
          <cell r="I1298" t="str">
            <v>55.2.</v>
          </cell>
          <cell r="J1298" t="str">
            <v>ЦПТГ - УКПГ-2 (Западно-Ярактинский УН (ЯНГКМ) АО "ИНК-Запад")</v>
          </cell>
        </row>
        <row r="1298">
          <cell r="L1298" t="str">
            <v>Западно-Ярактинский УН (ЯНГКМ)</v>
          </cell>
          <cell r="M1298" t="str">
            <v>ЦПТГ - УКПГ-2 ЯНГКМ</v>
          </cell>
          <cell r="N1298" t="str">
            <v>ШФЛУ</v>
          </cell>
          <cell r="O1298" t="str">
            <v>тонн</v>
          </cell>
        </row>
        <row r="1298">
          <cell r="Q1298">
            <v>0</v>
          </cell>
        </row>
        <row r="1298">
          <cell r="S1298">
            <v>0</v>
          </cell>
        </row>
        <row r="1298">
          <cell r="U1298">
            <v>0</v>
          </cell>
        </row>
        <row r="1298">
          <cell r="W1298">
            <v>0</v>
          </cell>
        </row>
        <row r="1298">
          <cell r="Y1298">
            <v>0</v>
          </cell>
        </row>
        <row r="1298">
          <cell r="AA1298">
            <v>0</v>
          </cell>
        </row>
        <row r="1298">
          <cell r="AC1298">
            <v>0</v>
          </cell>
        </row>
        <row r="1298">
          <cell r="AE1298">
            <v>0</v>
          </cell>
        </row>
        <row r="1298">
          <cell r="AG1298">
            <v>0</v>
          </cell>
        </row>
        <row r="1298">
          <cell r="AI1298">
            <v>0</v>
          </cell>
        </row>
        <row r="1298">
          <cell r="AK1298">
            <v>0</v>
          </cell>
        </row>
        <row r="1298">
          <cell r="AM1298">
            <v>0</v>
          </cell>
        </row>
        <row r="1299">
          <cell r="I1299" t="str">
            <v>55.3.</v>
          </cell>
          <cell r="J1299" t="str">
            <v>ЦПТГ - УКПГ-2 (Западно-Ярактинский УН (ТНГКМ) АО "ИНК-Запад")</v>
          </cell>
        </row>
        <row r="1299">
          <cell r="L1299" t="str">
            <v>Западно-Ярактинский УН (ТНГКМ)</v>
          </cell>
          <cell r="M1299" t="str">
            <v>ЦПТГ - УКПГ-2 ЯНГКМ</v>
          </cell>
          <cell r="N1299" t="str">
            <v>ШФЛУ</v>
          </cell>
          <cell r="O1299" t="str">
            <v>тонн</v>
          </cell>
        </row>
        <row r="1299">
          <cell r="Q1299">
            <v>0</v>
          </cell>
        </row>
        <row r="1299">
          <cell r="S1299">
            <v>0</v>
          </cell>
        </row>
        <row r="1299">
          <cell r="U1299">
            <v>0</v>
          </cell>
        </row>
        <row r="1299">
          <cell r="W1299">
            <v>0</v>
          </cell>
        </row>
        <row r="1299">
          <cell r="Y1299">
            <v>0</v>
          </cell>
        </row>
        <row r="1299">
          <cell r="AA1299">
            <v>0</v>
          </cell>
        </row>
        <row r="1299">
          <cell r="AC1299">
            <v>0</v>
          </cell>
        </row>
        <row r="1299">
          <cell r="AE1299">
            <v>0</v>
          </cell>
        </row>
        <row r="1299">
          <cell r="AG1299">
            <v>0</v>
          </cell>
        </row>
        <row r="1299">
          <cell r="AI1299">
            <v>0</v>
          </cell>
        </row>
        <row r="1299">
          <cell r="AK1299">
            <v>0</v>
          </cell>
        </row>
        <row r="1299">
          <cell r="AM1299">
            <v>0</v>
          </cell>
        </row>
        <row r="1300">
          <cell r="I1300" t="str">
            <v>55.4.</v>
          </cell>
          <cell r="J1300" t="str">
            <v>ЦПТГ - УКПГ-2 (Аянский УН ООО "ИНК-НГГ")</v>
          </cell>
        </row>
        <row r="1300">
          <cell r="L1300" t="str">
            <v>Аянский УН (ЗАНГКМ)</v>
          </cell>
          <cell r="M1300" t="str">
            <v>ЦПТГ - УКПГ-2 ЯНГКМ</v>
          </cell>
          <cell r="N1300" t="str">
            <v>ШФЛУ</v>
          </cell>
          <cell r="O1300" t="str">
            <v>тонн</v>
          </cell>
        </row>
        <row r="1300">
          <cell r="Q1300">
            <v>0</v>
          </cell>
        </row>
        <row r="1300">
          <cell r="S1300">
            <v>0</v>
          </cell>
        </row>
        <row r="1300">
          <cell r="U1300">
            <v>0</v>
          </cell>
        </row>
        <row r="1300">
          <cell r="W1300">
            <v>0</v>
          </cell>
        </row>
        <row r="1300">
          <cell r="Y1300">
            <v>0</v>
          </cell>
        </row>
        <row r="1300">
          <cell r="AA1300">
            <v>0</v>
          </cell>
        </row>
        <row r="1300">
          <cell r="AC1300">
            <v>1297.717</v>
          </cell>
        </row>
        <row r="1300">
          <cell r="AE1300">
            <v>2862.095</v>
          </cell>
        </row>
        <row r="1300">
          <cell r="AG1300">
            <v>0</v>
          </cell>
        </row>
        <row r="1300">
          <cell r="AI1300">
            <v>3644.017</v>
          </cell>
        </row>
        <row r="1300">
          <cell r="AK1300">
            <v>3946.787</v>
          </cell>
        </row>
        <row r="1300">
          <cell r="AM1300" t="e">
            <v>#VALUE!</v>
          </cell>
        </row>
        <row r="1301">
          <cell r="I1301">
            <v>56</v>
          </cell>
          <cell r="J1301" t="str">
            <v>Реализация СГК (процессинг)</v>
          </cell>
          <cell r="K1301">
            <v>1</v>
          </cell>
        </row>
        <row r="1301">
          <cell r="O1301" t="str">
            <v>тонн</v>
          </cell>
        </row>
        <row r="1301">
          <cell r="Q1301">
            <v>5028.111</v>
          </cell>
        </row>
        <row r="1301">
          <cell r="S1301">
            <v>4651.261</v>
          </cell>
        </row>
        <row r="1301">
          <cell r="U1301">
            <v>6054.877</v>
          </cell>
        </row>
        <row r="1301">
          <cell r="W1301">
            <v>4855.56399999999</v>
          </cell>
        </row>
        <row r="1301">
          <cell r="Y1301">
            <v>4690.702</v>
          </cell>
        </row>
        <row r="1301">
          <cell r="AA1301">
            <v>3598.937</v>
          </cell>
        </row>
        <row r="1301">
          <cell r="AC1301">
            <v>2126.182</v>
          </cell>
        </row>
        <row r="1301">
          <cell r="AE1301">
            <v>3111.67699999999</v>
          </cell>
        </row>
        <row r="1301">
          <cell r="AG1301">
            <v>1994.766</v>
          </cell>
        </row>
        <row r="1301">
          <cell r="AI1301">
            <v>3262.985</v>
          </cell>
        </row>
        <row r="1301">
          <cell r="AK1301">
            <v>3349.582</v>
          </cell>
        </row>
        <row r="1301">
          <cell r="AM1301" t="e">
            <v>#VALUE!</v>
          </cell>
        </row>
        <row r="1302">
          <cell r="I1302" t="str">
            <v>56.1.</v>
          </cell>
          <cell r="J1302" t="str">
            <v>ЦПТГ - УКПГ-2 (Аянский (Западный) ЛУ ООО "ТоТ")</v>
          </cell>
        </row>
        <row r="1302">
          <cell r="L1302" t="str">
            <v>Аянский (Западный) УН (ЯНГКМ)</v>
          </cell>
          <cell r="M1302" t="str">
            <v>ЦПТГ - УКПГ-2 ЯНГКМ</v>
          </cell>
          <cell r="N1302" t="str">
            <v>СГК</v>
          </cell>
          <cell r="O1302" t="str">
            <v>тонн</v>
          </cell>
        </row>
        <row r="1302">
          <cell r="Q1302">
            <v>5028.111</v>
          </cell>
        </row>
        <row r="1302">
          <cell r="S1302">
            <v>4651.261</v>
          </cell>
        </row>
        <row r="1302">
          <cell r="U1302">
            <v>6054.877</v>
          </cell>
        </row>
        <row r="1302">
          <cell r="W1302">
            <v>4855.56399999999</v>
          </cell>
        </row>
        <row r="1302">
          <cell r="Y1302">
            <v>4690.702</v>
          </cell>
        </row>
        <row r="1302">
          <cell r="AA1302">
            <v>3598.937</v>
          </cell>
        </row>
        <row r="1302">
          <cell r="AC1302">
            <v>1774.659</v>
          </cell>
        </row>
        <row r="1302">
          <cell r="AE1302">
            <v>2415.682</v>
          </cell>
        </row>
        <row r="1302">
          <cell r="AG1302">
            <v>1994.766</v>
          </cell>
        </row>
        <row r="1302">
          <cell r="AI1302">
            <v>2461.879</v>
          </cell>
        </row>
        <row r="1302">
          <cell r="AK1302">
            <v>2504.4</v>
          </cell>
        </row>
        <row r="1302">
          <cell r="AM1302" t="e">
            <v>#VALUE!</v>
          </cell>
        </row>
        <row r="1303">
          <cell r="I1303" t="str">
            <v>56.2.</v>
          </cell>
          <cell r="J1303" t="str">
            <v>ЦПТГ - УКПГ-2 (Западно-Ярактинский УН (ЯНГКМ) АО "ИНК-Запад")</v>
          </cell>
        </row>
        <row r="1303">
          <cell r="L1303" t="str">
            <v>Западно-Ярактинский УН (ЯНГКМ)</v>
          </cell>
          <cell r="M1303" t="str">
            <v>ЦПТГ - УКПГ-2 ЯНГКМ</v>
          </cell>
          <cell r="N1303" t="str">
            <v>СГК</v>
          </cell>
          <cell r="O1303" t="str">
            <v>тонн</v>
          </cell>
        </row>
        <row r="1303">
          <cell r="Q1303">
            <v>0</v>
          </cell>
        </row>
        <row r="1303">
          <cell r="S1303">
            <v>0</v>
          </cell>
        </row>
        <row r="1303">
          <cell r="U1303">
            <v>0</v>
          </cell>
        </row>
        <row r="1303">
          <cell r="W1303">
            <v>0</v>
          </cell>
        </row>
        <row r="1303">
          <cell r="Y1303">
            <v>0</v>
          </cell>
        </row>
        <row r="1303">
          <cell r="AA1303">
            <v>0</v>
          </cell>
        </row>
        <row r="1303">
          <cell r="AC1303">
            <v>0</v>
          </cell>
        </row>
        <row r="1303">
          <cell r="AE1303">
            <v>0</v>
          </cell>
        </row>
        <row r="1303">
          <cell r="AG1303">
            <v>0</v>
          </cell>
        </row>
        <row r="1303">
          <cell r="AI1303">
            <v>0</v>
          </cell>
        </row>
        <row r="1303">
          <cell r="AK1303">
            <v>0</v>
          </cell>
        </row>
        <row r="1303">
          <cell r="AM1303">
            <v>0</v>
          </cell>
        </row>
        <row r="1304">
          <cell r="I1304" t="str">
            <v>56.3.</v>
          </cell>
          <cell r="J1304" t="str">
            <v>ЦПТГ - УКПГ-2 (Западно-Ярактинский УН (ТНГКМ) АО "ИНК-Запад")</v>
          </cell>
        </row>
        <row r="1304">
          <cell r="L1304" t="str">
            <v>Западно-Ярактинский УН (ТНГКМ)</v>
          </cell>
          <cell r="M1304" t="str">
            <v>ЦПТГ - УКПГ-2 ЯНГКМ</v>
          </cell>
          <cell r="N1304" t="str">
            <v>СГК</v>
          </cell>
          <cell r="O1304" t="str">
            <v>тонн</v>
          </cell>
        </row>
        <row r="1304">
          <cell r="Q1304">
            <v>0</v>
          </cell>
        </row>
        <row r="1304">
          <cell r="S1304">
            <v>0</v>
          </cell>
        </row>
        <row r="1304">
          <cell r="U1304">
            <v>0</v>
          </cell>
        </row>
        <row r="1304">
          <cell r="W1304">
            <v>0</v>
          </cell>
        </row>
        <row r="1304">
          <cell r="Y1304">
            <v>0</v>
          </cell>
        </row>
        <row r="1304">
          <cell r="AA1304">
            <v>0</v>
          </cell>
        </row>
        <row r="1304">
          <cell r="AC1304">
            <v>0</v>
          </cell>
        </row>
        <row r="1304">
          <cell r="AE1304">
            <v>0</v>
          </cell>
        </row>
        <row r="1304">
          <cell r="AG1304">
            <v>0</v>
          </cell>
        </row>
        <row r="1304">
          <cell r="AI1304">
            <v>0</v>
          </cell>
        </row>
        <row r="1304">
          <cell r="AK1304">
            <v>0</v>
          </cell>
        </row>
        <row r="1304">
          <cell r="AM1304">
            <v>0</v>
          </cell>
        </row>
        <row r="1305">
          <cell r="I1305" t="str">
            <v>56.4.</v>
          </cell>
          <cell r="J1305" t="str">
            <v>ЦПТГ - УКПГ-2 (Аянский УН ООО "ИНК-НГГ")</v>
          </cell>
        </row>
        <row r="1305">
          <cell r="L1305" t="str">
            <v>Аянский УН (ЗАНГКМ)</v>
          </cell>
          <cell r="M1305" t="str">
            <v>ЦПТГ - УКПГ-2 ЯНГКМ</v>
          </cell>
          <cell r="N1305" t="str">
            <v>СГК</v>
          </cell>
          <cell r="O1305" t="str">
            <v>тонн</v>
          </cell>
        </row>
        <row r="1305">
          <cell r="Q1305">
            <v>0</v>
          </cell>
        </row>
        <row r="1305">
          <cell r="S1305">
            <v>0</v>
          </cell>
        </row>
        <row r="1305">
          <cell r="AC1305">
            <v>351.523</v>
          </cell>
        </row>
        <row r="1305">
          <cell r="AE1305">
            <v>695.994999999993</v>
          </cell>
        </row>
        <row r="1305">
          <cell r="AG1305">
            <v>0</v>
          </cell>
        </row>
        <row r="1305">
          <cell r="AI1305">
            <v>801.106</v>
          </cell>
        </row>
        <row r="1305">
          <cell r="AK1305">
            <v>845.182</v>
          </cell>
        </row>
        <row r="1305">
          <cell r="AM1305" t="e">
            <v>#VALUE!</v>
          </cell>
        </row>
        <row r="1306">
          <cell r="I1306" t="str">
            <v>56.4.1.</v>
          </cell>
          <cell r="J1306" t="str">
            <v>Релизаци ГП</v>
          </cell>
        </row>
        <row r="1306">
          <cell r="O1306" t="str">
            <v>тонн</v>
          </cell>
        </row>
        <row r="1306">
          <cell r="Q1306">
            <v>27206.184</v>
          </cell>
        </row>
        <row r="1306">
          <cell r="S1306">
            <v>23969.617</v>
          </cell>
        </row>
        <row r="1306">
          <cell r="U1306">
            <v>33937.232</v>
          </cell>
        </row>
        <row r="1306">
          <cell r="W1306">
            <v>33674.631</v>
          </cell>
        </row>
        <row r="1306">
          <cell r="Y1306">
            <v>23030.116</v>
          </cell>
        </row>
        <row r="1306">
          <cell r="AA1306">
            <v>10336.89</v>
          </cell>
        </row>
        <row r="1306">
          <cell r="AC1306">
            <v>7128.1676</v>
          </cell>
        </row>
        <row r="1306">
          <cell r="AE1306">
            <v>26157.125</v>
          </cell>
        </row>
        <row r="1306">
          <cell r="AG1306">
            <v>29874.173</v>
          </cell>
        </row>
        <row r="1306">
          <cell r="AI1306">
            <v>33076.791</v>
          </cell>
        </row>
        <row r="1306">
          <cell r="AK1306">
            <v>33655.961</v>
          </cell>
        </row>
        <row r="1306">
          <cell r="AM1306">
            <v>63600.277</v>
          </cell>
        </row>
        <row r="1307">
          <cell r="I1307" t="str">
            <v>56.4.2.</v>
          </cell>
          <cell r="J1307" t="str">
            <v>Пропановая фракция</v>
          </cell>
        </row>
        <row r="1307">
          <cell r="O1307" t="str">
            <v>тонн</v>
          </cell>
        </row>
        <row r="1307">
          <cell r="Q1307">
            <v>14638.554</v>
          </cell>
        </row>
        <row r="1307">
          <cell r="S1307">
            <v>11385.857</v>
          </cell>
        </row>
        <row r="1307">
          <cell r="U1307">
            <v>18532.055</v>
          </cell>
        </row>
        <row r="1307">
          <cell r="W1307">
            <v>17315.103</v>
          </cell>
        </row>
        <row r="1307">
          <cell r="Y1307">
            <v>12192.72272</v>
          </cell>
        </row>
        <row r="1307">
          <cell r="AA1307">
            <v>6264.731</v>
          </cell>
        </row>
        <row r="1307">
          <cell r="AC1307">
            <v>3492.7146</v>
          </cell>
        </row>
        <row r="1307">
          <cell r="AE1307">
            <v>14865.814</v>
          </cell>
        </row>
        <row r="1307">
          <cell r="AG1307">
            <v>17498.562</v>
          </cell>
        </row>
        <row r="1307">
          <cell r="AI1307">
            <v>19452.546</v>
          </cell>
        </row>
        <row r="1307">
          <cell r="AK1307">
            <v>19757.142</v>
          </cell>
        </row>
        <row r="1307">
          <cell r="AM1307">
            <v>29738.654</v>
          </cell>
        </row>
        <row r="1308">
          <cell r="I1308" t="str">
            <v>56.4.3.</v>
          </cell>
          <cell r="J1308" t="str">
            <v>Бутановая фракция</v>
          </cell>
        </row>
        <row r="1308">
          <cell r="O1308" t="str">
            <v>тонн</v>
          </cell>
        </row>
        <row r="1308">
          <cell r="Q1308">
            <v>12567.63</v>
          </cell>
        </row>
        <row r="1308">
          <cell r="S1308">
            <v>12583.76</v>
          </cell>
        </row>
        <row r="1308">
          <cell r="U1308">
            <v>15405.177</v>
          </cell>
        </row>
        <row r="1308">
          <cell r="W1308">
            <v>16359.528</v>
          </cell>
        </row>
        <row r="1308">
          <cell r="Y1308">
            <v>10837.39328</v>
          </cell>
        </row>
        <row r="1308">
          <cell r="AA1308">
            <v>4072.159</v>
          </cell>
        </row>
        <row r="1308">
          <cell r="AC1308">
            <v>3635.453</v>
          </cell>
        </row>
        <row r="1308">
          <cell r="AE1308">
            <v>11291.311</v>
          </cell>
        </row>
        <row r="1308">
          <cell r="AG1308">
            <v>12375.611</v>
          </cell>
        </row>
        <row r="1308">
          <cell r="AI1308">
            <v>13624.245</v>
          </cell>
        </row>
        <row r="1308">
          <cell r="AK1308">
            <v>13898.819</v>
          </cell>
        </row>
        <row r="1308">
          <cell r="AM1308">
            <v>20061.623</v>
          </cell>
        </row>
        <row r="1309">
          <cell r="I1309" t="str">
            <v>56.4.4.</v>
          </cell>
          <cell r="J1309" t="str">
            <v>ПБТ</v>
          </cell>
        </row>
        <row r="1309">
          <cell r="O1309" t="str">
            <v>тонн</v>
          </cell>
        </row>
        <row r="1309">
          <cell r="Q1309">
            <v>16623.913</v>
          </cell>
        </row>
        <row r="1309">
          <cell r="S1309">
            <v>19065.531</v>
          </cell>
        </row>
        <row r="1309">
          <cell r="U1309">
            <v>8617.028</v>
          </cell>
        </row>
        <row r="1309">
          <cell r="W1309">
            <v>11659.611</v>
          </cell>
        </row>
        <row r="1309">
          <cell r="Y1309">
            <v>17366.41</v>
          </cell>
        </row>
        <row r="1309">
          <cell r="AA1309">
            <v>14462.403</v>
          </cell>
        </row>
        <row r="1309">
          <cell r="AC1309">
            <v>7463.7054</v>
          </cell>
        </row>
        <row r="1309">
          <cell r="AE1309">
            <v>6892.168</v>
          </cell>
        </row>
        <row r="1309">
          <cell r="AG1309">
            <v>1100</v>
          </cell>
        </row>
        <row r="1309">
          <cell r="AI1309">
            <v>1100</v>
          </cell>
        </row>
        <row r="1309">
          <cell r="AK1309">
            <v>1100</v>
          </cell>
        </row>
        <row r="1309">
          <cell r="AM1309">
            <v>1100</v>
          </cell>
        </row>
        <row r="1310">
          <cell r="I1310" t="str">
            <v>56.4.5.</v>
          </cell>
          <cell r="J1310" t="str">
            <v>Этановая фракция</v>
          </cell>
        </row>
        <row r="1310">
          <cell r="O1310" t="str">
            <v>тонн</v>
          </cell>
        </row>
        <row r="1310">
          <cell r="Q1310">
            <v>0</v>
          </cell>
        </row>
        <row r="1310">
          <cell r="S1310">
            <v>0</v>
          </cell>
        </row>
        <row r="1310">
          <cell r="U1310">
            <v>0</v>
          </cell>
        </row>
        <row r="1310">
          <cell r="W1310">
            <v>0</v>
          </cell>
        </row>
        <row r="1310">
          <cell r="Y1310">
            <v>0</v>
          </cell>
        </row>
        <row r="1310">
          <cell r="AA1310">
            <v>0</v>
          </cell>
        </row>
        <row r="1310">
          <cell r="AC1310">
            <v>0</v>
          </cell>
        </row>
        <row r="1310">
          <cell r="AE1310">
            <v>0</v>
          </cell>
        </row>
        <row r="1310">
          <cell r="AG1310">
            <v>0</v>
          </cell>
        </row>
        <row r="1310">
          <cell r="AI1310">
            <v>0</v>
          </cell>
        </row>
        <row r="1310">
          <cell r="AK1310">
            <v>0</v>
          </cell>
        </row>
        <row r="1310">
          <cell r="AM1310">
            <v>13800</v>
          </cell>
        </row>
        <row r="1311">
          <cell r="I1311">
            <v>58</v>
          </cell>
          <cell r="J1311" t="str">
            <v>Выработка сжиженного гелия</v>
          </cell>
          <cell r="K1311">
            <v>1</v>
          </cell>
        </row>
        <row r="1311">
          <cell r="O1311" t="str">
            <v>тонн</v>
          </cell>
          <cell r="P1311">
            <v>489.327</v>
          </cell>
          <cell r="Q1311">
            <v>56.102</v>
          </cell>
          <cell r="R1311">
            <v>263.461</v>
          </cell>
          <cell r="S1311">
            <v>21.264</v>
          </cell>
          <cell r="T1311">
            <v>609.963</v>
          </cell>
          <cell r="U1311">
            <v>60.918</v>
          </cell>
          <cell r="V1311">
            <v>451.607</v>
          </cell>
          <cell r="W1311">
            <v>42.624</v>
          </cell>
          <cell r="X1311">
            <v>570.217</v>
          </cell>
          <cell r="Y1311">
            <v>56.895</v>
          </cell>
          <cell r="Z1311">
            <v>420.892</v>
          </cell>
          <cell r="AA1311">
            <v>35.393</v>
          </cell>
          <cell r="AB1311">
            <v>20.42</v>
          </cell>
          <cell r="AC1311">
            <v>1.863</v>
          </cell>
          <cell r="AD1311">
            <v>503.497</v>
          </cell>
          <cell r="AE1311">
            <v>57.964</v>
          </cell>
          <cell r="AF1311">
            <v>339.331</v>
          </cell>
          <cell r="AG1311">
            <v>56.329</v>
          </cell>
          <cell r="AH1311">
            <v>261.132</v>
          </cell>
          <cell r="AI1311">
            <v>43.348</v>
          </cell>
          <cell r="AJ1311">
            <v>368.319</v>
          </cell>
          <cell r="AK1311">
            <v>61.141</v>
          </cell>
          <cell r="AL1311">
            <v>460.59</v>
          </cell>
          <cell r="AM1311">
            <v>76.458</v>
          </cell>
        </row>
        <row r="1312">
          <cell r="I1312" t="str">
            <v>58.1.</v>
          </cell>
          <cell r="J1312" t="str">
            <v>ЦПТГ - УПСГ ЯНГКМ</v>
          </cell>
        </row>
        <row r="1312">
          <cell r="L1312" t="str">
            <v>ЯНГКМ</v>
          </cell>
          <cell r="M1312" t="str">
            <v>ЦПТГ - УПСГ ЯНГКМ</v>
          </cell>
          <cell r="N1312" t="str">
            <v>ГГП</v>
          </cell>
          <cell r="O1312" t="str">
            <v>тонн</v>
          </cell>
          <cell r="P1312">
            <v>489.327</v>
          </cell>
          <cell r="Q1312">
            <v>56.102</v>
          </cell>
          <cell r="R1312">
            <v>263.461</v>
          </cell>
          <cell r="S1312">
            <v>21.264</v>
          </cell>
          <cell r="T1312">
            <v>609.963</v>
          </cell>
          <cell r="U1312">
            <v>60.918</v>
          </cell>
          <cell r="V1312">
            <v>451.607</v>
          </cell>
          <cell r="W1312">
            <v>42.624</v>
          </cell>
          <cell r="X1312">
            <v>570.217</v>
          </cell>
          <cell r="Y1312">
            <v>56.895</v>
          </cell>
          <cell r="Z1312">
            <v>420.892</v>
          </cell>
          <cell r="AA1312">
            <v>35.393</v>
          </cell>
          <cell r="AB1312">
            <v>20.42</v>
          </cell>
          <cell r="AC1312">
            <v>1.863</v>
          </cell>
          <cell r="AD1312">
            <v>503.497</v>
          </cell>
          <cell r="AE1312">
            <v>57.964</v>
          </cell>
          <cell r="AF1312">
            <v>339.331</v>
          </cell>
          <cell r="AG1312">
            <v>56.329</v>
          </cell>
          <cell r="AH1312">
            <v>261.132</v>
          </cell>
          <cell r="AI1312">
            <v>43.348</v>
          </cell>
          <cell r="AJ1312">
            <v>368.319</v>
          </cell>
          <cell r="AK1312">
            <v>61.141</v>
          </cell>
          <cell r="AL1312">
            <v>460.59</v>
          </cell>
          <cell r="AM1312">
            <v>76.458</v>
          </cell>
        </row>
        <row r="1313">
          <cell r="I1313" t="str">
            <v>58.1.0.</v>
          </cell>
          <cell r="J1313" t="str">
            <v>в т.ч. ГГП (ПНГ)</v>
          </cell>
        </row>
        <row r="1313">
          <cell r="O1313" t="str">
            <v>тонн</v>
          </cell>
          <cell r="P1313">
            <v>89.547</v>
          </cell>
          <cell r="Q1313">
            <v>10.267</v>
          </cell>
          <cell r="R1313">
            <v>48.74</v>
          </cell>
          <cell r="S1313">
            <v>3.934</v>
          </cell>
          <cell r="T1313">
            <v>103.084</v>
          </cell>
          <cell r="U1313">
            <v>10.295</v>
          </cell>
          <cell r="V1313">
            <v>86.257</v>
          </cell>
          <cell r="W1313">
            <v>8.141</v>
          </cell>
          <cell r="X1313">
            <v>99.218</v>
          </cell>
          <cell r="Y1313">
            <v>9.9</v>
          </cell>
          <cell r="Z1313">
            <v>44.194</v>
          </cell>
          <cell r="AA1313">
            <v>3.716</v>
          </cell>
          <cell r="AB1313">
            <v>1.327</v>
          </cell>
          <cell r="AC1313">
            <v>0.121</v>
          </cell>
          <cell r="AD1313">
            <v>74.518</v>
          </cell>
          <cell r="AE1313">
            <v>8.579</v>
          </cell>
          <cell r="AF1313">
            <v>124.193</v>
          </cell>
          <cell r="AG1313">
            <v>20.616</v>
          </cell>
          <cell r="AH1313">
            <v>91.656</v>
          </cell>
          <cell r="AI1313">
            <v>15.215</v>
          </cell>
          <cell r="AJ1313">
            <v>120.439</v>
          </cell>
          <cell r="AK1313">
            <v>19.993</v>
          </cell>
          <cell r="AL1313">
            <v>157.06</v>
          </cell>
          <cell r="AM1313">
            <v>26.072</v>
          </cell>
        </row>
        <row r="1314">
          <cell r="I1314" t="str">
            <v>58.2.</v>
          </cell>
          <cell r="J1314" t="str">
            <v>в т.ч. из ГПП (ПНГ ТОТ)</v>
          </cell>
        </row>
        <row r="1314">
          <cell r="L1314" t="str">
            <v>ЯНГКМ</v>
          </cell>
          <cell r="M1314" t="str">
            <v>ЦПТГ - УПСГ ЯНГКМ</v>
          </cell>
          <cell r="N1314" t="str">
            <v>ГГП(ПНГ)</v>
          </cell>
          <cell r="O1314" t="str">
            <v>тонн</v>
          </cell>
          <cell r="P1314">
            <v>51.042</v>
          </cell>
          <cell r="Q1314">
            <v>5.852</v>
          </cell>
          <cell r="R1314">
            <v>29.585</v>
          </cell>
          <cell r="S1314">
            <v>2.388</v>
          </cell>
          <cell r="T1314">
            <v>68.963</v>
          </cell>
          <cell r="U1314">
            <v>6.887</v>
          </cell>
          <cell r="V1314">
            <v>60.466</v>
          </cell>
          <cell r="W1314">
            <v>5.707</v>
          </cell>
          <cell r="X1314">
            <v>72.33</v>
          </cell>
          <cell r="Y1314">
            <v>7.217</v>
          </cell>
          <cell r="Z1314">
            <v>21.964</v>
          </cell>
          <cell r="AA1314">
            <v>1.847</v>
          </cell>
          <cell r="AB1314">
            <v>0.709</v>
          </cell>
          <cell r="AC1314">
            <v>0.065</v>
          </cell>
          <cell r="AD1314">
            <v>20.045</v>
          </cell>
          <cell r="AE1314">
            <v>2.305</v>
          </cell>
          <cell r="AF1314">
            <v>74.018</v>
          </cell>
          <cell r="AG1314">
            <v>12.287</v>
          </cell>
          <cell r="AH1314">
            <v>34.096</v>
          </cell>
          <cell r="AI1314">
            <v>5.66</v>
          </cell>
          <cell r="AJ1314">
            <v>46.367</v>
          </cell>
          <cell r="AK1314">
            <v>7.697</v>
          </cell>
          <cell r="AL1314">
            <v>62.982</v>
          </cell>
          <cell r="AM1314">
            <v>10.455</v>
          </cell>
        </row>
        <row r="1315">
          <cell r="I1315" t="str">
            <v>58.6.</v>
          </cell>
          <cell r="J1315" t="str">
            <v>в т.ч. из ГПП (ПНГ ИНК)</v>
          </cell>
        </row>
        <row r="1315">
          <cell r="O1315" t="str">
            <v>тонн</v>
          </cell>
          <cell r="P1315">
            <v>38.505</v>
          </cell>
          <cell r="Q1315">
            <v>4.415</v>
          </cell>
          <cell r="R1315">
            <v>19.155</v>
          </cell>
          <cell r="S1315">
            <v>1.546</v>
          </cell>
          <cell r="T1315">
            <v>34.121</v>
          </cell>
          <cell r="U1315">
            <v>3.408</v>
          </cell>
          <cell r="V1315">
            <v>25.791</v>
          </cell>
          <cell r="W1315">
            <v>2.434</v>
          </cell>
          <cell r="X1315">
            <v>26.888</v>
          </cell>
          <cell r="Y1315">
            <v>2.683</v>
          </cell>
          <cell r="Z1315">
            <v>22.23</v>
          </cell>
          <cell r="AA1315">
            <v>1.869</v>
          </cell>
          <cell r="AB1315">
            <v>0.618</v>
          </cell>
          <cell r="AC1315">
            <v>0.056</v>
          </cell>
          <cell r="AD1315">
            <v>40.985</v>
          </cell>
          <cell r="AE1315">
            <v>4.723</v>
          </cell>
          <cell r="AF1315">
            <v>50.175</v>
          </cell>
          <cell r="AG1315">
            <v>8.329</v>
          </cell>
          <cell r="AH1315">
            <v>31.44</v>
          </cell>
          <cell r="AI1315">
            <v>5.219</v>
          </cell>
          <cell r="AJ1315">
            <v>36.494</v>
          </cell>
          <cell r="AK1315">
            <v>6.058</v>
          </cell>
          <cell r="AL1315">
            <v>65.807</v>
          </cell>
          <cell r="AM1315">
            <v>10.924</v>
          </cell>
        </row>
        <row r="1316">
          <cell r="I1316" t="str">
            <v>58.6.1.</v>
          </cell>
          <cell r="J1316" t="str">
            <v>в т.ч. из ГПП (ПНГ НГГ)</v>
          </cell>
        </row>
        <row r="1316">
          <cell r="O1316" t="str">
            <v>тонн</v>
          </cell>
        </row>
        <row r="1316">
          <cell r="AD1316">
            <v>13.488</v>
          </cell>
          <cell r="AE1316">
            <v>1.551</v>
          </cell>
          <cell r="AF1316">
            <v>0</v>
          </cell>
          <cell r="AG1316">
            <v>0</v>
          </cell>
          <cell r="AH1316">
            <v>26.12</v>
          </cell>
          <cell r="AI1316">
            <v>4.336</v>
          </cell>
          <cell r="AJ1316">
            <v>37.578</v>
          </cell>
          <cell r="AK1316">
            <v>6.238</v>
          </cell>
          <cell r="AL1316">
            <v>28.271</v>
          </cell>
          <cell r="AM1316">
            <v>4.693</v>
          </cell>
        </row>
        <row r="1317">
          <cell r="I1317" t="str">
            <v>58.3.0.</v>
          </cell>
          <cell r="J1317" t="str">
            <v>в т.ч. ГГП (ГС)</v>
          </cell>
        </row>
        <row r="1317">
          <cell r="O1317" t="str">
            <v>тонн</v>
          </cell>
          <cell r="P1317">
            <v>399.78</v>
          </cell>
          <cell r="Q1317">
            <v>45.835</v>
          </cell>
          <cell r="R1317">
            <v>214.721</v>
          </cell>
          <cell r="S1317">
            <v>17.33</v>
          </cell>
          <cell r="T1317">
            <v>506.879</v>
          </cell>
          <cell r="U1317">
            <v>50.623</v>
          </cell>
          <cell r="V1317">
            <v>365.35</v>
          </cell>
          <cell r="W1317">
            <v>34.483</v>
          </cell>
          <cell r="X1317">
            <v>470.999</v>
          </cell>
          <cell r="Y1317">
            <v>46.995</v>
          </cell>
          <cell r="Z1317">
            <v>376.698</v>
          </cell>
          <cell r="AA1317">
            <v>31.677</v>
          </cell>
          <cell r="AB1317">
            <v>19.093</v>
          </cell>
          <cell r="AC1317">
            <v>1.742</v>
          </cell>
          <cell r="AD1317">
            <v>428.979</v>
          </cell>
          <cell r="AE1317">
            <v>49.385</v>
          </cell>
          <cell r="AF1317">
            <v>215.138</v>
          </cell>
          <cell r="AG1317">
            <v>35.713</v>
          </cell>
          <cell r="AH1317">
            <v>169.476</v>
          </cell>
          <cell r="AI1317">
            <v>28.133</v>
          </cell>
          <cell r="AJ1317">
            <v>247.88</v>
          </cell>
          <cell r="AK1317">
            <v>41.148</v>
          </cell>
          <cell r="AL1317">
            <v>303.53</v>
          </cell>
          <cell r="AM1317">
            <v>50.386</v>
          </cell>
        </row>
        <row r="1318">
          <cell r="I1318" t="str">
            <v>58.3.</v>
          </cell>
          <cell r="J1318" t="str">
            <v>в т.ч. Ярактинского НГКМ</v>
          </cell>
        </row>
        <row r="1318">
          <cell r="L1318" t="str">
            <v>ЯНГКМ</v>
          </cell>
          <cell r="M1318" t="str">
            <v>ЦПТГ - УПСГ ЯНГКМ</v>
          </cell>
          <cell r="N1318" t="str">
            <v>ГГП(ГС)</v>
          </cell>
          <cell r="O1318" t="str">
            <v>тонн</v>
          </cell>
          <cell r="P1318">
            <v>321.423</v>
          </cell>
          <cell r="Q1318">
            <v>36.847</v>
          </cell>
          <cell r="R1318">
            <v>185.09</v>
          </cell>
          <cell r="S1318">
            <v>14.939</v>
          </cell>
          <cell r="T1318">
            <v>435.916</v>
          </cell>
          <cell r="U1318">
            <v>43.534</v>
          </cell>
          <cell r="V1318">
            <v>320.412</v>
          </cell>
          <cell r="W1318">
            <v>30.241</v>
          </cell>
          <cell r="X1318">
            <v>406.943</v>
          </cell>
          <cell r="Y1318">
            <v>40.602</v>
          </cell>
          <cell r="Z1318">
            <v>320.193</v>
          </cell>
          <cell r="AA1318">
            <v>26.925</v>
          </cell>
          <cell r="AB1318">
            <v>15.198</v>
          </cell>
          <cell r="AC1318">
            <v>1.387</v>
          </cell>
          <cell r="AD1318">
            <v>380.504</v>
          </cell>
          <cell r="AE1318">
            <v>43.806</v>
          </cell>
          <cell r="AF1318">
            <v>198.572</v>
          </cell>
          <cell r="AG1318">
            <v>32.963</v>
          </cell>
          <cell r="AH1318">
            <v>150.663</v>
          </cell>
          <cell r="AI1318">
            <v>25.01</v>
          </cell>
          <cell r="AJ1318">
            <v>219.127</v>
          </cell>
          <cell r="AK1318">
            <v>36.375</v>
          </cell>
          <cell r="AL1318">
            <v>270.446</v>
          </cell>
          <cell r="AM1318">
            <v>44.894</v>
          </cell>
        </row>
        <row r="1319">
          <cell r="I1319" t="str">
            <v>58.4.</v>
          </cell>
          <cell r="J1319" t="str">
            <v>в т.ч. Аянского (Западного) ЛУ</v>
          </cell>
        </row>
        <row r="1319">
          <cell r="L1319" t="str">
            <v>Аянский (Западный) УН (ЯНГКМ)</v>
          </cell>
          <cell r="M1319" t="str">
            <v>ЦПТГ - УПСГ ЯНГКМ</v>
          </cell>
          <cell r="N1319" t="str">
            <v>ГГП(ГС)</v>
          </cell>
          <cell r="O1319" t="str">
            <v>тонн</v>
          </cell>
          <cell r="P1319">
            <v>77.158</v>
          </cell>
          <cell r="Q1319">
            <v>8.85</v>
          </cell>
          <cell r="R1319">
            <v>29.631</v>
          </cell>
          <cell r="S1319">
            <v>2.391</v>
          </cell>
          <cell r="T1319">
            <v>70.963</v>
          </cell>
          <cell r="U1319">
            <v>7.089</v>
          </cell>
          <cell r="V1319">
            <v>44.938</v>
          </cell>
          <cell r="W1319">
            <v>4.242</v>
          </cell>
          <cell r="X1319">
            <v>64.056</v>
          </cell>
          <cell r="Y1319">
            <v>6.393</v>
          </cell>
          <cell r="Z1319">
            <v>56.505</v>
          </cell>
          <cell r="AA1319">
            <v>4.752</v>
          </cell>
          <cell r="AB1319">
            <v>3.895</v>
          </cell>
          <cell r="AC1319">
            <v>0.355</v>
          </cell>
          <cell r="AD1319">
            <v>48.475</v>
          </cell>
          <cell r="AE1319">
            <v>5.579</v>
          </cell>
          <cell r="AF1319">
            <v>16.566</v>
          </cell>
          <cell r="AG1319">
            <v>2.75</v>
          </cell>
          <cell r="AH1319">
            <v>18.813</v>
          </cell>
          <cell r="AI1319">
            <v>3.123</v>
          </cell>
          <cell r="AJ1319">
            <v>28.753</v>
          </cell>
          <cell r="AK1319">
            <v>4.773</v>
          </cell>
          <cell r="AL1319">
            <v>33.084</v>
          </cell>
          <cell r="AM1319">
            <v>5.492</v>
          </cell>
        </row>
        <row r="1320">
          <cell r="I1320" t="str">
            <v>58.5.</v>
          </cell>
          <cell r="J1320" t="str">
            <v>в т.ч. Кийского ЛУ</v>
          </cell>
        </row>
        <row r="1320">
          <cell r="L1320" t="str">
            <v>Кийский УН (Ярактинское НГКМ)</v>
          </cell>
          <cell r="M1320" t="str">
            <v>ЦПТГ - УПСГ ЯНГКМ</v>
          </cell>
          <cell r="N1320" t="str">
            <v>ГГП(ГС)</v>
          </cell>
          <cell r="O1320" t="str">
            <v>тонн</v>
          </cell>
          <cell r="P1320">
            <v>1.199</v>
          </cell>
          <cell r="Q1320">
            <v>0.138</v>
          </cell>
          <cell r="R1320">
            <v>0</v>
          </cell>
          <cell r="S1320">
            <v>0</v>
          </cell>
          <cell r="T1320">
            <v>0</v>
          </cell>
          <cell r="U1320">
            <v>0</v>
          </cell>
          <cell r="V1320">
            <v>0</v>
          </cell>
          <cell r="W1320">
            <v>0</v>
          </cell>
          <cell r="X1320">
            <v>0</v>
          </cell>
          <cell r="Y1320">
            <v>0</v>
          </cell>
          <cell r="Z1320">
            <v>0</v>
          </cell>
          <cell r="AA1320">
            <v>0</v>
          </cell>
          <cell r="AB1320">
            <v>0</v>
          </cell>
          <cell r="AC1320">
            <v>0</v>
          </cell>
          <cell r="AD1320">
            <v>0</v>
          </cell>
          <cell r="AE1320">
            <v>0</v>
          </cell>
          <cell r="AF1320">
            <v>0</v>
          </cell>
          <cell r="AG1320">
            <v>0</v>
          </cell>
          <cell r="AH1320">
            <v>0</v>
          </cell>
          <cell r="AI1320">
            <v>0</v>
          </cell>
          <cell r="AJ1320">
            <v>0</v>
          </cell>
          <cell r="AK1320">
            <v>0</v>
          </cell>
          <cell r="AL1320">
            <v>0</v>
          </cell>
          <cell r="AM1320">
            <v>0</v>
          </cell>
        </row>
        <row r="1321">
          <cell r="I1321" t="str">
            <v>58.8.</v>
          </cell>
          <cell r="J1321" t="str">
            <v>в т.ч. Западно-Ярактинского ЛУ</v>
          </cell>
        </row>
        <row r="1321">
          <cell r="O1321" t="str">
            <v>тонн</v>
          </cell>
        </row>
        <row r="1322">
          <cell r="I1322" t="str">
            <v>58.6.2.</v>
          </cell>
          <cell r="J1322" t="str">
            <v>в т.ч. Аянского ЛУ</v>
          </cell>
        </row>
        <row r="1322">
          <cell r="L1322" t="str">
            <v>Аянский УН (ЯНГКМ)</v>
          </cell>
          <cell r="M1322" t="str">
            <v>ЦПТГ - УПСГ ЯНГКМ</v>
          </cell>
          <cell r="N1322" t="str">
            <v>ГГП(ГС)</v>
          </cell>
          <cell r="O1322" t="str">
            <v>тонн</v>
          </cell>
          <cell r="P1322">
            <v>0</v>
          </cell>
        </row>
        <row r="1322">
          <cell r="R1322">
            <v>0</v>
          </cell>
        </row>
        <row r="1322">
          <cell r="T1322">
            <v>0</v>
          </cell>
        </row>
        <row r="1322">
          <cell r="V1322">
            <v>0</v>
          </cell>
        </row>
        <row r="1322">
          <cell r="X1322">
            <v>0</v>
          </cell>
        </row>
        <row r="1322">
          <cell r="Z1322">
            <v>0</v>
          </cell>
        </row>
        <row r="1322">
          <cell r="AB1322">
            <v>0</v>
          </cell>
        </row>
        <row r="1322">
          <cell r="AD1322">
            <v>0</v>
          </cell>
        </row>
        <row r="1322">
          <cell r="AF1322">
            <v>0</v>
          </cell>
          <cell r="AG1322">
            <v>0</v>
          </cell>
          <cell r="AH1322">
            <v>0</v>
          </cell>
          <cell r="AI1322">
            <v>0</v>
          </cell>
          <cell r="AJ1322">
            <v>0</v>
          </cell>
          <cell r="AK1322">
            <v>0</v>
          </cell>
          <cell r="AL1322">
            <v>0</v>
          </cell>
          <cell r="AM1322">
            <v>0</v>
          </cell>
        </row>
        <row r="1323">
          <cell r="I1323" t="str">
            <v>58.7.</v>
          </cell>
          <cell r="J1323" t="str">
            <v>ЦПТГ - УПСГ ЯНГКМ (справочно)</v>
          </cell>
        </row>
        <row r="1323">
          <cell r="O1323" t="str">
            <v>тым.литров</v>
          </cell>
        </row>
        <row r="1323">
          <cell r="Q1323">
            <v>448.984306</v>
          </cell>
        </row>
        <row r="1323">
          <cell r="S1323">
            <v>170.175792</v>
          </cell>
        </row>
        <row r="1323">
          <cell r="U1323">
            <v>487.526754</v>
          </cell>
        </row>
        <row r="1323">
          <cell r="W1323">
            <v>341.119872</v>
          </cell>
        </row>
        <row r="1323">
          <cell r="Y1323">
            <v>455.330685</v>
          </cell>
        </row>
        <row r="1323">
          <cell r="AA1323">
            <v>283.250179</v>
          </cell>
        </row>
        <row r="1323">
          <cell r="AC1323">
            <v>14.909589</v>
          </cell>
        </row>
        <row r="1323">
          <cell r="AE1323">
            <v>463.885892</v>
          </cell>
        </row>
        <row r="1323">
          <cell r="AG1323">
            <v>450.800987</v>
          </cell>
        </row>
        <row r="1323">
          <cell r="AI1323">
            <v>346.914044</v>
          </cell>
        </row>
        <row r="1323">
          <cell r="AK1323">
            <v>489.311423</v>
          </cell>
        </row>
        <row r="1323">
          <cell r="AM1323">
            <v>611.893374</v>
          </cell>
        </row>
        <row r="1324">
          <cell r="I1324">
            <v>59</v>
          </cell>
          <cell r="J1324" t="str">
            <v>Выработка азота</v>
          </cell>
          <cell r="K1324">
            <v>1</v>
          </cell>
        </row>
        <row r="1324">
          <cell r="O1324" t="str">
            <v>тонн</v>
          </cell>
        </row>
        <row r="1324">
          <cell r="Q1324">
            <v>0</v>
          </cell>
        </row>
        <row r="1324">
          <cell r="S1324">
            <v>0</v>
          </cell>
        </row>
        <row r="1324">
          <cell r="U1324">
            <v>0</v>
          </cell>
        </row>
        <row r="1324">
          <cell r="AG1324">
            <v>469.279</v>
          </cell>
        </row>
        <row r="1324">
          <cell r="AI1324">
            <v>373.171</v>
          </cell>
        </row>
        <row r="1324">
          <cell r="AK1324">
            <v>509.367</v>
          </cell>
        </row>
        <row r="1324">
          <cell r="AM1324">
            <v>658.207</v>
          </cell>
        </row>
        <row r="1325">
          <cell r="I1325" t="str">
            <v>59.1</v>
          </cell>
          <cell r="J1325" t="str">
            <v>ЦПТГ - УПСГ ЯНГКМ</v>
          </cell>
        </row>
        <row r="1325">
          <cell r="O1325" t="str">
            <v>тонн</v>
          </cell>
        </row>
        <row r="1325">
          <cell r="AG1325">
            <v>469.279</v>
          </cell>
        </row>
        <row r="1325">
          <cell r="AI1325">
            <v>373.171</v>
          </cell>
        </row>
        <row r="1325">
          <cell r="AK1325">
            <v>509.367</v>
          </cell>
        </row>
        <row r="1325">
          <cell r="AM1325">
            <v>658.207</v>
          </cell>
        </row>
        <row r="1326">
          <cell r="I1326" t="str">
            <v>59.2.</v>
          </cell>
          <cell r="J1326" t="str">
            <v>Азот газообразный</v>
          </cell>
        </row>
        <row r="1326">
          <cell r="M1326" t="str">
            <v>ЦПТГ - УПСГ ЯНГКМ</v>
          </cell>
          <cell r="N1326" t="str">
            <v>Азот</v>
          </cell>
          <cell r="O1326" t="str">
            <v>тонн</v>
          </cell>
        </row>
        <row r="1326">
          <cell r="AG1326">
            <v>205.31</v>
          </cell>
        </row>
        <row r="1326">
          <cell r="AI1326">
            <v>163.262</v>
          </cell>
        </row>
        <row r="1326">
          <cell r="AK1326">
            <v>222.848</v>
          </cell>
        </row>
        <row r="1326">
          <cell r="AM1326">
            <v>287.966</v>
          </cell>
        </row>
        <row r="1327">
          <cell r="I1327" t="str">
            <v>59.3.</v>
          </cell>
          <cell r="J1327" t="str">
            <v>Азот жидкий</v>
          </cell>
        </row>
        <row r="1327">
          <cell r="M1327" t="str">
            <v>ЦПТГ - УПСГ ЯНГКМ</v>
          </cell>
          <cell r="N1327" t="str">
            <v>Азот</v>
          </cell>
          <cell r="O1327" t="str">
            <v>тонн</v>
          </cell>
        </row>
        <row r="1327">
          <cell r="AG1327">
            <v>263.969</v>
          </cell>
        </row>
        <row r="1327">
          <cell r="AI1327">
            <v>209.909</v>
          </cell>
        </row>
        <row r="1327">
          <cell r="AK1327">
            <v>286.519</v>
          </cell>
        </row>
        <row r="1327">
          <cell r="AM1327">
            <v>370.241</v>
          </cell>
        </row>
        <row r="1328">
          <cell r="I1328">
            <v>66</v>
          </cell>
          <cell r="J1328" t="str">
            <v>Возврат подготовленного ПНГ</v>
          </cell>
          <cell r="K1328">
            <v>1</v>
          </cell>
        </row>
        <row r="1328">
          <cell r="O1328" t="str">
            <v>тыс.м3</v>
          </cell>
          <cell r="P1328">
            <v>3318.949</v>
          </cell>
          <cell r="Q1328">
            <v>2695.763</v>
          </cell>
          <cell r="R1328">
            <v>1576.301</v>
          </cell>
          <cell r="S1328">
            <v>2495.2489625</v>
          </cell>
          <cell r="T1328">
            <v>1317.889</v>
          </cell>
          <cell r="U1328">
            <v>1696.933</v>
          </cell>
          <cell r="V1328">
            <v>1776.737</v>
          </cell>
          <cell r="W1328">
            <v>2140.08</v>
          </cell>
          <cell r="X1328">
            <v>2496.92</v>
          </cell>
          <cell r="Y1328">
            <v>2988.002</v>
          </cell>
          <cell r="Z1328">
            <v>3244.529</v>
          </cell>
          <cell r="AA1328">
            <v>4480.371</v>
          </cell>
          <cell r="AB1328">
            <v>2017.50401237063</v>
          </cell>
          <cell r="AC1328">
            <v>2495.2489625</v>
          </cell>
          <cell r="AD1328">
            <v>2608.967</v>
          </cell>
          <cell r="AE1328">
            <v>3117.455</v>
          </cell>
          <cell r="AF1328">
            <v>1238.89</v>
          </cell>
          <cell r="AG1328">
            <v>1734.446</v>
          </cell>
          <cell r="AH1328">
            <v>-3466.331</v>
          </cell>
          <cell r="AI1328">
            <v>-4852.864</v>
          </cell>
          <cell r="AJ1328">
            <v>-3471.869</v>
          </cell>
          <cell r="AK1328">
            <v>-4860.617</v>
          </cell>
          <cell r="AL1328">
            <v>-3587.599</v>
          </cell>
          <cell r="AM1328">
            <v>-5022.638</v>
          </cell>
        </row>
        <row r="1329">
          <cell r="I1329" t="str">
            <v>66.1.</v>
          </cell>
          <cell r="J1329" t="str">
            <v>ЦПТГ - МУППНГ ИНМ</v>
          </cell>
        </row>
        <row r="1329">
          <cell r="L1329" t="str">
            <v>Западно-Ярактинский УН (ИНМ)</v>
          </cell>
          <cell r="M1329" t="str">
            <v>ЦПТГ - МУППНГ ИНМ</v>
          </cell>
          <cell r="N1329" t="str">
            <v>ПНГ</v>
          </cell>
          <cell r="O1329" t="str">
            <v>тыс.м3</v>
          </cell>
          <cell r="P1329">
            <v>1545.981</v>
          </cell>
          <cell r="Q1329">
            <v>2695.763</v>
          </cell>
          <cell r="R1329">
            <v>1576.301</v>
          </cell>
          <cell r="S1329">
            <v>2495.2489625</v>
          </cell>
          <cell r="T1329">
            <v>1317.889</v>
          </cell>
          <cell r="U1329">
            <v>1696.933</v>
          </cell>
          <cell r="V1329">
            <v>1776.737</v>
          </cell>
          <cell r="W1329">
            <v>2140.08</v>
          </cell>
          <cell r="X1329">
            <v>2496.92</v>
          </cell>
          <cell r="Y1329">
            <v>2988.002</v>
          </cell>
          <cell r="Z1329">
            <v>3244.529</v>
          </cell>
          <cell r="AA1329">
            <v>4480.371</v>
          </cell>
          <cell r="AB1329">
            <v>2017.50401237063</v>
          </cell>
          <cell r="AC1329">
            <v>2495.2489625</v>
          </cell>
          <cell r="AD1329">
            <v>2608.967</v>
          </cell>
          <cell r="AE1329">
            <v>3117.455</v>
          </cell>
          <cell r="AF1329">
            <v>1238.89</v>
          </cell>
          <cell r="AG1329">
            <v>1734.446</v>
          </cell>
          <cell r="AH1329">
            <v>-3466.331</v>
          </cell>
          <cell r="AI1329">
            <v>-4852.864</v>
          </cell>
          <cell r="AJ1329">
            <v>-3471.869</v>
          </cell>
          <cell r="AK1329">
            <v>-4860.617</v>
          </cell>
          <cell r="AL1329">
            <v>-3587.599</v>
          </cell>
          <cell r="AM1329">
            <v>-5022.638</v>
          </cell>
        </row>
        <row r="1330">
          <cell r="I1330" t="str">
            <v>66.1.1.</v>
          </cell>
          <cell r="J1330" t="str">
            <v>Попутный нефтяной газ (ИНМ ИНК Запад)</v>
          </cell>
        </row>
        <row r="1330">
          <cell r="O1330" t="str">
            <v>тыс.м3</v>
          </cell>
          <cell r="P1330">
            <v>1545.981</v>
          </cell>
          <cell r="Q1330">
            <v>2695.763</v>
          </cell>
          <cell r="R1330">
            <v>1576.301</v>
          </cell>
          <cell r="S1330">
            <v>2495.2489625</v>
          </cell>
          <cell r="T1330">
            <v>1317.889</v>
          </cell>
          <cell r="U1330">
            <v>1696.933</v>
          </cell>
          <cell r="V1330">
            <v>1776.737</v>
          </cell>
          <cell r="W1330">
            <v>2140.08</v>
          </cell>
          <cell r="X1330">
            <v>2496.92</v>
          </cell>
          <cell r="Y1330">
            <v>2988.002</v>
          </cell>
          <cell r="Z1330">
            <v>3244.529</v>
          </cell>
          <cell r="AA1330">
            <v>4480.371</v>
          </cell>
          <cell r="AB1330">
            <v>2017.50401237063</v>
          </cell>
          <cell r="AC1330">
            <v>2495.2489625</v>
          </cell>
          <cell r="AD1330">
            <v>2608.967</v>
          </cell>
          <cell r="AE1330">
            <v>3117.455</v>
          </cell>
          <cell r="AF1330">
            <v>1238.89</v>
          </cell>
          <cell r="AG1330">
            <v>1734.446</v>
          </cell>
          <cell r="AH1330">
            <v>-3466.331</v>
          </cell>
          <cell r="AI1330">
            <v>-4852.864</v>
          </cell>
          <cell r="AJ1330">
            <v>-3471.869</v>
          </cell>
          <cell r="AK1330">
            <v>-4860.617</v>
          </cell>
          <cell r="AL1330">
            <v>-3587.599</v>
          </cell>
          <cell r="AM1330">
            <v>-5022.638</v>
          </cell>
        </row>
        <row r="1331">
          <cell r="I1331" t="str">
            <v>66.1.2.</v>
          </cell>
          <cell r="J1331" t="str">
            <v>Попутный нефтяной газ (В-тира ИНК)</v>
          </cell>
        </row>
        <row r="1331">
          <cell r="O1331" t="str">
            <v>тыс.м3</v>
          </cell>
        </row>
        <row r="1332">
          <cell r="I1332" t="str">
            <v>66.2.</v>
          </cell>
          <cell r="J1332" t="str">
            <v>Энергокомплекс Ичёдинского НМ</v>
          </cell>
        </row>
        <row r="1332">
          <cell r="L1332" t="str">
            <v>Западно-Ярактинский УН (ИНМ)</v>
          </cell>
          <cell r="M1332" t="str">
            <v>Энергокомплекс Ичёдинского НМ</v>
          </cell>
          <cell r="N1332" t="str">
            <v>ПНГ</v>
          </cell>
          <cell r="O1332" t="str">
            <v>тыс.м3</v>
          </cell>
          <cell r="P1332">
            <v>1772.968</v>
          </cell>
        </row>
        <row r="1332">
          <cell r="R1332">
            <v>1558.48</v>
          </cell>
        </row>
        <row r="1332">
          <cell r="T1332">
            <v>1038.649</v>
          </cell>
        </row>
        <row r="1332">
          <cell r="V1332">
            <v>635.199</v>
          </cell>
        </row>
        <row r="1332">
          <cell r="X1332">
            <v>594.576</v>
          </cell>
        </row>
        <row r="1332">
          <cell r="Z1332">
            <v>298.536</v>
          </cell>
        </row>
        <row r="1332">
          <cell r="AB1332">
            <v>759.301</v>
          </cell>
        </row>
        <row r="1332">
          <cell r="AD1332">
            <v>1255.368</v>
          </cell>
        </row>
        <row r="1332">
          <cell r="AF1332">
            <v>0</v>
          </cell>
        </row>
        <row r="1332">
          <cell r="AH1332">
            <v>0</v>
          </cell>
        </row>
        <row r="1332">
          <cell r="AJ1332">
            <v>0</v>
          </cell>
        </row>
        <row r="1332">
          <cell r="AL1332">
            <v>0</v>
          </cell>
        </row>
        <row r="1333">
          <cell r="I1333" t="str">
            <v>66.2.1.</v>
          </cell>
          <cell r="J1333" t="str">
            <v>Попутный нефтяной газ (ИНМ ИНК Запад)</v>
          </cell>
        </row>
        <row r="1333">
          <cell r="O1333" t="str">
            <v>тыс.м3</v>
          </cell>
          <cell r="P1333">
            <v>1772.968</v>
          </cell>
        </row>
        <row r="1333">
          <cell r="R1333">
            <v>1558.48</v>
          </cell>
        </row>
        <row r="1333">
          <cell r="T1333">
            <v>1038.649</v>
          </cell>
        </row>
        <row r="1333">
          <cell r="V1333">
            <v>635.199</v>
          </cell>
        </row>
        <row r="1333">
          <cell r="X1333">
            <v>594.576</v>
          </cell>
        </row>
        <row r="1333">
          <cell r="Z1333">
            <v>298.536</v>
          </cell>
        </row>
        <row r="1333">
          <cell r="AB1333">
            <v>759.301</v>
          </cell>
        </row>
        <row r="1333">
          <cell r="AD1333">
            <v>1255.368</v>
          </cell>
        </row>
        <row r="1334">
          <cell r="I1334" t="str">
            <v>66.2.2.</v>
          </cell>
          <cell r="J1334" t="str">
            <v>Попутный нефтяной газ (В-тира ИНК)</v>
          </cell>
        </row>
        <row r="1334">
          <cell r="O1334" t="str">
            <v>тыс.м3</v>
          </cell>
          <cell r="P1334">
            <v>0.31651238375039</v>
          </cell>
        </row>
        <row r="1334">
          <cell r="R1334">
            <v>0.293502670904264</v>
          </cell>
        </row>
        <row r="1334">
          <cell r="T1334">
            <v>0.332808740828996</v>
          </cell>
        </row>
        <row r="1334">
          <cell r="V1334">
            <v>0.400473922966894</v>
          </cell>
        </row>
        <row r="1335">
          <cell r="J1335" t="str">
            <v>Кшфлу</v>
          </cell>
        </row>
        <row r="1335">
          <cell r="P1335" t="str">
            <v>январь</v>
          </cell>
          <cell r="Q1335" t="str">
            <v>январь</v>
          </cell>
          <cell r="R1335" t="str">
            <v>февраль</v>
          </cell>
          <cell r="S1335" t="str">
            <v>февраль</v>
          </cell>
          <cell r="T1335" t="str">
            <v>март</v>
          </cell>
          <cell r="U1335" t="str">
            <v>март</v>
          </cell>
          <cell r="V1335" t="str">
            <v>апрель</v>
          </cell>
          <cell r="W1335" t="str">
            <v>апрель</v>
          </cell>
          <cell r="X1335" t="str">
            <v>май</v>
          </cell>
          <cell r="Y1335" t="str">
            <v>май</v>
          </cell>
          <cell r="Z1335" t="str">
            <v>июнь</v>
          </cell>
          <cell r="AA1335" t="str">
            <v>июнь</v>
          </cell>
          <cell r="AB1335" t="str">
            <v>июль</v>
          </cell>
          <cell r="AC1335" t="str">
            <v>июль</v>
          </cell>
          <cell r="AD1335" t="str">
            <v>июль</v>
          </cell>
          <cell r="AE1335" t="str">
            <v>июль</v>
          </cell>
          <cell r="AF1335" t="str">
            <v>август</v>
          </cell>
          <cell r="AG1335" t="str">
            <v>август</v>
          </cell>
          <cell r="AH1335" t="str">
            <v>октябрь</v>
          </cell>
          <cell r="AI1335" t="str">
            <v>октябрь</v>
          </cell>
          <cell r="AJ1335" t="str">
            <v>ноябрь</v>
          </cell>
          <cell r="AK1335" t="str">
            <v>ноябрь</v>
          </cell>
          <cell r="AL1335" t="str">
            <v>декабрь</v>
          </cell>
          <cell r="AM1335" t="str">
            <v>декабрь</v>
          </cell>
        </row>
        <row r="1336">
          <cell r="J1336" t="str">
            <v>k ШФЛУ</v>
          </cell>
          <cell r="K1336">
            <v>1</v>
          </cell>
          <cell r="L1336" t="str">
            <v>ЯНГКМ</v>
          </cell>
          <cell r="M1336" t="str">
            <v>ЦПТГ - УПППНГ ЯНГКМ</v>
          </cell>
        </row>
        <row r="1336">
          <cell r="O1336" t="str">
            <v>k ШФЛУ УПППНГ</v>
          </cell>
        </row>
        <row r="1336">
          <cell r="Q1336">
            <v>0.5057</v>
          </cell>
        </row>
        <row r="1336">
          <cell r="S1336">
            <v>0.5192</v>
          </cell>
        </row>
        <row r="1336">
          <cell r="U1336">
            <v>0.4812</v>
          </cell>
        </row>
        <row r="1336">
          <cell r="W1336">
            <v>0.4936</v>
          </cell>
        </row>
        <row r="1336">
          <cell r="Y1336">
            <v>0.5453</v>
          </cell>
        </row>
        <row r="1336">
          <cell r="AA1336">
            <v>0.4738</v>
          </cell>
        </row>
        <row r="1336">
          <cell r="AC1336">
            <v>0.4387</v>
          </cell>
        </row>
        <row r="1336">
          <cell r="AE1336">
            <v>0.4629</v>
          </cell>
        </row>
        <row r="1336">
          <cell r="AG1336">
            <v>0.431</v>
          </cell>
        </row>
        <row r="1336">
          <cell r="AI1336">
            <v>0.5149</v>
          </cell>
        </row>
        <row r="1336">
          <cell r="AK1336">
            <v>0.5104</v>
          </cell>
        </row>
        <row r="1336">
          <cell r="AM1336">
            <v>0.5041</v>
          </cell>
        </row>
        <row r="1337">
          <cell r="J1337" t="str">
            <v>k ШФЛУ</v>
          </cell>
          <cell r="K1337">
            <v>1</v>
          </cell>
          <cell r="L1337" t="str">
            <v>ЯНГКМ</v>
          </cell>
          <cell r="M1337" t="str">
            <v>ЦПТГ - УКПГ-2 ЯНГКМ</v>
          </cell>
        </row>
        <row r="1337">
          <cell r="O1337" t="str">
            <v>k ШФЛУ УКПГ-2</v>
          </cell>
        </row>
        <row r="1337">
          <cell r="Q1337">
            <v>0.0777</v>
          </cell>
        </row>
        <row r="1337">
          <cell r="S1337">
            <v>0.0897</v>
          </cell>
        </row>
        <row r="1337">
          <cell r="U1337">
            <v>0.0778</v>
          </cell>
        </row>
        <row r="1337">
          <cell r="W1337">
            <v>0.085</v>
          </cell>
        </row>
        <row r="1337">
          <cell r="Y1337">
            <v>0.0669</v>
          </cell>
        </row>
        <row r="1337">
          <cell r="AA1337">
            <v>0.2479</v>
          </cell>
        </row>
        <row r="1337">
          <cell r="AC1337">
            <v>0.1199</v>
          </cell>
        </row>
        <row r="1337">
          <cell r="AE1337">
            <v>0.1459</v>
          </cell>
        </row>
        <row r="1337">
          <cell r="AG1337">
            <v>0.1826</v>
          </cell>
        </row>
        <row r="1337">
          <cell r="AI1337">
            <v>0.3075</v>
          </cell>
        </row>
        <row r="1337">
          <cell r="AK1337">
            <v>0.3074</v>
          </cell>
        </row>
        <row r="1337">
          <cell r="AM1337">
            <v>0.362</v>
          </cell>
        </row>
        <row r="1338">
          <cell r="J1338" t="str">
            <v>k ШФЛУ</v>
          </cell>
          <cell r="K1338">
            <v>1</v>
          </cell>
          <cell r="L1338" t="str">
            <v>МНГКМ</v>
          </cell>
          <cell r="M1338" t="str">
            <v>ЦПТГ - УКПГ МНГКМ</v>
          </cell>
        </row>
        <row r="1338">
          <cell r="O1338" t="str">
            <v>k ШФЛУ УКПГ МНГМ</v>
          </cell>
        </row>
        <row r="1338">
          <cell r="Q1338">
            <v>0.0995</v>
          </cell>
        </row>
        <row r="1338">
          <cell r="S1338">
            <v>0.1358</v>
          </cell>
        </row>
        <row r="1338">
          <cell r="U1338">
            <v>0</v>
          </cell>
        </row>
        <row r="1338">
          <cell r="W1338">
            <v>0.1418</v>
          </cell>
        </row>
        <row r="1338">
          <cell r="Y1338">
            <v>0.1611</v>
          </cell>
        </row>
        <row r="1338">
          <cell r="AA1338">
            <v>0.1311</v>
          </cell>
        </row>
        <row r="1338">
          <cell r="AC1338">
            <v>0.1277</v>
          </cell>
        </row>
        <row r="1338">
          <cell r="AE1338">
            <v>0.1035</v>
          </cell>
        </row>
        <row r="1338">
          <cell r="AG1338">
            <v>0.0925</v>
          </cell>
        </row>
        <row r="1338">
          <cell r="AI1338">
            <v>0.1636</v>
          </cell>
        </row>
        <row r="1338">
          <cell r="AK1338">
            <v>0.2264</v>
          </cell>
        </row>
        <row r="1338">
          <cell r="AM1338">
            <v>0.2262</v>
          </cell>
        </row>
        <row r="1339">
          <cell r="J1339" t="str">
            <v>k ШФЛУ</v>
          </cell>
        </row>
        <row r="1339">
          <cell r="O1339" t="str">
            <v>ЯНГКМ</v>
          </cell>
        </row>
        <row r="1340">
          <cell r="J1340" t="str">
            <v>Балансы</v>
          </cell>
        </row>
        <row r="1341">
          <cell r="J1341" t="str">
            <v>баланс по УПППНГ</v>
          </cell>
        </row>
        <row r="1341">
          <cell r="Q1341">
            <v>-42.7160000000149</v>
          </cell>
        </row>
        <row r="1341">
          <cell r="S1341">
            <v>-164.50999999998</v>
          </cell>
        </row>
        <row r="1341">
          <cell r="U1341">
            <v>-93.1770000000106</v>
          </cell>
        </row>
        <row r="1341">
          <cell r="W1341">
            <v>-462.309000000008</v>
          </cell>
        </row>
        <row r="1341">
          <cell r="Y1341">
            <v>25.8819999999832</v>
          </cell>
        </row>
        <row r="1341">
          <cell r="AA1341">
            <v>-774.241000000002</v>
          </cell>
        </row>
        <row r="1341">
          <cell r="AC1341">
            <v>0</v>
          </cell>
        </row>
        <row r="1341">
          <cell r="AE1341">
            <v>-67.0509999999922</v>
          </cell>
        </row>
        <row r="1341">
          <cell r="AG1341">
            <v>0</v>
          </cell>
        </row>
        <row r="1341">
          <cell r="AI1341">
            <v>0</v>
          </cell>
        </row>
        <row r="1341">
          <cell r="AK1341">
            <v>0</v>
          </cell>
        </row>
        <row r="1341">
          <cell r="AM1341" t="e">
            <v>#VALUE!</v>
          </cell>
        </row>
        <row r="1342">
          <cell r="J1342" t="str">
            <v>баланс по УПППНГ (ПНГ)</v>
          </cell>
        </row>
        <row r="1342">
          <cell r="Q1342">
            <v>0</v>
          </cell>
        </row>
        <row r="1342">
          <cell r="S1342">
            <v>0</v>
          </cell>
        </row>
        <row r="1342">
          <cell r="U1342">
            <v>0</v>
          </cell>
        </row>
        <row r="1342">
          <cell r="W1342">
            <v>0</v>
          </cell>
        </row>
        <row r="1342">
          <cell r="Y1342">
            <v>0</v>
          </cell>
        </row>
        <row r="1342">
          <cell r="AA1342">
            <v>0</v>
          </cell>
        </row>
        <row r="1342">
          <cell r="AC1342">
            <v>0</v>
          </cell>
        </row>
        <row r="1342">
          <cell r="AE1342">
            <v>0</v>
          </cell>
        </row>
        <row r="1342">
          <cell r="AG1342">
            <v>0</v>
          </cell>
        </row>
        <row r="1342">
          <cell r="AI1342">
            <v>0</v>
          </cell>
        </row>
        <row r="1342">
          <cell r="AK1342">
            <v>0</v>
          </cell>
        </row>
        <row r="1342">
          <cell r="AM1342" t="e">
            <v>#VALUE!</v>
          </cell>
        </row>
        <row r="1343">
          <cell r="J1343" t="str">
            <v>баланс по УПППНГ (ПГ)</v>
          </cell>
        </row>
        <row r="1343">
          <cell r="Q1343">
            <v>-42.7160000000004</v>
          </cell>
        </row>
        <row r="1343">
          <cell r="S1343">
            <v>-30.5570000000007</v>
          </cell>
        </row>
        <row r="1343">
          <cell r="U1343">
            <v>-25.7160000000076</v>
          </cell>
        </row>
        <row r="1343">
          <cell r="W1343">
            <v>-8.78500000000349</v>
          </cell>
        </row>
        <row r="1343">
          <cell r="Y1343">
            <v>25.8819999999978</v>
          </cell>
        </row>
        <row r="1343">
          <cell r="AA1343">
            <v>-43.4000000000015</v>
          </cell>
        </row>
        <row r="1343">
          <cell r="AC1343">
            <v>0</v>
          </cell>
        </row>
        <row r="1343">
          <cell r="AE1343">
            <v>57.8090000000084</v>
          </cell>
        </row>
        <row r="1343">
          <cell r="AG1343">
            <v>0</v>
          </cell>
        </row>
        <row r="1343">
          <cell r="AI1343">
            <v>0</v>
          </cell>
        </row>
        <row r="1343">
          <cell r="AK1343">
            <v>0</v>
          </cell>
        </row>
        <row r="1343">
          <cell r="AM1343">
            <v>0</v>
          </cell>
        </row>
        <row r="1344">
          <cell r="J1344" t="str">
            <v>баланс по УКПГ-2 ЯНГКМ</v>
          </cell>
        </row>
        <row r="1344">
          <cell r="Q1344">
            <v>0</v>
          </cell>
        </row>
        <row r="1344">
          <cell r="S1344">
            <v>0</v>
          </cell>
        </row>
        <row r="1344">
          <cell r="U1344">
            <v>0</v>
          </cell>
        </row>
        <row r="1344">
          <cell r="W1344">
            <v>0</v>
          </cell>
        </row>
        <row r="1344">
          <cell r="Y1344">
            <v>0</v>
          </cell>
        </row>
        <row r="1344">
          <cell r="AA1344">
            <v>0</v>
          </cell>
        </row>
        <row r="1344">
          <cell r="AC1344">
            <v>0</v>
          </cell>
        </row>
        <row r="1344">
          <cell r="AE1344">
            <v>0</v>
          </cell>
        </row>
        <row r="1344">
          <cell r="AG1344">
            <v>0</v>
          </cell>
        </row>
        <row r="1344">
          <cell r="AI1344">
            <v>0</v>
          </cell>
        </row>
        <row r="1344">
          <cell r="AK1344">
            <v>0</v>
          </cell>
        </row>
        <row r="1344">
          <cell r="AM1344">
            <v>0</v>
          </cell>
        </row>
        <row r="1345">
          <cell r="J1345" t="str">
            <v>баланс по УКПГ-2 ЯНГКМ ПНГ</v>
          </cell>
        </row>
        <row r="1345">
          <cell r="Q1345">
            <v>0</v>
          </cell>
        </row>
        <row r="1345">
          <cell r="S1345">
            <v>-7.73070496506989E-012</v>
          </cell>
        </row>
        <row r="1345">
          <cell r="U1345">
            <v>-8.18545231595635E-012</v>
          </cell>
        </row>
        <row r="1345">
          <cell r="W1345">
            <v>-7.27595761418343E-012</v>
          </cell>
        </row>
        <row r="1345">
          <cell r="Y1345">
            <v>-1.63709046319127E-011</v>
          </cell>
        </row>
        <row r="1345">
          <cell r="AA1345">
            <v>0</v>
          </cell>
        </row>
        <row r="1345">
          <cell r="AC1345">
            <v>0</v>
          </cell>
        </row>
        <row r="1345">
          <cell r="AE1345">
            <v>0</v>
          </cell>
        </row>
        <row r="1345">
          <cell r="AG1345">
            <v>0</v>
          </cell>
        </row>
        <row r="1345">
          <cell r="AI1345">
            <v>0</v>
          </cell>
        </row>
        <row r="1345">
          <cell r="AK1345">
            <v>0</v>
          </cell>
        </row>
        <row r="1345">
          <cell r="AM1345">
            <v>-2.95585778076202E-012</v>
          </cell>
        </row>
        <row r="1346">
          <cell r="J1346" t="str">
            <v>баланс по УКПГ-2 ЯНГКМ ПГ</v>
          </cell>
        </row>
        <row r="1346">
          <cell r="Q1346">
            <v>3.63797880709171E-011</v>
          </cell>
        </row>
        <row r="1346">
          <cell r="S1346">
            <v>0</v>
          </cell>
        </row>
        <row r="1346">
          <cell r="U1346">
            <v>0</v>
          </cell>
        </row>
        <row r="1346">
          <cell r="W1346">
            <v>0</v>
          </cell>
        </row>
        <row r="1346">
          <cell r="Y1346">
            <v>0</v>
          </cell>
        </row>
        <row r="1346">
          <cell r="AA1346">
            <v>-2.00088834390044E-011</v>
          </cell>
        </row>
        <row r="1346">
          <cell r="AC1346">
            <v>0</v>
          </cell>
        </row>
        <row r="1346">
          <cell r="AE1346">
            <v>-4.00177668780088E-011</v>
          </cell>
        </row>
        <row r="1346">
          <cell r="AG1346">
            <v>0</v>
          </cell>
        </row>
        <row r="1346">
          <cell r="AI1346">
            <v>0</v>
          </cell>
        </row>
        <row r="1346">
          <cell r="AK1346">
            <v>-1.81898940354586E-011</v>
          </cell>
        </row>
        <row r="1346">
          <cell r="AM1346">
            <v>0</v>
          </cell>
        </row>
        <row r="1347">
          <cell r="J1347" t="str">
            <v>баланс по УКПГ МНГКМ</v>
          </cell>
        </row>
        <row r="1347">
          <cell r="P1347">
            <v>0</v>
          </cell>
          <cell r="Q1347">
            <v>-206.891000000003</v>
          </cell>
        </row>
        <row r="1347">
          <cell r="S1347">
            <v>15.3499999999985</v>
          </cell>
        </row>
        <row r="1347">
          <cell r="U1347">
            <v>0</v>
          </cell>
        </row>
        <row r="1347">
          <cell r="W1347">
            <v>0</v>
          </cell>
        </row>
        <row r="1347">
          <cell r="Y1347">
            <v>0</v>
          </cell>
        </row>
        <row r="1347">
          <cell r="AA1347">
            <v>3.62399999999616</v>
          </cell>
        </row>
        <row r="1347">
          <cell r="AC1347">
            <v>4.07200000000012</v>
          </cell>
        </row>
        <row r="1347">
          <cell r="AE1347">
            <v>0</v>
          </cell>
        </row>
        <row r="1347">
          <cell r="AG1347">
            <v>0</v>
          </cell>
        </row>
        <row r="1347">
          <cell r="AI1347">
            <v>0</v>
          </cell>
        </row>
        <row r="1347">
          <cell r="AK1347">
            <v>0</v>
          </cell>
        </row>
        <row r="1347">
          <cell r="AM1347">
            <v>0</v>
          </cell>
        </row>
        <row r="1348">
          <cell r="J1348" t="str">
            <v>баланс ГГП ГС (ИТОГО)</v>
          </cell>
        </row>
        <row r="1348">
          <cell r="P1348">
            <v>-1.11044506923008E-012</v>
          </cell>
          <cell r="Q1348">
            <v>-3.72609720855621E-011</v>
          </cell>
          <cell r="R1348">
            <v>326.718999999973</v>
          </cell>
          <cell r="S1348">
            <v>237.329000000014</v>
          </cell>
          <cell r="T1348">
            <v>2.91038304567337E-011</v>
          </cell>
          <cell r="U1348">
            <v>-1.59161572810262E-011</v>
          </cell>
          <cell r="V1348">
            <v>-6.27551344223321E-011</v>
          </cell>
          <cell r="W1348">
            <v>-3.00133251585066E-011</v>
          </cell>
          <cell r="X1348">
            <v>1.88720150617883E-011</v>
          </cell>
          <cell r="Y1348">
            <v>1.13686837721616E-011</v>
          </cell>
          <cell r="Z1348">
            <v>3.41060513164848E-011</v>
          </cell>
          <cell r="AA1348">
            <v>-7.95807864051312E-012</v>
          </cell>
          <cell r="AB1348">
            <v>3.27418092638254E-011</v>
          </cell>
          <cell r="AC1348">
            <v>1.63709046319127E-011</v>
          </cell>
          <cell r="AD1348">
            <v>-770.357999999939</v>
          </cell>
          <cell r="AE1348">
            <v>-559.588999999994</v>
          </cell>
          <cell r="AF1348">
            <v>-1548.99999999997</v>
          </cell>
          <cell r="AG1348">
            <v>-1125.194</v>
          </cell>
          <cell r="AH1348">
            <v>45984.3960000001</v>
          </cell>
          <cell r="AI1348">
            <v>31259.152</v>
          </cell>
          <cell r="AJ1348">
            <v>67447.929</v>
          </cell>
          <cell r="AK1348">
            <v>45875.828</v>
          </cell>
          <cell r="AL1348">
            <v>45309.6559999999</v>
          </cell>
          <cell r="AM1348">
            <v>30798.4320000001</v>
          </cell>
        </row>
        <row r="1349">
          <cell r="J1349" t="str">
            <v>баланс по МУППНГ ИНМ шфлу</v>
          </cell>
        </row>
        <row r="1349">
          <cell r="Q1349">
            <v>0</v>
          </cell>
        </row>
        <row r="1349">
          <cell r="S1349">
            <v>227.5470375</v>
          </cell>
        </row>
        <row r="1349">
          <cell r="U1349">
            <v>0</v>
          </cell>
        </row>
        <row r="1349">
          <cell r="W1349">
            <v>0</v>
          </cell>
        </row>
        <row r="1349">
          <cell r="Y1349">
            <v>0</v>
          </cell>
        </row>
        <row r="1349">
          <cell r="AA1349">
            <v>0</v>
          </cell>
        </row>
        <row r="1349">
          <cell r="AC1349">
            <v>0</v>
          </cell>
        </row>
        <row r="1349">
          <cell r="AE1349">
            <v>0</v>
          </cell>
        </row>
        <row r="1349">
          <cell r="AG1349">
            <v>0</v>
          </cell>
        </row>
        <row r="1349">
          <cell r="AI1349">
            <v>6365.418</v>
          </cell>
        </row>
        <row r="1349">
          <cell r="AK1349">
            <v>6443.769</v>
          </cell>
        </row>
        <row r="1349">
          <cell r="AM1349">
            <v>6658.561</v>
          </cell>
        </row>
        <row r="1350">
          <cell r="J1350" t="str">
            <v>баланс по МУППНГ ИНМ газ</v>
          </cell>
        </row>
        <row r="1350">
          <cell r="Q1350">
            <v>0</v>
          </cell>
        </row>
        <row r="1351">
          <cell r="J1351" t="str">
            <v>баланс по УК ГПЗ</v>
          </cell>
        </row>
        <row r="1351">
          <cell r="Q1351">
            <v>0</v>
          </cell>
        </row>
        <row r="1351">
          <cell r="S1351">
            <v>0</v>
          </cell>
        </row>
        <row r="1351">
          <cell r="U1351">
            <v>0</v>
          </cell>
        </row>
        <row r="1351">
          <cell r="W1351">
            <v>0</v>
          </cell>
        </row>
        <row r="1351">
          <cell r="Y1351">
            <v>0</v>
          </cell>
        </row>
        <row r="1351">
          <cell r="AA1351">
            <v>-80.5099999999948</v>
          </cell>
        </row>
        <row r="1351">
          <cell r="AC1351">
            <v>250.863000000005</v>
          </cell>
        </row>
        <row r="1351">
          <cell r="AE1351">
            <v>46.310000000005</v>
          </cell>
        </row>
        <row r="1351">
          <cell r="AG1351">
            <v>0</v>
          </cell>
        </row>
        <row r="1351">
          <cell r="AI1351">
            <v>0</v>
          </cell>
        </row>
        <row r="1351">
          <cell r="AK1351">
            <v>0</v>
          </cell>
        </row>
        <row r="1351">
          <cell r="AM1351">
            <v>0</v>
          </cell>
        </row>
        <row r="1352">
          <cell r="J1352" t="str">
            <v>баланс по УПСГ</v>
          </cell>
        </row>
        <row r="1352">
          <cell r="Q1352">
            <v>-4.47144543613831E-011</v>
          </cell>
        </row>
        <row r="1352">
          <cell r="S1352">
            <v>-4.42312853010662E-012</v>
          </cell>
        </row>
        <row r="1352">
          <cell r="U1352">
            <v>5.13011855218792E-012</v>
          </cell>
        </row>
        <row r="1352">
          <cell r="W1352">
            <v>1.07078790279047E-011</v>
          </cell>
        </row>
        <row r="1352">
          <cell r="Y1352">
            <v>1.86233251042722E-011</v>
          </cell>
        </row>
        <row r="1352">
          <cell r="AA1352">
            <v>-1.81756831807434E-011</v>
          </cell>
        </row>
        <row r="1352">
          <cell r="AC1352">
            <v>-2.44426701101474E-012</v>
          </cell>
        </row>
        <row r="1352">
          <cell r="AE1352">
            <v>-2.18847162614111E-011</v>
          </cell>
        </row>
        <row r="1352">
          <cell r="AG1352">
            <v>-2.0961010704923E-012</v>
          </cell>
        </row>
        <row r="1352">
          <cell r="AI1352">
            <v>-1.86162196769146E-012</v>
          </cell>
        </row>
        <row r="1352">
          <cell r="AK1352">
            <v>-2.58424392995948E-011</v>
          </cell>
        </row>
        <row r="1352">
          <cell r="AM1352">
            <v>1.32729383039987E-011</v>
          </cell>
        </row>
        <row r="1353">
          <cell r="I1353" t="str">
            <v>-</v>
          </cell>
          <cell r="J1353" t="str">
            <v>плотность шфлу укпг-2</v>
          </cell>
        </row>
        <row r="1353">
          <cell r="Q1353">
            <v>1.846</v>
          </cell>
        </row>
        <row r="1353">
          <cell r="S1353">
            <v>1.377</v>
          </cell>
        </row>
        <row r="1353">
          <cell r="U1353">
            <v>1.741</v>
          </cell>
        </row>
        <row r="1353">
          <cell r="W1353">
            <v>1.83</v>
          </cell>
        </row>
        <row r="1353">
          <cell r="Y1353">
            <v>2.031</v>
          </cell>
        </row>
        <row r="1353">
          <cell r="AA1353">
            <v>2.126</v>
          </cell>
        </row>
        <row r="1353">
          <cell r="AC1353">
            <v>2.103</v>
          </cell>
        </row>
        <row r="1353">
          <cell r="AE1353">
            <v>2.497</v>
          </cell>
        </row>
        <row r="1353">
          <cell r="AG1353">
            <v>-40.139</v>
          </cell>
        </row>
        <row r="1353">
          <cell r="AI1353">
            <v>-178.607</v>
          </cell>
        </row>
        <row r="1353">
          <cell r="AK1353">
            <v>-4.079</v>
          </cell>
        </row>
        <row r="1353">
          <cell r="AM1353">
            <v>34.174</v>
          </cell>
        </row>
        <row r="1354">
          <cell r="J1354" t="str">
            <v>плотность шфлу укпг мнгм</v>
          </cell>
        </row>
        <row r="1354">
          <cell r="Q1354">
            <v>2.655</v>
          </cell>
        </row>
        <row r="1354">
          <cell r="S1354">
            <v>2.147</v>
          </cell>
        </row>
        <row r="1354">
          <cell r="U1354">
            <v>0</v>
          </cell>
        </row>
        <row r="1354">
          <cell r="W1354">
            <v>1.081</v>
          </cell>
        </row>
        <row r="1354">
          <cell r="Y1354">
            <v>1.531</v>
          </cell>
        </row>
        <row r="1354">
          <cell r="AA1354">
            <v>1.385</v>
          </cell>
        </row>
        <row r="1354">
          <cell r="AC1354">
            <v>2.281</v>
          </cell>
        </row>
        <row r="1354">
          <cell r="AE1354">
            <v>2.719</v>
          </cell>
        </row>
        <row r="1354">
          <cell r="AG1354">
            <v>3.223</v>
          </cell>
        </row>
        <row r="1354">
          <cell r="AI1354">
            <v>0.802</v>
          </cell>
        </row>
        <row r="1354">
          <cell r="AK1354">
            <v>0.194</v>
          </cell>
        </row>
        <row r="1354">
          <cell r="AM1354">
            <v>2.168</v>
          </cell>
        </row>
        <row r="1356">
          <cell r="J1356" t="str">
            <v>Добыча ПНГ  по объектам</v>
          </cell>
        </row>
        <row r="1357">
          <cell r="I1357" t="str">
            <v>Месторождение</v>
          </cell>
          <cell r="J1357" t="str">
            <v>ЛУ</v>
          </cell>
          <cell r="K1357" t="str">
            <v>-</v>
          </cell>
          <cell r="L1357" t="str">
            <v>-</v>
          </cell>
          <cell r="M1357" t="str">
            <v>установка</v>
          </cell>
          <cell r="N1357" t="str">
            <v>газ</v>
          </cell>
          <cell r="O1357" t="str">
            <v>Объект сбора</v>
          </cell>
          <cell r="P1357">
            <v>45292</v>
          </cell>
          <cell r="Q1357">
            <v>0</v>
          </cell>
          <cell r="R1357">
            <v>45323</v>
          </cell>
          <cell r="S1357">
            <v>0</v>
          </cell>
          <cell r="T1357">
            <v>45352</v>
          </cell>
          <cell r="U1357">
            <v>0</v>
          </cell>
          <cell r="V1357">
            <v>45383</v>
          </cell>
          <cell r="W1357">
            <v>0</v>
          </cell>
          <cell r="X1357">
            <v>45413</v>
          </cell>
          <cell r="Y1357">
            <v>0</v>
          </cell>
          <cell r="Z1357">
            <v>45444</v>
          </cell>
          <cell r="AA1357">
            <v>0</v>
          </cell>
          <cell r="AB1357">
            <v>45474</v>
          </cell>
          <cell r="AC1357">
            <v>0</v>
          </cell>
          <cell r="AD1357">
            <v>45505</v>
          </cell>
          <cell r="AE1357">
            <v>0</v>
          </cell>
          <cell r="AF1357">
            <v>45536</v>
          </cell>
          <cell r="AG1357">
            <v>0</v>
          </cell>
          <cell r="AH1357">
            <v>45566</v>
          </cell>
          <cell r="AI1357">
            <v>0</v>
          </cell>
          <cell r="AJ1357">
            <v>45597</v>
          </cell>
          <cell r="AK1357">
            <v>0</v>
          </cell>
          <cell r="AL1357">
            <v>45627</v>
          </cell>
          <cell r="AM1357">
            <v>0</v>
          </cell>
        </row>
        <row r="1358">
          <cell r="I1358" t="str">
            <v>Ярактинское НГКМ</v>
          </cell>
          <cell r="J1358" t="str">
            <v>Ярактинское месторождение участок</v>
          </cell>
        </row>
        <row r="1358">
          <cell r="M1358" t="str">
            <v>УПН ЯНГКМ</v>
          </cell>
          <cell r="N1358" t="str">
            <v>пнг</v>
          </cell>
          <cell r="O1358" t="str">
            <v>УПН ЯНГКМ</v>
          </cell>
        </row>
        <row r="1358">
          <cell r="V1358">
            <v>31728.644</v>
          </cell>
        </row>
        <row r="1358">
          <cell r="X1358">
            <v>31728.644</v>
          </cell>
        </row>
        <row r="1358">
          <cell r="Z1358">
            <v>15957</v>
          </cell>
          <cell r="AA1358">
            <v>0</v>
          </cell>
          <cell r="AB1358">
            <v>24872.073</v>
          </cell>
          <cell r="AC1358">
            <v>0</v>
          </cell>
          <cell r="AD1358">
            <v>24872.073</v>
          </cell>
          <cell r="AE1358">
            <v>0</v>
          </cell>
          <cell r="AF1358">
            <v>17207.789</v>
          </cell>
          <cell r="AG1358">
            <v>0</v>
          </cell>
          <cell r="AH1358">
            <v>17511.849</v>
          </cell>
          <cell r="AI1358">
            <v>0</v>
          </cell>
          <cell r="AJ1358">
            <v>16113.695</v>
          </cell>
          <cell r="AK1358">
            <v>0</v>
          </cell>
          <cell r="AL1358">
            <v>12976.477</v>
          </cell>
        </row>
        <row r="1359">
          <cell r="I1359" t="str">
            <v>Ярактинское НГКМ</v>
          </cell>
          <cell r="J1359" t="str">
            <v>Ярактинское месторождение участок</v>
          </cell>
        </row>
        <row r="1359">
          <cell r="M1359" t="str">
            <v>ДНС ЯНГКМ</v>
          </cell>
          <cell r="N1359" t="str">
            <v>пнг</v>
          </cell>
          <cell r="O1359" t="str">
            <v>ДНС ЯНГКМ</v>
          </cell>
        </row>
        <row r="1359">
          <cell r="V1359">
            <v>74812.521</v>
          </cell>
        </row>
        <row r="1359">
          <cell r="X1359">
            <v>74812.521</v>
          </cell>
        </row>
        <row r="1359">
          <cell r="Z1359">
            <v>73644</v>
          </cell>
          <cell r="AA1359">
            <v>0</v>
          </cell>
          <cell r="AB1359">
            <v>67443.621</v>
          </cell>
          <cell r="AC1359">
            <v>0</v>
          </cell>
          <cell r="AD1359">
            <v>67443.621</v>
          </cell>
          <cell r="AE1359">
            <v>0</v>
          </cell>
          <cell r="AF1359">
            <v>65506.134</v>
          </cell>
          <cell r="AG1359">
            <v>0</v>
          </cell>
          <cell r="AH1359">
            <v>76988.755</v>
          </cell>
          <cell r="AI1359">
            <v>0</v>
          </cell>
          <cell r="AJ1359">
            <v>75958.288</v>
          </cell>
          <cell r="AK1359">
            <v>0</v>
          </cell>
          <cell r="AL1359">
            <v>71017.459</v>
          </cell>
        </row>
        <row r="1360">
          <cell r="I1360" t="str">
            <v>Ярактинское НГКМ</v>
          </cell>
          <cell r="J1360" t="str">
            <v>Ярактинское месторождение участок</v>
          </cell>
        </row>
        <row r="1360">
          <cell r="M1360" t="str">
            <v>УПСНГ ЯНГКМ</v>
          </cell>
          <cell r="N1360" t="str">
            <v>пнг</v>
          </cell>
          <cell r="O1360" t="str">
            <v>УПСНГ ЯНГКМ</v>
          </cell>
        </row>
        <row r="1360">
          <cell r="V1360">
            <v>10396.286</v>
          </cell>
        </row>
        <row r="1360">
          <cell r="X1360">
            <v>10396.286</v>
          </cell>
        </row>
        <row r="1360">
          <cell r="Z1360">
            <v>6794</v>
          </cell>
          <cell r="AA1360">
            <v>0</v>
          </cell>
          <cell r="AB1360">
            <v>6178.739</v>
          </cell>
          <cell r="AC1360">
            <v>0</v>
          </cell>
          <cell r="AD1360">
            <v>6178.739</v>
          </cell>
          <cell r="AE1360">
            <v>0</v>
          </cell>
          <cell r="AF1360">
            <v>850.802</v>
          </cell>
          <cell r="AG1360">
            <v>0</v>
          </cell>
          <cell r="AH1360">
            <v>861.867</v>
          </cell>
          <cell r="AI1360">
            <v>0</v>
          </cell>
          <cell r="AJ1360">
            <v>713.448</v>
          </cell>
          <cell r="AK1360">
            <v>0</v>
          </cell>
          <cell r="AL1360">
            <v>861.282</v>
          </cell>
        </row>
        <row r="1361">
          <cell r="I1361" t="str">
            <v>Ярактинское НГКМ</v>
          </cell>
          <cell r="J1361" t="str">
            <v>Ярактинское месторождение участок</v>
          </cell>
        </row>
        <row r="1361">
          <cell r="M1361" t="str">
            <v>мДНС Аян</v>
          </cell>
          <cell r="N1361" t="str">
            <v>пнг</v>
          </cell>
          <cell r="O1361" t="str">
            <v>мДНС Аян</v>
          </cell>
        </row>
        <row r="1361">
          <cell r="V1361">
            <v>1738.443</v>
          </cell>
        </row>
        <row r="1361">
          <cell r="X1361">
            <v>1738.443</v>
          </cell>
        </row>
        <row r="1361">
          <cell r="Z1361">
            <v>0</v>
          </cell>
          <cell r="AA1361">
            <v>0</v>
          </cell>
          <cell r="AB1361">
            <v>8392.283</v>
          </cell>
          <cell r="AC1361">
            <v>0</v>
          </cell>
          <cell r="AD1361">
            <v>8392.283</v>
          </cell>
          <cell r="AE1361">
            <v>0</v>
          </cell>
          <cell r="AF1361">
            <v>7450.977</v>
          </cell>
          <cell r="AG1361">
            <v>0</v>
          </cell>
          <cell r="AH1361">
            <v>4747.227</v>
          </cell>
          <cell r="AI1361">
            <v>0</v>
          </cell>
          <cell r="AJ1361">
            <v>3678.148</v>
          </cell>
          <cell r="AK1361">
            <v>0</v>
          </cell>
          <cell r="AL1361">
            <v>3385.182</v>
          </cell>
        </row>
        <row r="1362">
          <cell r="I1362" t="str">
            <v>Западно-Аянское НГКМ</v>
          </cell>
          <cell r="J1362" t="str">
            <v>Аянский участок</v>
          </cell>
          <cell r="K1362">
            <v>1</v>
          </cell>
          <cell r="L1362" t="str">
            <v>ЯНГКМ</v>
          </cell>
          <cell r="M1362" t="str">
            <v>БУОС скв.43р ЗАНГКМ
зав.№338</v>
          </cell>
          <cell r="N1362" t="str">
            <v>пнг</v>
          </cell>
          <cell r="O1362" t="str">
            <v>БУОС скв.43р ЗАНГКМ
зав.№338</v>
          </cell>
        </row>
        <row r="1362">
          <cell r="V1362">
            <v>8922.943</v>
          </cell>
        </row>
        <row r="1362">
          <cell r="X1362">
            <v>8922.943</v>
          </cell>
        </row>
        <row r="1362">
          <cell r="Z1362">
            <v>13399</v>
          </cell>
        </row>
        <row r="1362">
          <cell r="AB1362">
            <v>7935.479</v>
          </cell>
        </row>
        <row r="1362">
          <cell r="AD1362">
            <v>7935.479</v>
          </cell>
        </row>
        <row r="1362">
          <cell r="AF1362">
            <v>7432.312</v>
          </cell>
        </row>
        <row r="1362">
          <cell r="AH1362">
            <v>6322.757</v>
          </cell>
        </row>
        <row r="1362">
          <cell r="AJ1362">
            <v>5876.989</v>
          </cell>
        </row>
        <row r="1362">
          <cell r="AL1362">
            <v>5811.281</v>
          </cell>
        </row>
        <row r="1363">
          <cell r="I1363" t="str">
            <v>Западно-Аянское НГКМ</v>
          </cell>
          <cell r="J1363" t="str">
            <v>Аянский участок</v>
          </cell>
          <cell r="K1363">
            <v>1</v>
          </cell>
          <cell r="L1363" t="str">
            <v>ЯНГКМ</v>
          </cell>
          <cell r="M1363" t="str">
            <v>УПСНГ ЯНГКМ</v>
          </cell>
          <cell r="N1363" t="str">
            <v>пнг</v>
          </cell>
          <cell r="O1363" t="str">
            <v>УПСНГ ЯНГКМ</v>
          </cell>
        </row>
        <row r="1363">
          <cell r="V1363">
            <v>20538.834</v>
          </cell>
        </row>
        <row r="1363">
          <cell r="X1363">
            <v>20538.834</v>
          </cell>
        </row>
        <row r="1363">
          <cell r="Z1363">
            <v>17786.256</v>
          </cell>
        </row>
        <row r="1363">
          <cell r="AB1363">
            <v>12400</v>
          </cell>
        </row>
        <row r="1363">
          <cell r="AD1363">
            <v>12400</v>
          </cell>
        </row>
        <row r="1363">
          <cell r="AF1363">
            <v>12400</v>
          </cell>
        </row>
        <row r="1363">
          <cell r="AH1363">
            <v>12752.877</v>
          </cell>
        </row>
        <row r="1363">
          <cell r="AJ1363">
            <v>12915.399</v>
          </cell>
        </row>
        <row r="1363">
          <cell r="AL1363">
            <v>14329.49</v>
          </cell>
        </row>
        <row r="1364">
          <cell r="I1364" t="str">
            <v>Западно-Аянское НГКМ</v>
          </cell>
          <cell r="J1364" t="str">
            <v>Аянский участок</v>
          </cell>
          <cell r="K1364">
            <v>1</v>
          </cell>
          <cell r="L1364" t="str">
            <v>ЯНГКМ</v>
          </cell>
          <cell r="M1364" t="str">
            <v>мДНС Аян</v>
          </cell>
          <cell r="N1364" t="str">
            <v>пнг</v>
          </cell>
          <cell r="O1364" t="str">
            <v>мДНС Аян</v>
          </cell>
        </row>
        <row r="1364">
          <cell r="V1364">
            <v>33908.48</v>
          </cell>
        </row>
        <row r="1364">
          <cell r="X1364">
            <v>33908.48</v>
          </cell>
        </row>
        <row r="1364">
          <cell r="Z1364">
            <v>34251</v>
          </cell>
        </row>
        <row r="1364">
          <cell r="AB1364">
            <v>20326.633</v>
          </cell>
        </row>
        <row r="1364">
          <cell r="AD1364">
            <v>20326.633</v>
          </cell>
        </row>
        <row r="1364">
          <cell r="AF1364">
            <v>22094.306</v>
          </cell>
        </row>
        <row r="1364">
          <cell r="AH1364">
            <v>20482.774</v>
          </cell>
        </row>
        <row r="1364">
          <cell r="AJ1364">
            <v>18415.463</v>
          </cell>
        </row>
        <row r="1364">
          <cell r="AL1364">
            <v>18158.845</v>
          </cell>
        </row>
        <row r="1365">
          <cell r="I1365" t="str">
            <v>Западно-Аянское НГКМ</v>
          </cell>
          <cell r="J1365" t="str">
            <v>Аянский участок</v>
          </cell>
        </row>
        <row r="1365">
          <cell r="M1365" t="str">
            <v>УПСВ КП 5</v>
          </cell>
          <cell r="N1365" t="str">
            <v>пнг</v>
          </cell>
          <cell r="O1365" t="str">
            <v>УПСВ КП 5</v>
          </cell>
        </row>
        <row r="1365">
          <cell r="V1365">
            <v>18319.682</v>
          </cell>
        </row>
        <row r="1365">
          <cell r="X1365">
            <v>18319.682</v>
          </cell>
        </row>
        <row r="1365">
          <cell r="Z1365">
            <v>27624</v>
          </cell>
        </row>
        <row r="1365">
          <cell r="AB1365">
            <v>17943.027</v>
          </cell>
        </row>
        <row r="1365">
          <cell r="AD1365">
            <v>17943.027</v>
          </cell>
        </row>
        <row r="1365">
          <cell r="AF1365">
            <v>17532.746</v>
          </cell>
        </row>
        <row r="1365">
          <cell r="AH1365">
            <v>15397.895</v>
          </cell>
        </row>
        <row r="1365">
          <cell r="AJ1365">
            <v>13750.274</v>
          </cell>
        </row>
        <row r="1365">
          <cell r="AL1365">
            <v>12973.774</v>
          </cell>
        </row>
        <row r="1366">
          <cell r="I1366" t="str">
            <v>Западно-Аянское НГКМ</v>
          </cell>
          <cell r="J1366" t="str">
            <v>Аянский участок</v>
          </cell>
        </row>
        <row r="1366">
          <cell r="M1366" t="str">
            <v>УПСВ КП 94</v>
          </cell>
          <cell r="N1366" t="str">
            <v>пнг</v>
          </cell>
          <cell r="O1366" t="str">
            <v>УПСВ КП 94</v>
          </cell>
        </row>
        <row r="1366">
          <cell r="V1366">
            <v>398.049</v>
          </cell>
        </row>
        <row r="1366">
          <cell r="X1366">
            <v>398.049</v>
          </cell>
        </row>
        <row r="1366">
          <cell r="Z1366">
            <v>526</v>
          </cell>
        </row>
        <row r="1366">
          <cell r="AB1366">
            <v>269.097</v>
          </cell>
        </row>
        <row r="1366">
          <cell r="AD1366">
            <v>269.097</v>
          </cell>
        </row>
        <row r="1366">
          <cell r="AF1366">
            <v>343.458</v>
          </cell>
        </row>
        <row r="1366">
          <cell r="AH1366">
            <v>218.718</v>
          </cell>
        </row>
        <row r="1366">
          <cell r="AJ1366">
            <v>170.387</v>
          </cell>
        </row>
        <row r="1366">
          <cell r="AL1366">
            <v>34.436</v>
          </cell>
        </row>
        <row r="1367">
          <cell r="I1367" t="str">
            <v>Западно-Аянское НГКМ</v>
          </cell>
          <cell r="J1367" t="str">
            <v>Аянский участок</v>
          </cell>
        </row>
        <row r="1367">
          <cell r="M1367" t="str">
            <v>УПСВ КП 95</v>
          </cell>
          <cell r="N1367" t="str">
            <v>пнг</v>
          </cell>
          <cell r="O1367" t="str">
            <v>УПСВ КП 95</v>
          </cell>
        </row>
        <row r="1367">
          <cell r="V1367">
            <v>32657.684</v>
          </cell>
        </row>
        <row r="1367">
          <cell r="X1367">
            <v>32657.684</v>
          </cell>
        </row>
        <row r="1367">
          <cell r="Z1367">
            <v>32894</v>
          </cell>
        </row>
        <row r="1367">
          <cell r="AB1367">
            <v>23783.744</v>
          </cell>
        </row>
        <row r="1367">
          <cell r="AD1367">
            <v>23783.744</v>
          </cell>
        </row>
        <row r="1367">
          <cell r="AF1367">
            <v>21954.183</v>
          </cell>
        </row>
        <row r="1367">
          <cell r="AH1367">
            <v>17044.15</v>
          </cell>
        </row>
        <row r="1367">
          <cell r="AJ1367">
            <v>14330.136</v>
          </cell>
        </row>
        <row r="1367">
          <cell r="AL1367">
            <v>12751.023</v>
          </cell>
        </row>
        <row r="1368">
          <cell r="I1368" t="str">
            <v>Западно-Аянское НГКМ</v>
          </cell>
          <cell r="J1368" t="str">
            <v>Аянский участок</v>
          </cell>
        </row>
        <row r="1368">
          <cell r="M1368" t="str">
            <v>УПСВ КП 100</v>
          </cell>
          <cell r="N1368" t="str">
            <v>пнг</v>
          </cell>
          <cell r="O1368" t="str">
            <v>УПСВ КП 100</v>
          </cell>
        </row>
        <row r="1368">
          <cell r="Z1368">
            <v>1014</v>
          </cell>
        </row>
        <row r="1368">
          <cell r="AB1368">
            <v>2078.9</v>
          </cell>
        </row>
        <row r="1368">
          <cell r="AD1368">
            <v>2078.9</v>
          </cell>
        </row>
        <row r="1368">
          <cell r="AF1368">
            <v>2072.366</v>
          </cell>
        </row>
        <row r="1368">
          <cell r="AH1368">
            <v>873.145</v>
          </cell>
        </row>
        <row r="1368">
          <cell r="AJ1368">
            <v>769.061</v>
          </cell>
        </row>
        <row r="1368">
          <cell r="AL1368">
            <v>720.162</v>
          </cell>
        </row>
        <row r="1369">
          <cell r="I1369" t="str">
            <v>Западно-Аянское НГКМ</v>
          </cell>
          <cell r="J1369" t="str">
            <v>Аянское месторождение</v>
          </cell>
        </row>
        <row r="1369">
          <cell r="M1369" t="str">
            <v>БУОС скв.43р ЗАНГКМ
зав.№338</v>
          </cell>
          <cell r="N1369" t="str">
            <v>пнг</v>
          </cell>
          <cell r="O1369" t="str">
            <v>БУОС скв.43р ЗАНГКМ
зав.№338</v>
          </cell>
        </row>
        <row r="1369">
          <cell r="V1369">
            <v>1431.191</v>
          </cell>
        </row>
        <row r="1369">
          <cell r="X1369">
            <v>1431.191</v>
          </cell>
        </row>
        <row r="1369">
          <cell r="Z1369">
            <v>1202.776</v>
          </cell>
        </row>
        <row r="1369">
          <cell r="AB1369">
            <v>1543.426</v>
          </cell>
        </row>
        <row r="1369">
          <cell r="AD1369">
            <v>1543.426</v>
          </cell>
        </row>
        <row r="1369">
          <cell r="AF1369">
            <v>1890.168</v>
          </cell>
        </row>
        <row r="1369">
          <cell r="AH1369">
            <v>1780.147</v>
          </cell>
        </row>
        <row r="1369">
          <cell r="AJ1369">
            <v>1709.557</v>
          </cell>
        </row>
        <row r="1369">
          <cell r="AL1369">
            <v>1754.254</v>
          </cell>
        </row>
        <row r="1370">
          <cell r="I1370" t="str">
            <v>Ярактинское НГКМ</v>
          </cell>
          <cell r="J1370" t="str">
            <v>Аянский участок</v>
          </cell>
        </row>
        <row r="1370">
          <cell r="M1370" t="str">
            <v>УПН ЯНГКМ</v>
          </cell>
          <cell r="N1370" t="str">
            <v>пнг</v>
          </cell>
          <cell r="O1370" t="str">
            <v>УПН ЯНГКМ</v>
          </cell>
        </row>
        <row r="1370">
          <cell r="V1370">
            <v>27808.786</v>
          </cell>
        </row>
        <row r="1370">
          <cell r="X1370">
            <v>27808.786</v>
          </cell>
        </row>
        <row r="1370">
          <cell r="Z1370">
            <v>14857.968</v>
          </cell>
          <cell r="AA1370">
            <v>0</v>
          </cell>
          <cell r="AB1370">
            <v>27231.242</v>
          </cell>
          <cell r="AC1370">
            <v>0</v>
          </cell>
          <cell r="AD1370">
            <v>27231.242</v>
          </cell>
          <cell r="AE1370">
            <v>0</v>
          </cell>
          <cell r="AF1370">
            <v>27104.491</v>
          </cell>
          <cell r="AG1370">
            <v>0</v>
          </cell>
          <cell r="AH1370">
            <v>26196.991</v>
          </cell>
          <cell r="AI1370">
            <v>0</v>
          </cell>
          <cell r="AJ1370">
            <v>25519.175</v>
          </cell>
          <cell r="AK1370">
            <v>0</v>
          </cell>
          <cell r="AL1370">
            <v>25175.088</v>
          </cell>
          <cell r="AM1370">
            <v>0</v>
          </cell>
        </row>
        <row r="1371">
          <cell r="I1371" t="str">
            <v>Ярактинское НГКМ</v>
          </cell>
          <cell r="J1371" t="str">
            <v>Аянский участок</v>
          </cell>
        </row>
        <row r="1371">
          <cell r="M1371" t="str">
            <v>УПСНГ ЯНГКМ</v>
          </cell>
          <cell r="N1371" t="str">
            <v>пнг</v>
          </cell>
          <cell r="O1371" t="str">
            <v>УПСНГ ЯНГКМ</v>
          </cell>
        </row>
        <row r="1371">
          <cell r="Z1371">
            <v>0</v>
          </cell>
          <cell r="AA1371">
            <v>0</v>
          </cell>
          <cell r="AB1371">
            <v>264.953</v>
          </cell>
          <cell r="AC1371">
            <v>0</v>
          </cell>
          <cell r="AD1371">
            <v>264.953</v>
          </cell>
          <cell r="AE1371">
            <v>0</v>
          </cell>
          <cell r="AF1371">
            <v>259.238</v>
          </cell>
          <cell r="AG1371">
            <v>0</v>
          </cell>
          <cell r="AH1371">
            <v>237.123</v>
          </cell>
          <cell r="AI1371">
            <v>0</v>
          </cell>
          <cell r="AJ1371">
            <v>254.488</v>
          </cell>
          <cell r="AK1371">
            <v>0</v>
          </cell>
          <cell r="AL1371">
            <v>283.154</v>
          </cell>
          <cell r="AM1371">
            <v>0</v>
          </cell>
        </row>
        <row r="1372">
          <cell r="I1372" t="str">
            <v>Ярактинское НГКМ</v>
          </cell>
          <cell r="J1372" t="str">
            <v>Аянский участок</v>
          </cell>
        </row>
        <row r="1372">
          <cell r="M1372" t="str">
            <v>мДНС Аян</v>
          </cell>
          <cell r="N1372" t="str">
            <v>пнг</v>
          </cell>
          <cell r="O1372" t="str">
            <v>мДНС Аян</v>
          </cell>
        </row>
        <row r="1372">
          <cell r="V1372">
            <v>14391.206</v>
          </cell>
        </row>
        <row r="1372">
          <cell r="X1372">
            <v>14391.206</v>
          </cell>
        </row>
        <row r="1372">
          <cell r="Z1372">
            <v>6791</v>
          </cell>
          <cell r="AA1372">
            <v>0</v>
          </cell>
          <cell r="AB1372">
            <v>10890.474</v>
          </cell>
          <cell r="AC1372">
            <v>0</v>
          </cell>
          <cell r="AD1372">
            <v>10890.474</v>
          </cell>
          <cell r="AE1372">
            <v>0</v>
          </cell>
          <cell r="AF1372">
            <v>9307.427</v>
          </cell>
          <cell r="AG1372">
            <v>0</v>
          </cell>
          <cell r="AH1372">
            <v>7897.228</v>
          </cell>
          <cell r="AI1372">
            <v>0</v>
          </cell>
          <cell r="AJ1372">
            <v>7827.552</v>
          </cell>
          <cell r="AK1372">
            <v>0</v>
          </cell>
          <cell r="AL1372">
            <v>7678.901</v>
          </cell>
          <cell r="AM1372">
            <v>0</v>
          </cell>
        </row>
        <row r="1373">
          <cell r="I1373" t="str">
            <v>Ярактинское НГКМ</v>
          </cell>
          <cell r="J1373" t="str">
            <v>Аянский (Западный) участок</v>
          </cell>
        </row>
        <row r="1373">
          <cell r="M1373" t="str">
            <v>мДНС Аян</v>
          </cell>
          <cell r="N1373" t="str">
            <v>пнг</v>
          </cell>
          <cell r="O1373" t="str">
            <v>мДНС Аян</v>
          </cell>
        </row>
        <row r="1373">
          <cell r="V1373">
            <v>8510.191</v>
          </cell>
        </row>
        <row r="1373">
          <cell r="X1373">
            <v>8510.191</v>
          </cell>
        </row>
        <row r="1373">
          <cell r="Z1373">
            <v>11751</v>
          </cell>
          <cell r="AA1373">
            <v>0</v>
          </cell>
          <cell r="AB1373">
            <v>18260.99</v>
          </cell>
          <cell r="AC1373">
            <v>0</v>
          </cell>
          <cell r="AD1373">
            <v>18260.99</v>
          </cell>
          <cell r="AE1373">
            <v>0</v>
          </cell>
          <cell r="AF1373">
            <v>17963.006</v>
          </cell>
          <cell r="AG1373">
            <v>0</v>
          </cell>
          <cell r="AH1373">
            <v>17018.261</v>
          </cell>
          <cell r="AI1373">
            <v>0</v>
          </cell>
          <cell r="AJ1373">
            <v>12442.56</v>
          </cell>
          <cell r="AK1373">
            <v>0</v>
          </cell>
          <cell r="AL1373">
            <v>3109.549</v>
          </cell>
        </row>
        <row r="1374">
          <cell r="I1374" t="str">
            <v>Ярактинское НГКМ</v>
          </cell>
          <cell r="J1374" t="str">
            <v>Аянский (Западный) участок</v>
          </cell>
        </row>
        <row r="1374">
          <cell r="M1374" t="str">
            <v>УПН ЯНГКМ</v>
          </cell>
          <cell r="N1374" t="str">
            <v>пнг</v>
          </cell>
          <cell r="O1374" t="str">
            <v>УПН ЯНГКМ</v>
          </cell>
        </row>
        <row r="1374">
          <cell r="V1374">
            <v>74514.472</v>
          </cell>
        </row>
        <row r="1374">
          <cell r="X1374">
            <v>74514.472</v>
          </cell>
        </row>
        <row r="1374">
          <cell r="Z1374">
            <v>43257</v>
          </cell>
          <cell r="AA1374">
            <v>0</v>
          </cell>
          <cell r="AB1374">
            <v>66175.607</v>
          </cell>
          <cell r="AC1374">
            <v>0</v>
          </cell>
          <cell r="AD1374">
            <v>66175.607</v>
          </cell>
          <cell r="AE1374">
            <v>0</v>
          </cell>
          <cell r="AF1374">
            <v>65009.969</v>
          </cell>
          <cell r="AG1374">
            <v>0</v>
          </cell>
          <cell r="AH1374">
            <v>60409.193</v>
          </cell>
          <cell r="AI1374">
            <v>0</v>
          </cell>
          <cell r="AJ1374">
            <v>57448.208</v>
          </cell>
          <cell r="AK1374">
            <v>0</v>
          </cell>
          <cell r="AL1374">
            <v>58515.325</v>
          </cell>
        </row>
        <row r="1375">
          <cell r="I1375" t="str">
            <v>Ярактинское НГКМ</v>
          </cell>
          <cell r="J1375" t="str">
            <v>Аянский (Западный) участок</v>
          </cell>
        </row>
        <row r="1375">
          <cell r="M1375" t="str">
            <v>УПСНГ ЯНГКМ</v>
          </cell>
          <cell r="N1375" t="str">
            <v>пнг</v>
          </cell>
          <cell r="O1375" t="str">
            <v>УПСНГ ЯНГКМ</v>
          </cell>
        </row>
        <row r="1375">
          <cell r="V1375">
            <v>8175.49</v>
          </cell>
        </row>
        <row r="1375">
          <cell r="X1375">
            <v>8175.49</v>
          </cell>
        </row>
        <row r="1375">
          <cell r="Z1375">
            <v>5989</v>
          </cell>
          <cell r="AA1375">
            <v>0</v>
          </cell>
          <cell r="AB1375">
            <v>8631.447</v>
          </cell>
          <cell r="AC1375">
            <v>0</v>
          </cell>
          <cell r="AD1375">
            <v>8631.447</v>
          </cell>
          <cell r="AE1375">
            <v>0</v>
          </cell>
          <cell r="AF1375">
            <v>8482.073</v>
          </cell>
          <cell r="AG1375">
            <v>0</v>
          </cell>
          <cell r="AH1375">
            <v>8341.067</v>
          </cell>
          <cell r="AI1375">
            <v>0</v>
          </cell>
          <cell r="AJ1375">
            <v>11520.426</v>
          </cell>
          <cell r="AK1375">
            <v>0</v>
          </cell>
          <cell r="AL1375">
            <v>21754.595</v>
          </cell>
        </row>
        <row r="1376">
          <cell r="I1376" t="str">
            <v>Ичединское НГКМ</v>
          </cell>
          <cell r="J1376" t="str">
            <v>Западно-Ярактинский участок</v>
          </cell>
        </row>
        <row r="1376">
          <cell r="M1376" t="str">
            <v>УПН ИНМ</v>
          </cell>
          <cell r="N1376" t="str">
            <v>пнг</v>
          </cell>
          <cell r="O1376" t="str">
            <v>УПН ИНМ</v>
          </cell>
        </row>
        <row r="1376">
          <cell r="Z1376">
            <v>65766.294</v>
          </cell>
        </row>
        <row r="1376">
          <cell r="AB1376">
            <v>33125.021</v>
          </cell>
        </row>
        <row r="1376">
          <cell r="AD1376">
            <v>28053.877</v>
          </cell>
        </row>
        <row r="1376">
          <cell r="AF1376">
            <v>16800.84879</v>
          </cell>
        </row>
        <row r="1376">
          <cell r="AH1376">
            <v>18332.321</v>
          </cell>
        </row>
        <row r="1376">
          <cell r="AJ1376">
            <v>6402.793</v>
          </cell>
        </row>
        <row r="1376">
          <cell r="AL1376">
            <v>7883.907</v>
          </cell>
        </row>
        <row r="1377">
          <cell r="I1377" t="str">
            <v>Ичединское НГКМ</v>
          </cell>
          <cell r="J1377" t="str">
            <v>Верхнетирский участок</v>
          </cell>
        </row>
        <row r="1377">
          <cell r="M1377" t="str">
            <v>УПН ИНМ</v>
          </cell>
          <cell r="N1377" t="str">
            <v>пнг</v>
          </cell>
          <cell r="O1377" t="str">
            <v>УПН ИНМ</v>
          </cell>
        </row>
        <row r="1377">
          <cell r="Z1377">
            <v>37589.304</v>
          </cell>
        </row>
        <row r="1377">
          <cell r="AB1377">
            <v>48428.252</v>
          </cell>
        </row>
        <row r="1377">
          <cell r="AD1377">
            <v>64308.977</v>
          </cell>
        </row>
        <row r="1377">
          <cell r="AF1377">
            <v>61161.078</v>
          </cell>
        </row>
        <row r="1377">
          <cell r="AH1377">
            <v>48674.758</v>
          </cell>
        </row>
        <row r="1377">
          <cell r="AJ1377">
            <v>46509.635</v>
          </cell>
        </row>
        <row r="1377">
          <cell r="AL1377">
            <v>49463.394</v>
          </cell>
        </row>
        <row r="1378">
          <cell r="I1378" t="str">
            <v>Большетирское НМ</v>
          </cell>
          <cell r="J1378" t="str">
            <v>Верхнетирский участок</v>
          </cell>
        </row>
        <row r="1378">
          <cell r="M1378" t="str">
            <v>УПН ИНМ</v>
          </cell>
          <cell r="N1378" t="str">
            <v>пнг</v>
          </cell>
          <cell r="O1378" t="str">
            <v>УПН ИНМ</v>
          </cell>
        </row>
        <row r="1378">
          <cell r="V1378">
            <v>57840.232</v>
          </cell>
        </row>
        <row r="1378">
          <cell r="X1378">
            <v>57840.232</v>
          </cell>
        </row>
        <row r="1378">
          <cell r="Z1378">
            <v>25831.444</v>
          </cell>
        </row>
        <row r="1378">
          <cell r="AB1378">
            <v>28711.963</v>
          </cell>
        </row>
        <row r="1378">
          <cell r="AD1378">
            <v>28711.963</v>
          </cell>
        </row>
        <row r="1378">
          <cell r="AF1378">
            <v>26508.955</v>
          </cell>
        </row>
        <row r="1378">
          <cell r="AH1378">
            <v>28870.001</v>
          </cell>
        </row>
        <row r="1378">
          <cell r="AJ1378">
            <v>29675.18</v>
          </cell>
        </row>
        <row r="1378">
          <cell r="AL1378">
            <v>30793.104</v>
          </cell>
        </row>
        <row r="1379">
          <cell r="I1379" t="str">
            <v>Большетирское НМ</v>
          </cell>
          <cell r="J1379" t="str">
            <v>Верхнетирский участок</v>
          </cell>
        </row>
        <row r="1379">
          <cell r="M1379" t="str">
            <v>БУОС КП-50</v>
          </cell>
          <cell r="N1379" t="str">
            <v>пнг</v>
          </cell>
          <cell r="O1379" t="str">
            <v>БУОС КП-50</v>
          </cell>
        </row>
        <row r="1380">
          <cell r="I1380" t="str">
            <v>Большетирское НМ</v>
          </cell>
          <cell r="J1380" t="str">
            <v>Верхнетирский участок</v>
          </cell>
        </row>
        <row r="1380">
          <cell r="M1380" t="str">
            <v>БУОС КП-63 ВтЛУ
зав.№718</v>
          </cell>
          <cell r="N1380" t="str">
            <v>пнг</v>
          </cell>
          <cell r="O1380" t="str">
            <v>БУОС КП-63 ВтЛУ
зав.№718</v>
          </cell>
        </row>
        <row r="1380">
          <cell r="V1380">
            <v>22283.793</v>
          </cell>
        </row>
        <row r="1380">
          <cell r="X1380">
            <v>22283.793</v>
          </cell>
        </row>
        <row r="1380">
          <cell r="Z1380">
            <v>19593</v>
          </cell>
        </row>
        <row r="1380">
          <cell r="AB1380">
            <v>23943.905</v>
          </cell>
        </row>
        <row r="1380">
          <cell r="AD1380">
            <v>23943.905</v>
          </cell>
        </row>
        <row r="1380">
          <cell r="AF1380">
            <v>25742.157</v>
          </cell>
        </row>
        <row r="1380">
          <cell r="AH1380">
            <v>25824.327</v>
          </cell>
        </row>
        <row r="1380">
          <cell r="AJ1380">
            <v>23223.795</v>
          </cell>
        </row>
        <row r="1380">
          <cell r="AL1380">
            <v>23156.703</v>
          </cell>
        </row>
        <row r="1381">
          <cell r="I1381" t="str">
            <v>Большетирское НМ</v>
          </cell>
          <cell r="J1381" t="str">
            <v>Верхнетирский участок</v>
          </cell>
        </row>
        <row r="1381">
          <cell r="M1381" t="str">
            <v>БУОС КП-57 ВтЛУ
зав.№1394</v>
          </cell>
          <cell r="N1381" t="str">
            <v>пнг</v>
          </cell>
          <cell r="O1381" t="str">
            <v>БУОС КП-57 ВтЛУ
зав.№1394</v>
          </cell>
        </row>
        <row r="1381">
          <cell r="V1381">
            <v>14557.474</v>
          </cell>
        </row>
        <row r="1381">
          <cell r="X1381">
            <v>14557.474</v>
          </cell>
        </row>
        <row r="1381">
          <cell r="Z1381">
            <v>21854</v>
          </cell>
        </row>
        <row r="1381">
          <cell r="AB1381">
            <v>15287.133</v>
          </cell>
        </row>
        <row r="1381">
          <cell r="AD1381">
            <v>15287.133</v>
          </cell>
        </row>
        <row r="1381">
          <cell r="AF1381">
            <v>17196.462</v>
          </cell>
        </row>
        <row r="1381">
          <cell r="AH1381">
            <v>18211.533</v>
          </cell>
        </row>
        <row r="1381">
          <cell r="AJ1381">
            <v>17515.78</v>
          </cell>
        </row>
        <row r="1381">
          <cell r="AL1381">
            <v>18227.626</v>
          </cell>
        </row>
        <row r="1382">
          <cell r="I1382" t="str">
            <v>Большетирское НМ</v>
          </cell>
          <cell r="J1382" t="str">
            <v>Верхнетирский участок</v>
          </cell>
        </row>
        <row r="1382">
          <cell r="M1382" t="str">
            <v>ПКИОС КП-57 ВтЛУ
зав.№1-2015</v>
          </cell>
          <cell r="N1382" t="str">
            <v>пнг</v>
          </cell>
          <cell r="O1382" t="str">
            <v>ПКИОС КП-57 ВтЛУ
зав.№1-2015</v>
          </cell>
        </row>
        <row r="1382">
          <cell r="V1382">
            <v>1962.44</v>
          </cell>
        </row>
        <row r="1382">
          <cell r="X1382">
            <v>1962.44</v>
          </cell>
        </row>
        <row r="1382">
          <cell r="Z1382">
            <v>5111</v>
          </cell>
        </row>
        <row r="1382">
          <cell r="AB1382">
            <v>3720</v>
          </cell>
        </row>
        <row r="1382">
          <cell r="AD1382">
            <v>3720</v>
          </cell>
        </row>
        <row r="1382">
          <cell r="AF1382">
            <v>3720</v>
          </cell>
        </row>
        <row r="1382">
          <cell r="AH1382">
            <v>3720</v>
          </cell>
        </row>
        <row r="1382">
          <cell r="AJ1382">
            <v>3600</v>
          </cell>
        </row>
        <row r="1382">
          <cell r="AL1382">
            <v>3720</v>
          </cell>
        </row>
        <row r="1383">
          <cell r="I1383" t="str">
            <v>Большетирское НМ</v>
          </cell>
          <cell r="J1383" t="str">
            <v>Верхнетирский участок</v>
          </cell>
        </row>
        <row r="1383">
          <cell r="M1383" t="str">
            <v>ПКИОС КП-81 ВтЛУ
зав.№456-02</v>
          </cell>
          <cell r="N1383" t="str">
            <v>пнг</v>
          </cell>
          <cell r="O1383" t="str">
            <v>ПКИОС КП-81 ВтЛУ
зав.№456-02</v>
          </cell>
        </row>
        <row r="1383">
          <cell r="V1383">
            <v>2019.606</v>
          </cell>
        </row>
        <row r="1383">
          <cell r="X1383">
            <v>2019.606</v>
          </cell>
        </row>
        <row r="1383">
          <cell r="Z1383">
            <v>5620</v>
          </cell>
        </row>
        <row r="1383">
          <cell r="AB1383">
            <v>7020.296</v>
          </cell>
        </row>
        <row r="1383">
          <cell r="AD1383">
            <v>7020.296</v>
          </cell>
        </row>
        <row r="1384">
          <cell r="I1384" t="str">
            <v>Большетирское НМ</v>
          </cell>
          <cell r="J1384" t="str">
            <v>Верхнетирский участок</v>
          </cell>
        </row>
        <row r="1384">
          <cell r="M1384" t="str">
            <v>БУОС КП-81 ВтЛУ
зав.№</v>
          </cell>
          <cell r="N1384" t="str">
            <v>пнг</v>
          </cell>
          <cell r="O1384" t="str">
            <v>БУОС КП-81 ВтЛУ
зав.№</v>
          </cell>
        </row>
        <row r="1384">
          <cell r="V1384">
            <v>0</v>
          </cell>
        </row>
        <row r="1384">
          <cell r="X1384">
            <v>0</v>
          </cell>
        </row>
        <row r="1384">
          <cell r="AF1384">
            <v>5274.945</v>
          </cell>
        </row>
        <row r="1384">
          <cell r="AH1384">
            <v>8926.101</v>
          </cell>
        </row>
        <row r="1384">
          <cell r="AJ1384">
            <v>9010.894</v>
          </cell>
        </row>
        <row r="1384">
          <cell r="AL1384">
            <v>11141.902</v>
          </cell>
        </row>
        <row r="1385">
          <cell r="I1385" t="str">
            <v>Большетирское НМ</v>
          </cell>
          <cell r="J1385" t="str">
            <v>Верхнетирский участок</v>
          </cell>
        </row>
        <row r="1385">
          <cell r="M1385" t="str">
            <v>БУОС КП-69 ВтЛУ
зав.№1397</v>
          </cell>
          <cell r="N1385" t="str">
            <v>пнг</v>
          </cell>
          <cell r="O1385" t="str">
            <v>БУОС КП-69 ВтЛУ
зав.№1397</v>
          </cell>
        </row>
        <row r="1385">
          <cell r="V1385">
            <v>0</v>
          </cell>
        </row>
        <row r="1385">
          <cell r="X1385">
            <v>0</v>
          </cell>
        </row>
        <row r="1385">
          <cell r="Z1385">
            <v>0</v>
          </cell>
        </row>
        <row r="1385">
          <cell r="AB1385">
            <v>2721.146</v>
          </cell>
        </row>
        <row r="1385">
          <cell r="AD1385">
            <v>2721.146</v>
          </cell>
        </row>
        <row r="1385">
          <cell r="AF1385">
            <v>4973.984</v>
          </cell>
        </row>
        <row r="1385">
          <cell r="AH1385">
            <v>3060.195</v>
          </cell>
        </row>
        <row r="1385">
          <cell r="AJ1385">
            <v>7131.012</v>
          </cell>
        </row>
        <row r="1385">
          <cell r="AL1385">
            <v>8904.292</v>
          </cell>
        </row>
        <row r="1386">
          <cell r="I1386" t="str">
            <v>Большетирское НМ</v>
          </cell>
          <cell r="J1386" t="str">
            <v>Верхнетирский участок</v>
          </cell>
        </row>
        <row r="1386">
          <cell r="M1386" t="str">
            <v>ГС КП-33</v>
          </cell>
          <cell r="N1386" t="str">
            <v>пнг</v>
          </cell>
          <cell r="O1386" t="str">
            <v>ГС КП-33</v>
          </cell>
        </row>
        <row r="1386">
          <cell r="V1386">
            <v>15000</v>
          </cell>
        </row>
        <row r="1386">
          <cell r="X1386">
            <v>15000</v>
          </cell>
        </row>
        <row r="1386">
          <cell r="Z1386">
            <v>20610</v>
          </cell>
        </row>
        <row r="1387">
          <cell r="I1387" t="str">
            <v>Маччобинское НГКМ</v>
          </cell>
          <cell r="J1387" t="str">
            <v>Мирнинский участок</v>
          </cell>
        </row>
        <row r="1387">
          <cell r="M1387" t="str">
            <v>БУОС 1 зав.№337-01</v>
          </cell>
          <cell r="N1387" t="str">
            <v>пнг</v>
          </cell>
          <cell r="O1387" t="str">
            <v>БУОС 1 зав.№337-01</v>
          </cell>
        </row>
        <row r="1387">
          <cell r="V1387">
            <v>23523.87</v>
          </cell>
        </row>
        <row r="1387">
          <cell r="X1387">
            <v>23523.87</v>
          </cell>
        </row>
        <row r="1387">
          <cell r="Z1387">
            <v>15656.389</v>
          </cell>
        </row>
        <row r="1387">
          <cell r="AB1387">
            <v>9383.305</v>
          </cell>
        </row>
        <row r="1387">
          <cell r="AD1387">
            <v>9383.305</v>
          </cell>
        </row>
        <row r="1387">
          <cell r="AF1387">
            <v>8962.869</v>
          </cell>
        </row>
        <row r="1387">
          <cell r="AH1387">
            <v>33520.185</v>
          </cell>
        </row>
        <row r="1387">
          <cell r="AJ1387">
            <v>21673.827</v>
          </cell>
        </row>
        <row r="1387">
          <cell r="AL1387">
            <v>26414.738</v>
          </cell>
        </row>
        <row r="1388">
          <cell r="I1388" t="str">
            <v>Маччобинское НГКМ</v>
          </cell>
          <cell r="J1388" t="str">
            <v>Мирнинский участок</v>
          </cell>
        </row>
        <row r="1388">
          <cell r="M1388" t="str">
            <v>БУОС 2 зав.№1396</v>
          </cell>
          <cell r="N1388" t="str">
            <v>пнг</v>
          </cell>
          <cell r="O1388" t="str">
            <v>БУОС 2 зав.№1396</v>
          </cell>
        </row>
        <row r="1388">
          <cell r="V1388">
            <v>0</v>
          </cell>
        </row>
        <row r="1388">
          <cell r="X1388">
            <v>0</v>
          </cell>
        </row>
        <row r="1388">
          <cell r="Z1388">
            <v>0</v>
          </cell>
        </row>
        <row r="1388">
          <cell r="AB1388">
            <v>13225.064</v>
          </cell>
        </row>
        <row r="1388">
          <cell r="AD1388">
            <v>13225.064</v>
          </cell>
        </row>
        <row r="1388">
          <cell r="AF1388">
            <v>16733.595</v>
          </cell>
        </row>
        <row r="1388">
          <cell r="AH1388">
            <v>26271.993</v>
          </cell>
        </row>
        <row r="1388">
          <cell r="AJ1388">
            <v>21241.455</v>
          </cell>
        </row>
        <row r="1388">
          <cell r="AL1388">
            <v>18258.91</v>
          </cell>
        </row>
        <row r="1389">
          <cell r="I1389" t="str">
            <v>Маччобинское НГКМ</v>
          </cell>
          <cell r="J1389" t="str">
            <v>Мирнинский участок</v>
          </cell>
        </row>
        <row r="1389">
          <cell r="M1389" t="str">
            <v>МБСНУ</v>
          </cell>
          <cell r="N1389" t="str">
            <v>пнг</v>
          </cell>
          <cell r="O1389" t="str">
            <v>МБСНУ</v>
          </cell>
        </row>
        <row r="1389">
          <cell r="V1389">
            <v>0</v>
          </cell>
        </row>
        <row r="1389">
          <cell r="X1389">
            <v>0</v>
          </cell>
        </row>
        <row r="1389">
          <cell r="Z1389">
            <v>1884.826</v>
          </cell>
        </row>
        <row r="1389">
          <cell r="AB1389">
            <v>15072.246</v>
          </cell>
        </row>
        <row r="1389">
          <cell r="AD1389">
            <v>15072.246</v>
          </cell>
        </row>
        <row r="1389">
          <cell r="AF1389">
            <v>17130.976</v>
          </cell>
        </row>
        <row r="1389">
          <cell r="AH1389">
            <v>27811.895</v>
          </cell>
        </row>
        <row r="1389">
          <cell r="AJ1389">
            <v>18404.512</v>
          </cell>
        </row>
        <row r="1389">
          <cell r="AL1389">
            <v>16765.402</v>
          </cell>
        </row>
        <row r="1390">
          <cell r="I1390" t="str">
            <v>Маччобинское НГКМ</v>
          </cell>
          <cell r="J1390" t="str">
            <v>Мирнинский участок</v>
          </cell>
        </row>
        <row r="1390">
          <cell r="M1390" t="str">
            <v>ПКИОС 1 зав.№715-01</v>
          </cell>
          <cell r="N1390" t="str">
            <v>пнг</v>
          </cell>
          <cell r="O1390" t="str">
            <v>ПКИОС 1 зав.№715-01</v>
          </cell>
        </row>
        <row r="1390">
          <cell r="V1390">
            <v>3920.645</v>
          </cell>
        </row>
        <row r="1390">
          <cell r="X1390">
            <v>3920.645</v>
          </cell>
        </row>
        <row r="1390">
          <cell r="Z1390">
            <v>607.785</v>
          </cell>
        </row>
        <row r="1391">
          <cell r="I1391" t="str">
            <v>Маччобинское НГКМ</v>
          </cell>
          <cell r="J1391" t="str">
            <v>Мирнинский участок</v>
          </cell>
        </row>
        <row r="1391">
          <cell r="M1391" t="str">
            <v>ПКИОС 2 зав.№715-02</v>
          </cell>
          <cell r="N1391" t="str">
            <v>пнг</v>
          </cell>
          <cell r="O1391" t="str">
            <v>ПКИОС 2 зав.№715-02</v>
          </cell>
        </row>
        <row r="1391">
          <cell r="V1391">
            <v>3920.645</v>
          </cell>
        </row>
        <row r="1391">
          <cell r="X1391">
            <v>3920.645</v>
          </cell>
        </row>
        <row r="1391">
          <cell r="Z1391">
            <v>100</v>
          </cell>
        </row>
        <row r="1391">
          <cell r="AB1391">
            <v>1384.893</v>
          </cell>
        </row>
        <row r="1391">
          <cell r="AD1391">
            <v>1384.893</v>
          </cell>
        </row>
        <row r="1391">
          <cell r="AF1391">
            <v>1768.156</v>
          </cell>
        </row>
        <row r="1391">
          <cell r="AH1391">
            <v>0</v>
          </cell>
        </row>
        <row r="1391">
          <cell r="AJ1391">
            <v>0</v>
          </cell>
        </row>
        <row r="1391">
          <cell r="AL1391">
            <v>0</v>
          </cell>
        </row>
        <row r="1392">
          <cell r="I1392" t="str">
            <v>Мирнинское НГКМ</v>
          </cell>
          <cell r="J1392" t="str">
            <v>Мирнинский участок</v>
          </cell>
        </row>
        <row r="1392">
          <cell r="M1392" t="str">
            <v>ПКИОС 1 зав.№715-01</v>
          </cell>
          <cell r="N1392" t="str">
            <v>пнг</v>
          </cell>
          <cell r="O1392" t="str">
            <v>ПКИОС 1 зав.№715-01</v>
          </cell>
        </row>
        <row r="1392">
          <cell r="V1392">
            <v>0</v>
          </cell>
        </row>
        <row r="1392">
          <cell r="X1392">
            <v>0</v>
          </cell>
        </row>
        <row r="1392">
          <cell r="Z1392">
            <v>0</v>
          </cell>
        </row>
        <row r="1392">
          <cell r="AB1392">
            <v>3047.138</v>
          </cell>
        </row>
        <row r="1392">
          <cell r="AD1392">
            <v>3047.138</v>
          </cell>
        </row>
        <row r="1392">
          <cell r="AF1392">
            <v>2821.839</v>
          </cell>
        </row>
        <row r="1392">
          <cell r="AH1392">
            <v>2851.825</v>
          </cell>
        </row>
        <row r="1392">
          <cell r="AJ1392">
            <v>4835.779</v>
          </cell>
        </row>
        <row r="1392">
          <cell r="AL1392">
            <v>3316.214</v>
          </cell>
        </row>
        <row r="1393">
          <cell r="I1393" t="str">
            <v>Мирнинское НГКМ</v>
          </cell>
          <cell r="J1393" t="str">
            <v>Мирнинский участок</v>
          </cell>
        </row>
        <row r="1393">
          <cell r="M1393" t="str">
            <v>ПКИОС 2 зав.№715-02</v>
          </cell>
          <cell r="N1393" t="str">
            <v>пнг</v>
          </cell>
          <cell r="O1393" t="str">
            <v>ПКИОС 2 зав.№715-02</v>
          </cell>
        </row>
        <row r="1393">
          <cell r="V1393">
            <v>0</v>
          </cell>
        </row>
        <row r="1393">
          <cell r="X1393">
            <v>0</v>
          </cell>
        </row>
        <row r="1393">
          <cell r="Z1393">
            <v>0</v>
          </cell>
        </row>
        <row r="1393">
          <cell r="AB1393">
            <v>0</v>
          </cell>
        </row>
        <row r="1393">
          <cell r="AD1393">
            <v>0</v>
          </cell>
        </row>
        <row r="1393">
          <cell r="AF1393">
            <v>0</v>
          </cell>
        </row>
        <row r="1393">
          <cell r="AH1393">
            <v>0</v>
          </cell>
        </row>
        <row r="1393">
          <cell r="AJ1393">
            <v>5452.546</v>
          </cell>
        </row>
        <row r="1393">
          <cell r="AL1393">
            <v>8018.857</v>
          </cell>
        </row>
        <row r="1394">
          <cell r="I1394" t="str">
            <v>Мирнинское НГКМ</v>
          </cell>
          <cell r="J1394" t="str">
            <v>Мирнинский участок</v>
          </cell>
        </row>
        <row r="1394">
          <cell r="M1394" t="str">
            <v>ПКИОС 3 зав.№_</v>
          </cell>
          <cell r="N1394" t="str">
            <v>пнг</v>
          </cell>
          <cell r="O1394" t="str">
            <v>ПКИОС 3 зав.№_</v>
          </cell>
        </row>
        <row r="1394">
          <cell r="V1394">
            <v>0</v>
          </cell>
        </row>
        <row r="1394">
          <cell r="X1394">
            <v>0</v>
          </cell>
        </row>
        <row r="1394">
          <cell r="Z1394">
            <v>0</v>
          </cell>
        </row>
        <row r="1394">
          <cell r="AB1394">
            <v>2511.176</v>
          </cell>
        </row>
        <row r="1394">
          <cell r="AD1394">
            <v>2511.176</v>
          </cell>
        </row>
        <row r="1394">
          <cell r="AF1394">
            <v>4656.497</v>
          </cell>
        </row>
        <row r="1394">
          <cell r="AH1394">
            <v>3731.589</v>
          </cell>
        </row>
        <row r="1394">
          <cell r="AJ1394">
            <v>4484.703</v>
          </cell>
        </row>
        <row r="1394">
          <cell r="AL1394">
            <v>4758.57</v>
          </cell>
        </row>
        <row r="1395">
          <cell r="I1395" t="str">
            <v>Мирнинское НГКМ</v>
          </cell>
          <cell r="J1395" t="str">
            <v>Мирнинский участок</v>
          </cell>
        </row>
        <row r="1395">
          <cell r="M1395" t="str">
            <v>УПН Мирнинский</v>
          </cell>
          <cell r="N1395" t="str">
            <v>пнг</v>
          </cell>
          <cell r="O1395" t="str">
            <v>УПН Мирнинский</v>
          </cell>
        </row>
        <row r="1397">
          <cell r="J1397" t="str">
            <v>Потери ПНГ  по объектам</v>
          </cell>
        </row>
        <row r="1398">
          <cell r="I1398" t="str">
            <v>Месторождение</v>
          </cell>
          <cell r="J1398" t="str">
            <v>ЛУ</v>
          </cell>
        </row>
        <row r="1398">
          <cell r="O1398" t="str">
            <v>Объект сбора</v>
          </cell>
        </row>
        <row r="1399">
          <cell r="I1399" t="str">
            <v>Ярактинское НГКМ</v>
          </cell>
          <cell r="J1399" t="str">
            <v>Ярактинское месторождение участок</v>
          </cell>
        </row>
        <row r="1399">
          <cell r="O1399" t="str">
            <v>УПН ЯНГКМ</v>
          </cell>
        </row>
        <row r="1399">
          <cell r="V1399">
            <v>3.49</v>
          </cell>
        </row>
        <row r="1399">
          <cell r="X1399">
            <v>3.49</v>
          </cell>
        </row>
        <row r="1399">
          <cell r="Z1399">
            <v>1.755</v>
          </cell>
        </row>
        <row r="1399">
          <cell r="AB1399">
            <v>2.736</v>
          </cell>
        </row>
        <row r="1399">
          <cell r="AD1399">
            <v>2.736</v>
          </cell>
        </row>
        <row r="1399">
          <cell r="AF1399">
            <v>1.893</v>
          </cell>
        </row>
        <row r="1399">
          <cell r="AH1399">
            <v>1.926</v>
          </cell>
        </row>
        <row r="1399">
          <cell r="AJ1399">
            <v>1.773</v>
          </cell>
        </row>
        <row r="1399">
          <cell r="AL1399">
            <v>1.427</v>
          </cell>
        </row>
        <row r="1400">
          <cell r="I1400" t="str">
            <v>Ярактинское НГКМ</v>
          </cell>
          <cell r="J1400" t="str">
            <v>Ярактинское месторождение участок</v>
          </cell>
        </row>
        <row r="1400">
          <cell r="O1400" t="str">
            <v>ДНС ЯНГКМ</v>
          </cell>
        </row>
        <row r="1400">
          <cell r="V1400">
            <v>8.229</v>
          </cell>
        </row>
        <row r="1400">
          <cell r="X1400">
            <v>8.229</v>
          </cell>
        </row>
        <row r="1400">
          <cell r="Z1400">
            <v>8.101</v>
          </cell>
        </row>
        <row r="1400">
          <cell r="AB1400">
            <v>7.419</v>
          </cell>
        </row>
        <row r="1400">
          <cell r="AD1400">
            <v>7.419</v>
          </cell>
        </row>
        <row r="1400">
          <cell r="AF1400">
            <v>7.206</v>
          </cell>
        </row>
        <row r="1400">
          <cell r="AH1400">
            <v>8.469</v>
          </cell>
        </row>
        <row r="1400">
          <cell r="AJ1400">
            <v>8.355</v>
          </cell>
        </row>
        <row r="1400">
          <cell r="AL1400">
            <v>7.812</v>
          </cell>
        </row>
        <row r="1401">
          <cell r="I1401" t="str">
            <v>Ярактинское НГКМ</v>
          </cell>
          <cell r="J1401" t="str">
            <v>Ярактинское месторождение участок</v>
          </cell>
        </row>
        <row r="1401">
          <cell r="O1401" t="str">
            <v>УПСНГ ЯНГКМ</v>
          </cell>
        </row>
        <row r="1401">
          <cell r="V1401">
            <v>1.144</v>
          </cell>
        </row>
        <row r="1401">
          <cell r="X1401">
            <v>1.144</v>
          </cell>
        </row>
        <row r="1401">
          <cell r="Z1401">
            <v>0.747</v>
          </cell>
        </row>
        <row r="1401">
          <cell r="AB1401">
            <v>0.68</v>
          </cell>
        </row>
        <row r="1401">
          <cell r="AD1401">
            <v>0.68</v>
          </cell>
        </row>
        <row r="1401">
          <cell r="AF1401">
            <v>0.094</v>
          </cell>
        </row>
        <row r="1401">
          <cell r="AH1401">
            <v>0.095</v>
          </cell>
        </row>
        <row r="1401">
          <cell r="AJ1401">
            <v>0.078</v>
          </cell>
        </row>
        <row r="1401">
          <cell r="AL1401">
            <v>0.095</v>
          </cell>
        </row>
        <row r="1402">
          <cell r="I1402" t="str">
            <v>Ярактинское НГКМ</v>
          </cell>
          <cell r="J1402" t="str">
            <v>Ярактинское месторождение участок</v>
          </cell>
        </row>
        <row r="1402">
          <cell r="O1402" t="str">
            <v>мДНС Аян</v>
          </cell>
        </row>
        <row r="1402">
          <cell r="V1402">
            <v>0.191</v>
          </cell>
        </row>
        <row r="1402">
          <cell r="X1402">
            <v>0.191</v>
          </cell>
        </row>
        <row r="1402">
          <cell r="Z1402">
            <v>0</v>
          </cell>
        </row>
        <row r="1402">
          <cell r="AB1402">
            <v>0.923</v>
          </cell>
        </row>
        <row r="1402">
          <cell r="AD1402">
            <v>0.923</v>
          </cell>
        </row>
        <row r="1402">
          <cell r="AF1402">
            <v>0.82</v>
          </cell>
        </row>
        <row r="1402">
          <cell r="AH1402">
            <v>0.522</v>
          </cell>
        </row>
        <row r="1402">
          <cell r="AJ1402">
            <v>0.405</v>
          </cell>
        </row>
        <row r="1402">
          <cell r="AL1402">
            <v>0.372</v>
          </cell>
        </row>
        <row r="1403">
          <cell r="I1403" t="str">
            <v>Западно-Аянское НГКМ</v>
          </cell>
          <cell r="J1403" t="str">
            <v>Аянский участок</v>
          </cell>
          <cell r="K1403">
            <v>1</v>
          </cell>
          <cell r="L1403" t="str">
            <v>ЯНГКМ</v>
          </cell>
          <cell r="M1403" t="str">
            <v>ЦППНГ - УПН</v>
          </cell>
          <cell r="N1403" t="str">
            <v>ПНГ</v>
          </cell>
          <cell r="O1403" t="str">
            <v>БУОС скв.43р ЗАНГКМ
зав.№338</v>
          </cell>
        </row>
        <row r="1403">
          <cell r="V1403">
            <v>2.391</v>
          </cell>
        </row>
        <row r="1403">
          <cell r="X1403">
            <v>2.391</v>
          </cell>
        </row>
        <row r="1403">
          <cell r="Z1403">
            <v>3.591</v>
          </cell>
        </row>
        <row r="1403">
          <cell r="AB1403">
            <v>2.127</v>
          </cell>
        </row>
        <row r="1403">
          <cell r="AD1403">
            <v>2.127</v>
          </cell>
        </row>
        <row r="1403">
          <cell r="AF1403">
            <v>1.992</v>
          </cell>
        </row>
        <row r="1403">
          <cell r="AH1403">
            <v>1.694</v>
          </cell>
        </row>
        <row r="1403">
          <cell r="AJ1403">
            <v>1.575</v>
          </cell>
        </row>
        <row r="1403">
          <cell r="AL1403">
            <v>1.557</v>
          </cell>
        </row>
        <row r="1404">
          <cell r="I1404" t="str">
            <v>Западно-Аянское НГКМ</v>
          </cell>
          <cell r="J1404" t="str">
            <v>Аянский участок</v>
          </cell>
          <cell r="K1404">
            <v>1</v>
          </cell>
          <cell r="L1404" t="str">
            <v>ЯНГКМ</v>
          </cell>
          <cell r="M1404" t="str">
            <v>ЦППНГ - ДНС ЯНГКМ</v>
          </cell>
          <cell r="N1404" t="str">
            <v>ПНГ</v>
          </cell>
          <cell r="O1404" t="str">
            <v>УПСНГ ЯНГКМ</v>
          </cell>
        </row>
        <row r="1404">
          <cell r="V1404">
            <v>5.504</v>
          </cell>
        </row>
        <row r="1404">
          <cell r="X1404">
            <v>5.504</v>
          </cell>
        </row>
        <row r="1404">
          <cell r="Z1404">
            <v>4.767</v>
          </cell>
        </row>
        <row r="1404">
          <cell r="AB1404">
            <v>3.323</v>
          </cell>
        </row>
        <row r="1404">
          <cell r="AD1404">
            <v>3.323</v>
          </cell>
        </row>
        <row r="1404">
          <cell r="AF1404">
            <v>3.323</v>
          </cell>
        </row>
        <row r="1404">
          <cell r="AH1404">
            <v>3.418</v>
          </cell>
        </row>
        <row r="1404">
          <cell r="AJ1404">
            <v>3.461</v>
          </cell>
        </row>
        <row r="1404">
          <cell r="AL1404">
            <v>3.84</v>
          </cell>
        </row>
        <row r="1405">
          <cell r="I1405" t="str">
            <v>Западно-Аянское НГКМ</v>
          </cell>
          <cell r="J1405" t="str">
            <v>Аянский участок</v>
          </cell>
          <cell r="K1405">
            <v>1</v>
          </cell>
          <cell r="L1405" t="str">
            <v>ЯНГКМ</v>
          </cell>
          <cell r="M1405" t="str">
            <v>УПСНГ</v>
          </cell>
          <cell r="N1405" t="str">
            <v>ПНГ</v>
          </cell>
          <cell r="O1405" t="str">
            <v>мДНС Аян</v>
          </cell>
        </row>
        <row r="1405">
          <cell r="V1405">
            <v>9.087</v>
          </cell>
        </row>
        <row r="1405">
          <cell r="X1405">
            <v>9.087</v>
          </cell>
        </row>
        <row r="1405">
          <cell r="Z1405">
            <v>9.179</v>
          </cell>
        </row>
        <row r="1405">
          <cell r="AB1405">
            <v>5.448</v>
          </cell>
        </row>
        <row r="1405">
          <cell r="AD1405">
            <v>5.448</v>
          </cell>
        </row>
        <row r="1405">
          <cell r="AF1405">
            <v>5.921</v>
          </cell>
        </row>
        <row r="1405">
          <cell r="AH1405">
            <v>5.489</v>
          </cell>
        </row>
        <row r="1405">
          <cell r="AJ1405">
            <v>4.935</v>
          </cell>
        </row>
        <row r="1405">
          <cell r="AL1405">
            <v>4.867</v>
          </cell>
        </row>
        <row r="1406">
          <cell r="I1406" t="str">
            <v>Западно-Аянское НГКМ</v>
          </cell>
          <cell r="J1406" t="str">
            <v>Аянский участок</v>
          </cell>
        </row>
        <row r="1406">
          <cell r="O1406" t="str">
            <v>УПСВ КП 5</v>
          </cell>
        </row>
        <row r="1406">
          <cell r="V1406">
            <v>4.91</v>
          </cell>
        </row>
        <row r="1406">
          <cell r="X1406">
            <v>4.91</v>
          </cell>
        </row>
        <row r="1406">
          <cell r="Z1406">
            <v>7.403</v>
          </cell>
        </row>
        <row r="1406">
          <cell r="AB1406">
            <v>4.809</v>
          </cell>
        </row>
        <row r="1406">
          <cell r="AD1406">
            <v>4.809</v>
          </cell>
        </row>
        <row r="1406">
          <cell r="AF1406">
            <v>4.699</v>
          </cell>
        </row>
        <row r="1406">
          <cell r="AH1406">
            <v>4.127</v>
          </cell>
        </row>
        <row r="1406">
          <cell r="AJ1406">
            <v>3.685</v>
          </cell>
        </row>
        <row r="1406">
          <cell r="AL1406">
            <v>3.477</v>
          </cell>
        </row>
        <row r="1407">
          <cell r="I1407" t="str">
            <v>Западно-Аянское НГКМ</v>
          </cell>
          <cell r="J1407" t="str">
            <v>Аянский участок</v>
          </cell>
        </row>
        <row r="1407">
          <cell r="O1407" t="str">
            <v>УПСВ КП 94</v>
          </cell>
        </row>
        <row r="1407">
          <cell r="V1407">
            <v>0.107</v>
          </cell>
        </row>
        <row r="1407">
          <cell r="X1407">
            <v>0.107</v>
          </cell>
        </row>
        <row r="1407">
          <cell r="Z1407">
            <v>0.141</v>
          </cell>
        </row>
        <row r="1407">
          <cell r="AB1407">
            <v>0.072</v>
          </cell>
        </row>
        <row r="1407">
          <cell r="AD1407">
            <v>0.072</v>
          </cell>
        </row>
        <row r="1407">
          <cell r="AF1407">
            <v>0.092</v>
          </cell>
        </row>
        <row r="1407">
          <cell r="AH1407">
            <v>0.059</v>
          </cell>
        </row>
        <row r="1407">
          <cell r="AJ1407">
            <v>0.046</v>
          </cell>
        </row>
        <row r="1407">
          <cell r="AL1407">
            <v>0.009</v>
          </cell>
        </row>
        <row r="1408">
          <cell r="I1408" t="str">
            <v>Западно-Аянское НГКМ</v>
          </cell>
          <cell r="J1408" t="str">
            <v>Аянский участок</v>
          </cell>
        </row>
        <row r="1408">
          <cell r="O1408" t="str">
            <v>УПСВ КП 95</v>
          </cell>
        </row>
        <row r="1408">
          <cell r="V1408">
            <v>8.752</v>
          </cell>
        </row>
        <row r="1408">
          <cell r="X1408">
            <v>8.752</v>
          </cell>
        </row>
        <row r="1408">
          <cell r="Z1408">
            <v>8.816</v>
          </cell>
        </row>
        <row r="1408">
          <cell r="AB1408">
            <v>6.374</v>
          </cell>
        </row>
        <row r="1408">
          <cell r="AD1408">
            <v>6.374</v>
          </cell>
        </row>
        <row r="1408">
          <cell r="AF1408">
            <v>5.884</v>
          </cell>
        </row>
        <row r="1408">
          <cell r="AH1408">
            <v>4.568</v>
          </cell>
        </row>
        <row r="1408">
          <cell r="AJ1408">
            <v>3.84</v>
          </cell>
        </row>
        <row r="1408">
          <cell r="AL1408">
            <v>3.417</v>
          </cell>
        </row>
        <row r="1409">
          <cell r="I1409" t="str">
            <v>Западно-Аянское НГКМ</v>
          </cell>
          <cell r="J1409" t="str">
            <v>Аянский участок</v>
          </cell>
        </row>
        <row r="1409">
          <cell r="O1409" t="str">
            <v>УПСВ КП 100</v>
          </cell>
        </row>
        <row r="1409">
          <cell r="V1409">
            <v>0</v>
          </cell>
        </row>
        <row r="1409">
          <cell r="X1409">
            <v>0</v>
          </cell>
        </row>
        <row r="1409">
          <cell r="Z1409">
            <v>0.272</v>
          </cell>
        </row>
        <row r="1409">
          <cell r="AB1409">
            <v>0.557</v>
          </cell>
        </row>
        <row r="1409">
          <cell r="AD1409">
            <v>0.557</v>
          </cell>
        </row>
        <row r="1409">
          <cell r="AF1409">
            <v>0.555</v>
          </cell>
        </row>
        <row r="1409">
          <cell r="AH1409">
            <v>0.234</v>
          </cell>
        </row>
        <row r="1409">
          <cell r="AJ1409">
            <v>0.206</v>
          </cell>
        </row>
        <row r="1409">
          <cell r="AL1409">
            <v>0.193</v>
          </cell>
        </row>
        <row r="1410">
          <cell r="I1410" t="str">
            <v>Западно-Аянское НГКМ</v>
          </cell>
          <cell r="J1410" t="str">
            <v>Аянское месторождение</v>
          </cell>
        </row>
        <row r="1410">
          <cell r="O1410" t="str">
            <v>БУОС скв.43р ЗАНГКМ
зав.№338</v>
          </cell>
        </row>
        <row r="1410">
          <cell r="V1410">
            <v>0.384</v>
          </cell>
        </row>
        <row r="1410">
          <cell r="X1410">
            <v>0.384</v>
          </cell>
        </row>
        <row r="1410">
          <cell r="Z1410">
            <v>0.322</v>
          </cell>
        </row>
        <row r="1410">
          <cell r="AB1410">
            <v>0.414</v>
          </cell>
        </row>
        <row r="1410">
          <cell r="AD1410">
            <v>0.414</v>
          </cell>
        </row>
        <row r="1410">
          <cell r="AF1410">
            <v>0.507</v>
          </cell>
        </row>
        <row r="1410">
          <cell r="AH1410">
            <v>0.477</v>
          </cell>
        </row>
        <row r="1410">
          <cell r="AJ1410">
            <v>0.458</v>
          </cell>
        </row>
        <row r="1410">
          <cell r="AL1410">
            <v>0.47</v>
          </cell>
        </row>
        <row r="1411">
          <cell r="I1411" t="str">
            <v>Ярактинское НГКМ</v>
          </cell>
          <cell r="J1411" t="str">
            <v>Аянский участок</v>
          </cell>
        </row>
        <row r="1411">
          <cell r="O1411" t="str">
            <v>УПН ЯНГКМ</v>
          </cell>
        </row>
        <row r="1411">
          <cell r="V1411">
            <v>2.809</v>
          </cell>
        </row>
        <row r="1411">
          <cell r="X1411">
            <v>2.809</v>
          </cell>
        </row>
        <row r="1411">
          <cell r="Z1411">
            <v>1.501</v>
          </cell>
        </row>
        <row r="1411">
          <cell r="AB1411">
            <v>2.75</v>
          </cell>
        </row>
        <row r="1411">
          <cell r="AD1411">
            <v>2.75</v>
          </cell>
        </row>
        <row r="1411">
          <cell r="AF1411">
            <v>2.738</v>
          </cell>
        </row>
        <row r="1411">
          <cell r="AH1411">
            <v>2.646</v>
          </cell>
        </row>
        <row r="1411">
          <cell r="AJ1411">
            <v>2.577</v>
          </cell>
        </row>
        <row r="1411">
          <cell r="AL1411">
            <v>2.543</v>
          </cell>
        </row>
        <row r="1412">
          <cell r="I1412" t="str">
            <v>Ярактинское НГКМ</v>
          </cell>
          <cell r="J1412" t="str">
            <v>Аянский участок</v>
          </cell>
        </row>
        <row r="1412">
          <cell r="O1412" t="str">
            <v>УПСНГ ЯНГКМ</v>
          </cell>
        </row>
        <row r="1412">
          <cell r="V1412">
            <v>0</v>
          </cell>
        </row>
        <row r="1412">
          <cell r="X1412">
            <v>0</v>
          </cell>
        </row>
        <row r="1412">
          <cell r="Z1412">
            <v>0</v>
          </cell>
        </row>
        <row r="1412">
          <cell r="AB1412">
            <v>0.027</v>
          </cell>
        </row>
        <row r="1412">
          <cell r="AD1412">
            <v>0.027</v>
          </cell>
        </row>
        <row r="1412">
          <cell r="AF1412">
            <v>0.026</v>
          </cell>
        </row>
        <row r="1412">
          <cell r="AH1412">
            <v>0.024</v>
          </cell>
        </row>
        <row r="1412">
          <cell r="AJ1412">
            <v>0.026</v>
          </cell>
        </row>
        <row r="1412">
          <cell r="AL1412">
            <v>0.029</v>
          </cell>
        </row>
        <row r="1413">
          <cell r="I1413" t="str">
            <v>Ярактинское НГКМ</v>
          </cell>
          <cell r="J1413" t="str">
            <v>Аянский участок</v>
          </cell>
        </row>
        <row r="1413">
          <cell r="O1413" t="str">
            <v>мДНС Аян</v>
          </cell>
        </row>
        <row r="1413">
          <cell r="V1413">
            <v>1.454</v>
          </cell>
        </row>
        <row r="1413">
          <cell r="X1413">
            <v>1.454</v>
          </cell>
        </row>
        <row r="1413">
          <cell r="Z1413">
            <v>0.686</v>
          </cell>
        </row>
        <row r="1413">
          <cell r="AB1413">
            <v>1.1</v>
          </cell>
        </row>
        <row r="1413">
          <cell r="AD1413">
            <v>1.1</v>
          </cell>
        </row>
        <row r="1413">
          <cell r="AF1413">
            <v>0.94</v>
          </cell>
        </row>
        <row r="1413">
          <cell r="AH1413">
            <v>0.798</v>
          </cell>
        </row>
        <row r="1413">
          <cell r="AJ1413">
            <v>0.791</v>
          </cell>
        </row>
        <row r="1413">
          <cell r="AL1413">
            <v>0.776</v>
          </cell>
        </row>
        <row r="1414">
          <cell r="I1414" t="str">
            <v>Ярактинское НГКМ</v>
          </cell>
          <cell r="J1414" t="str">
            <v>Аянский (Западный) участок</v>
          </cell>
        </row>
        <row r="1414">
          <cell r="O1414" t="str">
            <v>мДНС Аян</v>
          </cell>
        </row>
        <row r="1414">
          <cell r="V1414">
            <v>0.315</v>
          </cell>
        </row>
        <row r="1414">
          <cell r="X1414">
            <v>0.315</v>
          </cell>
        </row>
        <row r="1414">
          <cell r="Z1414">
            <v>0.435</v>
          </cell>
        </row>
        <row r="1414">
          <cell r="AB1414">
            <v>0.676</v>
          </cell>
        </row>
        <row r="1414">
          <cell r="AD1414">
            <v>0.676</v>
          </cell>
        </row>
        <row r="1414">
          <cell r="AF1414">
            <v>0.665</v>
          </cell>
        </row>
        <row r="1414">
          <cell r="AH1414">
            <v>0.63</v>
          </cell>
        </row>
        <row r="1414">
          <cell r="AJ1414">
            <v>0.46</v>
          </cell>
        </row>
        <row r="1414">
          <cell r="AL1414">
            <v>0.115</v>
          </cell>
        </row>
        <row r="1415">
          <cell r="I1415" t="str">
            <v>Ярактинское НГКМ</v>
          </cell>
          <cell r="J1415" t="str">
            <v>Аянский (Западный) участок</v>
          </cell>
        </row>
        <row r="1415">
          <cell r="O1415" t="str">
            <v>УПН ЯНГКМ</v>
          </cell>
        </row>
        <row r="1415">
          <cell r="V1415">
            <v>2.757</v>
          </cell>
        </row>
        <row r="1415">
          <cell r="X1415">
            <v>2.757</v>
          </cell>
        </row>
        <row r="1415">
          <cell r="Z1415">
            <v>1.601</v>
          </cell>
        </row>
        <row r="1415">
          <cell r="AB1415">
            <v>2.448</v>
          </cell>
        </row>
        <row r="1415">
          <cell r="AD1415">
            <v>2.448</v>
          </cell>
        </row>
        <row r="1415">
          <cell r="AF1415">
            <v>2.405</v>
          </cell>
        </row>
        <row r="1415">
          <cell r="AH1415">
            <v>2.235</v>
          </cell>
        </row>
        <row r="1415">
          <cell r="AJ1415">
            <v>2.126</v>
          </cell>
        </row>
        <row r="1415">
          <cell r="AL1415">
            <v>2.165</v>
          </cell>
        </row>
        <row r="1416">
          <cell r="I1416" t="str">
            <v>Ярактинское НГКМ</v>
          </cell>
          <cell r="J1416" t="str">
            <v>Аянский (Западный) участок</v>
          </cell>
        </row>
        <row r="1416">
          <cell r="O1416" t="str">
            <v>УПСНГ ЯНГКМ</v>
          </cell>
        </row>
        <row r="1416">
          <cell r="V1416">
            <v>0.302</v>
          </cell>
        </row>
        <row r="1416">
          <cell r="X1416">
            <v>0.302</v>
          </cell>
        </row>
        <row r="1416">
          <cell r="Z1416">
            <v>0.222</v>
          </cell>
        </row>
        <row r="1416">
          <cell r="AB1416">
            <v>0.319</v>
          </cell>
        </row>
        <row r="1416">
          <cell r="AD1416">
            <v>0.319</v>
          </cell>
        </row>
        <row r="1416">
          <cell r="AF1416">
            <v>0.314</v>
          </cell>
        </row>
        <row r="1416">
          <cell r="AH1416">
            <v>0.309</v>
          </cell>
        </row>
        <row r="1416">
          <cell r="AJ1416">
            <v>0.426</v>
          </cell>
        </row>
        <row r="1416">
          <cell r="AL1416">
            <v>0.805</v>
          </cell>
        </row>
        <row r="1417">
          <cell r="I1417" t="str">
            <v>Большетирское НМ</v>
          </cell>
          <cell r="J1417" t="str">
            <v>Верхнетирский участок</v>
          </cell>
        </row>
        <row r="1417">
          <cell r="O1417" t="str">
            <v>УПН ИНМ</v>
          </cell>
        </row>
        <row r="1417">
          <cell r="V1417">
            <v>0.752</v>
          </cell>
        </row>
        <row r="1417">
          <cell r="X1417">
            <v>0.752</v>
          </cell>
        </row>
        <row r="1417">
          <cell r="Z1417">
            <v>0.336</v>
          </cell>
        </row>
        <row r="1417">
          <cell r="AB1417">
            <v>0.373</v>
          </cell>
        </row>
        <row r="1417">
          <cell r="AD1417">
            <v>0.373</v>
          </cell>
        </row>
        <row r="1417">
          <cell r="AF1417">
            <v>0.345</v>
          </cell>
        </row>
        <row r="1417">
          <cell r="AH1417">
            <v>0.375</v>
          </cell>
        </row>
        <row r="1417">
          <cell r="AJ1417">
            <v>0.386</v>
          </cell>
        </row>
        <row r="1417">
          <cell r="AL1417">
            <v>0.4</v>
          </cell>
        </row>
        <row r="1418">
          <cell r="I1418" t="str">
            <v>Большетирское НМ</v>
          </cell>
          <cell r="J1418" t="str">
            <v>Верхнетирский участок</v>
          </cell>
        </row>
        <row r="1418">
          <cell r="O1418" t="str">
            <v>БУОС КП-50</v>
          </cell>
        </row>
        <row r="1418">
          <cell r="V1418">
            <v>0</v>
          </cell>
        </row>
        <row r="1418">
          <cell r="X1418">
            <v>0</v>
          </cell>
        </row>
        <row r="1418">
          <cell r="Z1418">
            <v>0</v>
          </cell>
        </row>
        <row r="1418">
          <cell r="AB1418">
            <v>0</v>
          </cell>
        </row>
        <row r="1418">
          <cell r="AD1418">
            <v>0</v>
          </cell>
        </row>
        <row r="1418">
          <cell r="AF1418">
            <v>0</v>
          </cell>
        </row>
        <row r="1418">
          <cell r="AH1418">
            <v>0</v>
          </cell>
        </row>
        <row r="1418">
          <cell r="AJ1418">
            <v>0</v>
          </cell>
        </row>
        <row r="1418">
          <cell r="AL1418">
            <v>0</v>
          </cell>
        </row>
        <row r="1419">
          <cell r="I1419" t="str">
            <v>Большетирское НМ</v>
          </cell>
          <cell r="J1419" t="str">
            <v>Верхнетирский участок</v>
          </cell>
        </row>
        <row r="1419">
          <cell r="O1419" t="str">
            <v>БУОС КП-63 ВтЛУ
зав.№718</v>
          </cell>
        </row>
        <row r="1419">
          <cell r="V1419">
            <v>0.29</v>
          </cell>
        </row>
        <row r="1419">
          <cell r="X1419">
            <v>0.29</v>
          </cell>
        </row>
        <row r="1419">
          <cell r="Z1419">
            <v>0.255</v>
          </cell>
        </row>
        <row r="1419">
          <cell r="AB1419">
            <v>0.311</v>
          </cell>
        </row>
        <row r="1419">
          <cell r="AD1419">
            <v>0.311</v>
          </cell>
        </row>
        <row r="1419">
          <cell r="AF1419">
            <v>0.335</v>
          </cell>
        </row>
        <row r="1419">
          <cell r="AH1419">
            <v>0.336</v>
          </cell>
        </row>
        <row r="1419">
          <cell r="AJ1419">
            <v>0.302</v>
          </cell>
        </row>
        <row r="1419">
          <cell r="AL1419">
            <v>0.301</v>
          </cell>
        </row>
        <row r="1420">
          <cell r="I1420" t="str">
            <v>Большетирское НМ</v>
          </cell>
          <cell r="J1420" t="str">
            <v>Верхнетирский участок</v>
          </cell>
        </row>
        <row r="1420">
          <cell r="O1420" t="str">
            <v>БУОС КП-57 ВтЛУ
зав.№1394</v>
          </cell>
        </row>
        <row r="1420">
          <cell r="V1420">
            <v>0.189</v>
          </cell>
        </row>
        <row r="1420">
          <cell r="X1420">
            <v>0.189</v>
          </cell>
        </row>
        <row r="1420">
          <cell r="Z1420">
            <v>0.284</v>
          </cell>
        </row>
        <row r="1420">
          <cell r="AB1420">
            <v>0.199</v>
          </cell>
        </row>
        <row r="1420">
          <cell r="AD1420">
            <v>0.199</v>
          </cell>
        </row>
        <row r="1420">
          <cell r="AF1420">
            <v>0.224</v>
          </cell>
        </row>
        <row r="1420">
          <cell r="AH1420">
            <v>0.237</v>
          </cell>
        </row>
        <row r="1420">
          <cell r="AJ1420">
            <v>0.228</v>
          </cell>
        </row>
        <row r="1420">
          <cell r="AL1420">
            <v>0.237</v>
          </cell>
        </row>
        <row r="1421">
          <cell r="I1421" t="str">
            <v>Большетирское НМ</v>
          </cell>
          <cell r="J1421" t="str">
            <v>Верхнетирский участок</v>
          </cell>
        </row>
        <row r="1421">
          <cell r="O1421" t="str">
            <v>ПКИОС КП-57 ВтЛУ
зав.№1-2015</v>
          </cell>
        </row>
        <row r="1421">
          <cell r="V1421">
            <v>0.026</v>
          </cell>
        </row>
        <row r="1421">
          <cell r="X1421">
            <v>0.026</v>
          </cell>
        </row>
        <row r="1421">
          <cell r="Z1421">
            <v>0.066</v>
          </cell>
        </row>
        <row r="1421">
          <cell r="AB1421">
            <v>0.048</v>
          </cell>
        </row>
        <row r="1421">
          <cell r="AD1421">
            <v>0.048</v>
          </cell>
        </row>
        <row r="1421">
          <cell r="AF1421">
            <v>0.048</v>
          </cell>
        </row>
        <row r="1421">
          <cell r="AH1421">
            <v>0.048</v>
          </cell>
        </row>
        <row r="1421">
          <cell r="AJ1421">
            <v>0.047</v>
          </cell>
        </row>
        <row r="1421">
          <cell r="AL1421">
            <v>0.048</v>
          </cell>
        </row>
        <row r="1422">
          <cell r="I1422" t="str">
            <v>Большетирское НМ</v>
          </cell>
          <cell r="J1422" t="str">
            <v>Верхнетирский участок</v>
          </cell>
        </row>
        <row r="1422">
          <cell r="O1422" t="str">
            <v>ПКИОС КП-81 ВтЛУ
зав.№456-02</v>
          </cell>
        </row>
        <row r="1422">
          <cell r="V1422">
            <v>0.026</v>
          </cell>
        </row>
        <row r="1422">
          <cell r="X1422">
            <v>0.026</v>
          </cell>
        </row>
        <row r="1422">
          <cell r="Z1422">
            <v>0.073</v>
          </cell>
        </row>
        <row r="1422">
          <cell r="AB1422">
            <v>0.091</v>
          </cell>
        </row>
        <row r="1422">
          <cell r="AD1422">
            <v>0.091</v>
          </cell>
        </row>
        <row r="1422">
          <cell r="AF1422">
            <v>0</v>
          </cell>
        </row>
        <row r="1422">
          <cell r="AH1422">
            <v>0</v>
          </cell>
        </row>
        <row r="1422">
          <cell r="AJ1422">
            <v>0</v>
          </cell>
        </row>
        <row r="1422">
          <cell r="AL1422">
            <v>0</v>
          </cell>
        </row>
        <row r="1423">
          <cell r="I1423" t="str">
            <v>Большетирское НМ</v>
          </cell>
          <cell r="J1423" t="str">
            <v>Верхнетирский участок</v>
          </cell>
        </row>
        <row r="1423">
          <cell r="O1423" t="str">
            <v>БУОС КП-81 ВтЛУ
зав.№</v>
          </cell>
        </row>
        <row r="1423">
          <cell r="V1423">
            <v>0</v>
          </cell>
        </row>
        <row r="1423">
          <cell r="X1423">
            <v>0</v>
          </cell>
        </row>
        <row r="1423">
          <cell r="Z1423">
            <v>0</v>
          </cell>
        </row>
        <row r="1423">
          <cell r="AB1423">
            <v>0</v>
          </cell>
        </row>
        <row r="1423">
          <cell r="AD1423">
            <v>0</v>
          </cell>
        </row>
        <row r="1423">
          <cell r="AF1423">
            <v>0.069</v>
          </cell>
        </row>
        <row r="1423">
          <cell r="AH1423">
            <v>0.116</v>
          </cell>
        </row>
        <row r="1423">
          <cell r="AJ1423">
            <v>0.117</v>
          </cell>
        </row>
        <row r="1423">
          <cell r="AL1423">
            <v>0.145</v>
          </cell>
        </row>
        <row r="1424">
          <cell r="I1424" t="str">
            <v>Большетирское НМ</v>
          </cell>
          <cell r="J1424" t="str">
            <v>Верхнетирский участок</v>
          </cell>
        </row>
        <row r="1424">
          <cell r="O1424" t="str">
            <v>БУОС КП-69 ВтЛУ
зав.№1397</v>
          </cell>
        </row>
        <row r="1424">
          <cell r="V1424">
            <v>0</v>
          </cell>
        </row>
        <row r="1424">
          <cell r="X1424">
            <v>0</v>
          </cell>
        </row>
        <row r="1424">
          <cell r="Z1424">
            <v>0</v>
          </cell>
        </row>
        <row r="1424">
          <cell r="AB1424">
            <v>0.035</v>
          </cell>
        </row>
        <row r="1424">
          <cell r="AD1424">
            <v>0.035</v>
          </cell>
        </row>
        <row r="1424">
          <cell r="AF1424">
            <v>0.065</v>
          </cell>
        </row>
        <row r="1424">
          <cell r="AH1424">
            <v>0.04</v>
          </cell>
        </row>
        <row r="1424">
          <cell r="AJ1424">
            <v>0.093</v>
          </cell>
        </row>
        <row r="1424">
          <cell r="AL1424">
            <v>0.116</v>
          </cell>
        </row>
        <row r="1425">
          <cell r="I1425" t="str">
            <v>Большетирское НМ</v>
          </cell>
          <cell r="J1425" t="str">
            <v>Верхнетирский участок</v>
          </cell>
        </row>
        <row r="1425">
          <cell r="O1425" t="str">
            <v>ГС КП-33</v>
          </cell>
        </row>
        <row r="1425">
          <cell r="V1425">
            <v>0.195</v>
          </cell>
        </row>
        <row r="1425">
          <cell r="X1425">
            <v>0.195</v>
          </cell>
        </row>
        <row r="1425">
          <cell r="Z1425">
            <v>0.268</v>
          </cell>
        </row>
        <row r="1425">
          <cell r="AB1425">
            <v>0</v>
          </cell>
        </row>
        <row r="1425">
          <cell r="AD1425">
            <v>0</v>
          </cell>
        </row>
        <row r="1425">
          <cell r="AF1425">
            <v>0</v>
          </cell>
        </row>
        <row r="1425">
          <cell r="AH1425">
            <v>0</v>
          </cell>
        </row>
        <row r="1425">
          <cell r="AJ1425">
            <v>0</v>
          </cell>
        </row>
        <row r="1425">
          <cell r="AL1425">
            <v>0</v>
          </cell>
        </row>
        <row r="1426">
          <cell r="I1426" t="str">
            <v>Маччобинское НГКМ</v>
          </cell>
          <cell r="J1426" t="str">
            <v>Мирнинский участок</v>
          </cell>
        </row>
        <row r="1426">
          <cell r="O1426" t="str">
            <v>БУОС 1 зав.№337-01</v>
          </cell>
        </row>
        <row r="1426">
          <cell r="V1426">
            <v>8.939</v>
          </cell>
        </row>
        <row r="1426">
          <cell r="X1426">
            <v>8.939</v>
          </cell>
        </row>
        <row r="1426">
          <cell r="Z1426">
            <v>5.949</v>
          </cell>
        </row>
        <row r="1426">
          <cell r="AB1426">
            <v>3.566</v>
          </cell>
        </row>
        <row r="1426">
          <cell r="AD1426">
            <v>3.566</v>
          </cell>
        </row>
        <row r="1426">
          <cell r="AF1426">
            <v>3.405</v>
          </cell>
        </row>
        <row r="1426">
          <cell r="AH1426">
            <v>12.738</v>
          </cell>
        </row>
        <row r="1426">
          <cell r="AJ1426">
            <v>8.236</v>
          </cell>
        </row>
        <row r="1426">
          <cell r="AL1426">
            <v>10.038</v>
          </cell>
        </row>
        <row r="1427">
          <cell r="I1427" t="str">
            <v>Маччобинское НГКМ</v>
          </cell>
          <cell r="J1427" t="str">
            <v>Мирнинский участок</v>
          </cell>
        </row>
        <row r="1427">
          <cell r="O1427" t="str">
            <v>БУОС 2 зав.№1396</v>
          </cell>
        </row>
        <row r="1427">
          <cell r="V1427">
            <v>0</v>
          </cell>
        </row>
        <row r="1427">
          <cell r="X1427">
            <v>0</v>
          </cell>
        </row>
        <row r="1427">
          <cell r="Z1427">
            <v>0</v>
          </cell>
        </row>
        <row r="1427">
          <cell r="AB1427">
            <v>5.026</v>
          </cell>
        </row>
        <row r="1427">
          <cell r="AD1427">
            <v>5.026</v>
          </cell>
        </row>
        <row r="1427">
          <cell r="AF1427">
            <v>6.359</v>
          </cell>
        </row>
        <row r="1427">
          <cell r="AH1427">
            <v>9.983</v>
          </cell>
        </row>
        <row r="1427">
          <cell r="AJ1427">
            <v>8.072</v>
          </cell>
        </row>
        <row r="1427">
          <cell r="AL1427">
            <v>6.938</v>
          </cell>
        </row>
        <row r="1428">
          <cell r="I1428" t="str">
            <v>Маччобинское НГКМ</v>
          </cell>
          <cell r="J1428" t="str">
            <v>Мирнинский участок</v>
          </cell>
        </row>
        <row r="1428">
          <cell r="O1428" t="str">
            <v>МБСНУ</v>
          </cell>
        </row>
        <row r="1428">
          <cell r="V1428">
            <v>0</v>
          </cell>
        </row>
        <row r="1428">
          <cell r="X1428">
            <v>0</v>
          </cell>
        </row>
        <row r="1428">
          <cell r="Z1428">
            <v>0.716</v>
          </cell>
        </row>
        <row r="1428">
          <cell r="AB1428">
            <v>5.727</v>
          </cell>
        </row>
        <row r="1428">
          <cell r="AD1428">
            <v>5.727</v>
          </cell>
        </row>
        <row r="1428">
          <cell r="AF1428">
            <v>6.51</v>
          </cell>
        </row>
        <row r="1428">
          <cell r="AH1428">
            <v>10.569</v>
          </cell>
        </row>
        <row r="1428">
          <cell r="AJ1428">
            <v>6.994</v>
          </cell>
        </row>
        <row r="1428">
          <cell r="AL1428">
            <v>6.371</v>
          </cell>
        </row>
        <row r="1429">
          <cell r="I1429" t="str">
            <v>Маччобинское НГКМ</v>
          </cell>
          <cell r="J1429" t="str">
            <v>Мирнинский участок</v>
          </cell>
        </row>
        <row r="1429">
          <cell r="O1429" t="str">
            <v>ПКИОС 1 зав.№715-01</v>
          </cell>
        </row>
        <row r="1429">
          <cell r="V1429">
            <v>1.49</v>
          </cell>
        </row>
        <row r="1429">
          <cell r="X1429">
            <v>1.49</v>
          </cell>
        </row>
        <row r="1429">
          <cell r="Z1429">
            <v>0.231</v>
          </cell>
        </row>
        <row r="1429">
          <cell r="AB1429">
            <v>0</v>
          </cell>
        </row>
        <row r="1429">
          <cell r="AD1429">
            <v>0</v>
          </cell>
        </row>
        <row r="1429">
          <cell r="AF1429">
            <v>0</v>
          </cell>
        </row>
        <row r="1429">
          <cell r="AH1429">
            <v>0</v>
          </cell>
        </row>
        <row r="1429">
          <cell r="AJ1429">
            <v>0</v>
          </cell>
        </row>
        <row r="1429">
          <cell r="AL1429">
            <v>0</v>
          </cell>
        </row>
        <row r="1430">
          <cell r="I1430" t="str">
            <v>Маччобинское НГКМ</v>
          </cell>
          <cell r="J1430" t="str">
            <v>Мирнинский участок</v>
          </cell>
        </row>
        <row r="1430">
          <cell r="O1430" t="str">
            <v>ПКИОС 2 зав.№715-02</v>
          </cell>
        </row>
        <row r="1430">
          <cell r="V1430">
            <v>1.49</v>
          </cell>
        </row>
        <row r="1430">
          <cell r="X1430">
            <v>1.49</v>
          </cell>
        </row>
        <row r="1430">
          <cell r="Z1430">
            <v>0.038</v>
          </cell>
        </row>
        <row r="1430">
          <cell r="AB1430">
            <v>0.526</v>
          </cell>
        </row>
        <row r="1430">
          <cell r="AD1430">
            <v>0.526</v>
          </cell>
        </row>
        <row r="1430">
          <cell r="AF1430">
            <v>0.672</v>
          </cell>
        </row>
        <row r="1430">
          <cell r="AH1430">
            <v>0</v>
          </cell>
        </row>
        <row r="1430">
          <cell r="AJ1430">
            <v>0</v>
          </cell>
        </row>
        <row r="1430">
          <cell r="AL1430">
            <v>0</v>
          </cell>
        </row>
        <row r="1431">
          <cell r="I1431" t="str">
            <v>Мирнинское НГКМ</v>
          </cell>
          <cell r="J1431" t="str">
            <v>Мирнинский участок</v>
          </cell>
        </row>
        <row r="1431">
          <cell r="O1431" t="str">
            <v>ПКИОС 1 зав.№715-01</v>
          </cell>
        </row>
        <row r="1431">
          <cell r="V1431">
            <v>0</v>
          </cell>
        </row>
        <row r="1431">
          <cell r="X1431">
            <v>0</v>
          </cell>
        </row>
        <row r="1431">
          <cell r="Z1431">
            <v>0</v>
          </cell>
        </row>
        <row r="1431">
          <cell r="AB1431">
            <v>0.244</v>
          </cell>
        </row>
        <row r="1431">
          <cell r="AD1431">
            <v>0.244</v>
          </cell>
        </row>
        <row r="1431">
          <cell r="AF1431">
            <v>0.226</v>
          </cell>
        </row>
        <row r="1431">
          <cell r="AH1431">
            <v>0.228</v>
          </cell>
        </row>
        <row r="1431">
          <cell r="AJ1431">
            <v>0.387</v>
          </cell>
        </row>
        <row r="1431">
          <cell r="AL1431">
            <v>0.265</v>
          </cell>
        </row>
        <row r="1432">
          <cell r="I1432" t="str">
            <v>Мирнинское НГКМ</v>
          </cell>
          <cell r="J1432" t="str">
            <v>Мирнинский участок</v>
          </cell>
        </row>
        <row r="1432">
          <cell r="O1432" t="str">
            <v>ПКИОС 2 зав.№715-02</v>
          </cell>
        </row>
        <row r="1432">
          <cell r="V1432">
            <v>0</v>
          </cell>
        </row>
        <row r="1432">
          <cell r="X1432">
            <v>0</v>
          </cell>
        </row>
        <row r="1432">
          <cell r="Z1432">
            <v>0</v>
          </cell>
        </row>
        <row r="1432">
          <cell r="AB1432">
            <v>0</v>
          </cell>
        </row>
        <row r="1432">
          <cell r="AD1432">
            <v>0</v>
          </cell>
        </row>
        <row r="1432">
          <cell r="AF1432">
            <v>0</v>
          </cell>
        </row>
        <row r="1432">
          <cell r="AH1432">
            <v>0</v>
          </cell>
        </row>
        <row r="1432">
          <cell r="AJ1432">
            <v>0.436</v>
          </cell>
        </row>
        <row r="1432">
          <cell r="AL1432">
            <v>0.641</v>
          </cell>
        </row>
        <row r="1433">
          <cell r="I1433" t="str">
            <v>Мирнинское НГКМ</v>
          </cell>
          <cell r="J1433" t="str">
            <v>Мирнинский участок</v>
          </cell>
        </row>
        <row r="1433">
          <cell r="O1433" t="str">
            <v>ПКИОС 3 зав.№_</v>
          </cell>
        </row>
        <row r="1433">
          <cell r="V1433">
            <v>0</v>
          </cell>
        </row>
        <row r="1433">
          <cell r="X1433">
            <v>0</v>
          </cell>
        </row>
        <row r="1433">
          <cell r="Z1433">
            <v>0</v>
          </cell>
        </row>
        <row r="1433">
          <cell r="AB1433">
            <v>0.201</v>
          </cell>
        </row>
        <row r="1433">
          <cell r="AD1433">
            <v>0.201</v>
          </cell>
        </row>
        <row r="1433">
          <cell r="AF1433">
            <v>0.372</v>
          </cell>
        </row>
        <row r="1433">
          <cell r="AH1433">
            <v>0.299</v>
          </cell>
        </row>
        <row r="1433">
          <cell r="AJ1433">
            <v>0.359</v>
          </cell>
        </row>
        <row r="1433">
          <cell r="AL1433">
            <v>0.381</v>
          </cell>
        </row>
        <row r="1434">
          <cell r="I1434" t="str">
            <v>Мирнинское НГКМ</v>
          </cell>
          <cell r="J1434" t="str">
            <v>Мирнинский участок</v>
          </cell>
        </row>
        <row r="1434">
          <cell r="O1434" t="str">
            <v>УПН Мирнинский</v>
          </cell>
        </row>
        <row r="1434">
          <cell r="V1434">
            <v>0</v>
          </cell>
        </row>
        <row r="1434">
          <cell r="X1434">
            <v>0</v>
          </cell>
        </row>
        <row r="1434">
          <cell r="Z1434">
            <v>0</v>
          </cell>
        </row>
        <row r="1434">
          <cell r="AB1434">
            <v>0</v>
          </cell>
        </row>
        <row r="1434">
          <cell r="AD1434">
            <v>0</v>
          </cell>
        </row>
        <row r="1434">
          <cell r="AF1434">
            <v>0</v>
          </cell>
        </row>
        <row r="1434">
          <cell r="AH1434">
            <v>0</v>
          </cell>
        </row>
        <row r="1434">
          <cell r="AJ1434">
            <v>0</v>
          </cell>
        </row>
        <row r="1434">
          <cell r="AL1434">
            <v>0</v>
          </cell>
        </row>
        <row r="1436">
          <cell r="J1436" t="str">
            <v>Сжигание ПНГ  по объектам</v>
          </cell>
          <cell r="K1436">
            <v>1</v>
          </cell>
        </row>
        <row r="1437">
          <cell r="I1437" t="str">
            <v>Месторождение</v>
          </cell>
          <cell r="J1437" t="str">
            <v>ЛУ</v>
          </cell>
          <cell r="K1437" t="str">
            <v>-</v>
          </cell>
          <cell r="L1437" t="str">
            <v>-</v>
          </cell>
          <cell r="M1437" t="str">
            <v>установка</v>
          </cell>
          <cell r="N1437" t="str">
            <v>газ</v>
          </cell>
          <cell r="O1437" t="str">
            <v>Объект сбора</v>
          </cell>
          <cell r="P1437">
            <v>45292</v>
          </cell>
          <cell r="Q1437">
            <v>0</v>
          </cell>
          <cell r="R1437">
            <v>45323</v>
          </cell>
          <cell r="S1437">
            <v>0</v>
          </cell>
          <cell r="T1437">
            <v>45352</v>
          </cell>
          <cell r="U1437">
            <v>0</v>
          </cell>
          <cell r="V1437">
            <v>45383</v>
          </cell>
          <cell r="W1437">
            <v>0</v>
          </cell>
          <cell r="X1437">
            <v>45413</v>
          </cell>
          <cell r="Y1437">
            <v>0</v>
          </cell>
          <cell r="Z1437">
            <v>45444</v>
          </cell>
          <cell r="AA1437">
            <v>0</v>
          </cell>
          <cell r="AB1437">
            <v>45474</v>
          </cell>
          <cell r="AC1437">
            <v>0</v>
          </cell>
          <cell r="AD1437">
            <v>45505</v>
          </cell>
          <cell r="AE1437">
            <v>0</v>
          </cell>
          <cell r="AF1437">
            <v>45536</v>
          </cell>
          <cell r="AG1437">
            <v>0</v>
          </cell>
          <cell r="AH1437">
            <v>45566</v>
          </cell>
          <cell r="AI1437">
            <v>0</v>
          </cell>
          <cell r="AJ1437">
            <v>45597</v>
          </cell>
          <cell r="AK1437">
            <v>0</v>
          </cell>
          <cell r="AL1437">
            <v>45627</v>
          </cell>
          <cell r="AM1437">
            <v>0</v>
          </cell>
        </row>
        <row r="1438">
          <cell r="I1438" t="str">
            <v>Ярактинское НГКМ</v>
          </cell>
          <cell r="J1438" t="str">
            <v>Ярактинское месторождение участок</v>
          </cell>
        </row>
        <row r="1438">
          <cell r="M1438" t="str">
            <v>УПН ЯНГКМ</v>
          </cell>
          <cell r="N1438" t="str">
            <v>ПНГ</v>
          </cell>
          <cell r="O1438" t="str">
            <v>УПН ЯНГКМ</v>
          </cell>
          <cell r="P1438">
            <v>622.386</v>
          </cell>
          <cell r="Q1438">
            <v>0</v>
          </cell>
          <cell r="R1438">
            <v>824.068</v>
          </cell>
          <cell r="S1438">
            <v>0</v>
          </cell>
          <cell r="T1438">
            <v>0</v>
          </cell>
          <cell r="U1438">
            <v>0</v>
          </cell>
          <cell r="V1438">
            <v>0.383</v>
          </cell>
        </row>
        <row r="1438">
          <cell r="X1438">
            <v>0</v>
          </cell>
        </row>
        <row r="1438">
          <cell r="Z1438">
            <v>4646.808</v>
          </cell>
          <cell r="AA1438">
            <v>0</v>
          </cell>
          <cell r="AB1438">
            <v>10415.652</v>
          </cell>
          <cell r="AC1438">
            <v>0</v>
          </cell>
        </row>
        <row r="1438">
          <cell r="AE1438">
            <v>0</v>
          </cell>
          <cell r="AF1438">
            <v>-21916.27</v>
          </cell>
          <cell r="AG1438">
            <v>0</v>
          </cell>
          <cell r="AH1438">
            <v>-5.45696821063757E-012</v>
          </cell>
          <cell r="AI1438">
            <v>0</v>
          </cell>
          <cell r="AJ1438">
            <v>9.09494701772928E-013</v>
          </cell>
          <cell r="AK1438">
            <v>0</v>
          </cell>
          <cell r="AL1438">
            <v>1.81898940354586E-012</v>
          </cell>
          <cell r="AM1438">
            <v>0</v>
          </cell>
        </row>
        <row r="1439">
          <cell r="I1439" t="str">
            <v>Ярактинское НГКМ</v>
          </cell>
          <cell r="J1439" t="str">
            <v>Ярактинское месторождение участок</v>
          </cell>
        </row>
        <row r="1439">
          <cell r="M1439" t="str">
            <v>ДНС ЯНГКМ</v>
          </cell>
          <cell r="N1439" t="str">
            <v>ПНГ</v>
          </cell>
          <cell r="O1439" t="str">
            <v>ДНС ЯНГКМ</v>
          </cell>
          <cell r="P1439">
            <v>32744.274</v>
          </cell>
          <cell r="Q1439">
            <v>0</v>
          </cell>
          <cell r="R1439">
            <v>11592.747</v>
          </cell>
          <cell r="S1439">
            <v>0</v>
          </cell>
          <cell r="T1439">
            <v>24129.247</v>
          </cell>
          <cell r="U1439">
            <v>0</v>
          </cell>
          <cell r="V1439">
            <v>19906.442</v>
          </cell>
        </row>
        <row r="1439">
          <cell r="X1439">
            <v>26538.902</v>
          </cell>
        </row>
        <row r="1439">
          <cell r="Z1439">
            <v>21208.036</v>
          </cell>
          <cell r="AA1439">
            <v>0</v>
          </cell>
          <cell r="AB1439">
            <v>28890.809</v>
          </cell>
          <cell r="AC1439">
            <v>0</v>
          </cell>
          <cell r="AD1439">
            <v>6446.336</v>
          </cell>
          <cell r="AE1439">
            <v>0</v>
          </cell>
          <cell r="AF1439">
            <v>39495.605</v>
          </cell>
          <cell r="AG1439">
            <v>0</v>
          </cell>
          <cell r="AH1439">
            <v>20066.776</v>
          </cell>
          <cell r="AI1439">
            <v>0</v>
          </cell>
          <cell r="AJ1439">
            <v>25812.048</v>
          </cell>
          <cell r="AK1439">
            <v>0</v>
          </cell>
          <cell r="AL1439">
            <v>-143.680000000008</v>
          </cell>
          <cell r="AM1439">
            <v>0</v>
          </cell>
        </row>
        <row r="1440">
          <cell r="I1440" t="str">
            <v>Ярактинское НГКМ</v>
          </cell>
          <cell r="J1440" t="str">
            <v>Ярактинское месторождение участок</v>
          </cell>
        </row>
        <row r="1440">
          <cell r="M1440" t="str">
            <v>УПСНГ ЯНГКМ</v>
          </cell>
          <cell r="N1440" t="str">
            <v>ПНГ</v>
          </cell>
          <cell r="O1440" t="str">
            <v>УПСНГ ЯНГКМ</v>
          </cell>
          <cell r="P1440">
            <v>155.249</v>
          </cell>
          <cell r="Q1440">
            <v>0</v>
          </cell>
          <cell r="R1440">
            <v>153.915</v>
          </cell>
          <cell r="S1440">
            <v>0</v>
          </cell>
          <cell r="T1440">
            <v>1227.338</v>
          </cell>
          <cell r="U1440">
            <v>0</v>
          </cell>
          <cell r="V1440">
            <v>662.92</v>
          </cell>
        </row>
        <row r="1440">
          <cell r="X1440">
            <v>2568.299</v>
          </cell>
        </row>
        <row r="1440">
          <cell r="Z1440">
            <v>0</v>
          </cell>
          <cell r="AA1440">
            <v>0</v>
          </cell>
          <cell r="AB1440">
            <v>49.3190000000004</v>
          </cell>
          <cell r="AC1440">
            <v>0</v>
          </cell>
        </row>
        <row r="1440">
          <cell r="AE1440">
            <v>0</v>
          </cell>
          <cell r="AF1440">
            <v>0</v>
          </cell>
          <cell r="AG1440">
            <v>0</v>
          </cell>
          <cell r="AH1440">
            <v>0</v>
          </cell>
          <cell r="AI1440">
            <v>0</v>
          </cell>
          <cell r="AJ1440">
            <v>0</v>
          </cell>
          <cell r="AK1440">
            <v>0</v>
          </cell>
          <cell r="AL1440">
            <v>0</v>
          </cell>
          <cell r="AM1440">
            <v>0</v>
          </cell>
        </row>
        <row r="1441">
          <cell r="I1441" t="str">
            <v>Ярактинское НГКМ</v>
          </cell>
          <cell r="J1441" t="str">
            <v>Ярактинское месторождение участок</v>
          </cell>
        </row>
        <row r="1441">
          <cell r="M1441" t="str">
            <v>мДНС Аян</v>
          </cell>
          <cell r="N1441" t="str">
            <v>ПНГ</v>
          </cell>
          <cell r="O1441" t="str">
            <v>КДМНУ (ИНК)</v>
          </cell>
        </row>
        <row r="1441">
          <cell r="Q1441">
            <v>0</v>
          </cell>
        </row>
        <row r="1441">
          <cell r="S1441">
            <v>0</v>
          </cell>
        </row>
        <row r="1441">
          <cell r="U1441">
            <v>0</v>
          </cell>
          <cell r="V1441">
            <v>1738.252</v>
          </cell>
        </row>
        <row r="1441">
          <cell r="X1441">
            <v>10900.917</v>
          </cell>
        </row>
        <row r="1441">
          <cell r="Z1441">
            <v>7550.81</v>
          </cell>
          <cell r="AA1441">
            <v>0</v>
          </cell>
          <cell r="AB1441">
            <v>5922.86</v>
          </cell>
          <cell r="AC1441">
            <v>0</v>
          </cell>
          <cell r="AD1441">
            <v>3078.275</v>
          </cell>
          <cell r="AE1441">
            <v>0</v>
          </cell>
          <cell r="AF1441">
            <v>7450.157</v>
          </cell>
          <cell r="AG1441">
            <v>0</v>
          </cell>
          <cell r="AH1441">
            <v>4746.705</v>
          </cell>
          <cell r="AI1441">
            <v>0</v>
          </cell>
          <cell r="AJ1441">
            <v>3677.743</v>
          </cell>
          <cell r="AK1441">
            <v>0</v>
          </cell>
          <cell r="AL1441">
            <v>3384.81</v>
          </cell>
          <cell r="AM1441">
            <v>0</v>
          </cell>
        </row>
        <row r="1442">
          <cell r="I1442" t="str">
            <v>Ярактинское НГКМ</v>
          </cell>
          <cell r="J1442" t="str">
            <v>Ярактинское месторождение участок</v>
          </cell>
        </row>
        <row r="1442">
          <cell r="M1442" t="str">
            <v>мДНС Аян</v>
          </cell>
          <cell r="N1442" t="str">
            <v>ПНГ</v>
          </cell>
          <cell r="O1442" t="str">
            <v>мДНС Аян</v>
          </cell>
        </row>
        <row r="1442">
          <cell r="AD1442">
            <v>2521.273</v>
          </cell>
        </row>
        <row r="1443">
          <cell r="I1443" t="str">
            <v>Ярактинское НГКМ</v>
          </cell>
          <cell r="J1443" t="str">
            <v>Ярактинское месторождение участок</v>
          </cell>
        </row>
        <row r="1443">
          <cell r="M1443" t="str">
            <v>УПДТ</v>
          </cell>
          <cell r="N1443" t="str">
            <v>ПНГ</v>
          </cell>
          <cell r="O1443" t="str">
            <v>УПДТ</v>
          </cell>
          <cell r="P1443">
            <v>3.618</v>
          </cell>
          <cell r="Q1443">
            <v>0</v>
          </cell>
          <cell r="R1443">
            <v>0</v>
          </cell>
        </row>
        <row r="1443">
          <cell r="T1443">
            <v>33.358</v>
          </cell>
        </row>
        <row r="1443">
          <cell r="V1443">
            <v>0</v>
          </cell>
        </row>
        <row r="1443">
          <cell r="X1443">
            <v>3.223</v>
          </cell>
        </row>
        <row r="1443">
          <cell r="Z1443">
            <v>17.612</v>
          </cell>
        </row>
        <row r="1443">
          <cell r="AB1443">
            <v>134.466</v>
          </cell>
        </row>
        <row r="1443">
          <cell r="AD1443">
            <v>13.291</v>
          </cell>
        </row>
        <row r="1444">
          <cell r="I1444" t="str">
            <v>Марковское НГКМ</v>
          </cell>
          <cell r="J1444" t="str">
            <v>Марковское месторождение участок</v>
          </cell>
        </row>
        <row r="1444">
          <cell r="M1444" t="str">
            <v>ЦПСН МНГКМ</v>
          </cell>
          <cell r="N1444" t="str">
            <v>ПНГ</v>
          </cell>
          <cell r="O1444" t="str">
            <v>ЦПСН МНГКМ</v>
          </cell>
          <cell r="P1444">
            <v>7212.689</v>
          </cell>
          <cell r="Q1444">
            <v>0</v>
          </cell>
          <cell r="R1444">
            <v>4346.935</v>
          </cell>
          <cell r="S1444">
            <v>0</v>
          </cell>
          <cell r="T1444">
            <v>1690.929</v>
          </cell>
          <cell r="U1444">
            <v>0</v>
          </cell>
          <cell r="V1444">
            <v>1954.428</v>
          </cell>
        </row>
        <row r="1444">
          <cell r="X1444">
            <v>2425.493</v>
          </cell>
        </row>
        <row r="1444">
          <cell r="Z1444">
            <v>2111.918</v>
          </cell>
          <cell r="AA1444">
            <v>0</v>
          </cell>
          <cell r="AB1444">
            <v>2079.446</v>
          </cell>
          <cell r="AC1444">
            <v>0</v>
          </cell>
          <cell r="AD1444">
            <v>2079.085</v>
          </cell>
          <cell r="AE1444">
            <v>0</v>
          </cell>
          <cell r="AF1444">
            <v>1904.863</v>
          </cell>
          <cell r="AG1444">
            <v>0</v>
          </cell>
          <cell r="AH1444">
            <v>4978.653</v>
          </cell>
          <cell r="AI1444">
            <v>0</v>
          </cell>
          <cell r="AJ1444">
            <v>5470.236</v>
          </cell>
          <cell r="AK1444">
            <v>0</v>
          </cell>
          <cell r="AL1444">
            <v>5381.074</v>
          </cell>
          <cell r="AM1444">
            <v>0</v>
          </cell>
        </row>
        <row r="1445">
          <cell r="I1445" t="str">
            <v>Даниловское ДНГКМ</v>
          </cell>
          <cell r="J1445" t="str">
            <v>Даниловский участок</v>
          </cell>
        </row>
        <row r="1445">
          <cell r="M1445" t="str">
            <v>ГС 5Р</v>
          </cell>
          <cell r="N1445" t="str">
            <v>ПНГ</v>
          </cell>
          <cell r="O1445" t="str">
            <v>ГС 5Р</v>
          </cell>
        </row>
        <row r="1445">
          <cell r="Q1445">
            <v>0</v>
          </cell>
        </row>
        <row r="1445">
          <cell r="S1445">
            <v>0</v>
          </cell>
        </row>
        <row r="1445">
          <cell r="U1445">
            <v>0</v>
          </cell>
        </row>
        <row r="1445">
          <cell r="AA1445">
            <v>0</v>
          </cell>
        </row>
        <row r="1445">
          <cell r="AC1445">
            <v>0</v>
          </cell>
        </row>
        <row r="1445">
          <cell r="AE1445">
            <v>0</v>
          </cell>
        </row>
        <row r="1445">
          <cell r="AG1445">
            <v>0</v>
          </cell>
        </row>
        <row r="1445">
          <cell r="AI1445">
            <v>0</v>
          </cell>
        </row>
        <row r="1445">
          <cell r="AK1445">
            <v>0</v>
          </cell>
        </row>
        <row r="1445">
          <cell r="AM1445">
            <v>0</v>
          </cell>
        </row>
        <row r="1446">
          <cell r="I1446" t="str">
            <v>Даниловское ДНГКМ</v>
          </cell>
          <cell r="J1446" t="str">
            <v>Даниловский участок</v>
          </cell>
        </row>
        <row r="1446">
          <cell r="M1446" t="str">
            <v>ДНС 2 ДНГКМ</v>
          </cell>
          <cell r="N1446" t="str">
            <v>ПНГ</v>
          </cell>
          <cell r="O1446" t="str">
            <v>ДНС 2 ДНГКМ</v>
          </cell>
          <cell r="P1446">
            <v>1623.371</v>
          </cell>
          <cell r="Q1446">
            <v>0</v>
          </cell>
          <cell r="R1446">
            <v>1149.635</v>
          </cell>
          <cell r="S1446">
            <v>0</v>
          </cell>
          <cell r="T1446">
            <v>2855.51747</v>
          </cell>
          <cell r="U1446">
            <v>0</v>
          </cell>
          <cell r="V1446">
            <v>2038.34</v>
          </cell>
        </row>
        <row r="1446">
          <cell r="X1446">
            <v>1273.116</v>
          </cell>
        </row>
        <row r="1446">
          <cell r="Z1446">
            <v>1107.562</v>
          </cell>
          <cell r="AA1446">
            <v>0</v>
          </cell>
          <cell r="AB1446">
            <v>492.062</v>
          </cell>
          <cell r="AC1446">
            <v>0</v>
          </cell>
          <cell r="AD1446">
            <v>1324.799</v>
          </cell>
          <cell r="AE1446">
            <v>0</v>
          </cell>
          <cell r="AF1446">
            <v>256.447000000001</v>
          </cell>
          <cell r="AG1446">
            <v>0</v>
          </cell>
          <cell r="AH1446">
            <v>71.913</v>
          </cell>
          <cell r="AI1446">
            <v>0</v>
          </cell>
          <cell r="AJ1446">
            <v>433.842</v>
          </cell>
          <cell r="AK1446">
            <v>0</v>
          </cell>
          <cell r="AL1446">
            <v>126.997</v>
          </cell>
          <cell r="AM1446">
            <v>0</v>
          </cell>
        </row>
        <row r="1447">
          <cell r="I1447" t="str">
            <v>Западно-Аянское НГКМ</v>
          </cell>
          <cell r="J1447" t="str">
            <v>Аянский участок</v>
          </cell>
        </row>
        <row r="1447">
          <cell r="M1447" t="str">
            <v>БУОС скв.43р ЗАНГКМ
зав.№338</v>
          </cell>
          <cell r="N1447" t="str">
            <v>ПНГ</v>
          </cell>
          <cell r="O1447" t="str">
            <v>БУОС скв.43р ЗАНГКМ
зав.№338</v>
          </cell>
          <cell r="P1447">
            <v>13976.653</v>
          </cell>
          <cell r="Q1447">
            <v>0</v>
          </cell>
          <cell r="R1447">
            <v>9279.629</v>
          </cell>
          <cell r="S1447">
            <v>0</v>
          </cell>
          <cell r="T1447">
            <v>5890.783</v>
          </cell>
          <cell r="U1447">
            <v>0</v>
          </cell>
          <cell r="V1447">
            <v>12609.486</v>
          </cell>
        </row>
        <row r="1447">
          <cell r="X1447">
            <v>11944.748</v>
          </cell>
        </row>
        <row r="1447">
          <cell r="Z1447">
            <v>10905.42</v>
          </cell>
          <cell r="AA1447">
            <v>0</v>
          </cell>
          <cell r="AB1447">
            <v>7149.988</v>
          </cell>
          <cell r="AC1447">
            <v>0</v>
          </cell>
          <cell r="AD1447">
            <v>6554.723</v>
          </cell>
          <cell r="AE1447">
            <v>0</v>
          </cell>
          <cell r="AF1447">
            <v>6911.083</v>
          </cell>
          <cell r="AG1447">
            <v>0</v>
          </cell>
          <cell r="AH1447">
            <v>291.562999999999</v>
          </cell>
          <cell r="AI1447">
            <v>0</v>
          </cell>
          <cell r="AJ1447">
            <v>40.4140000000007</v>
          </cell>
          <cell r="AK1447">
            <v>0</v>
          </cell>
          <cell r="AL1447">
            <v>0</v>
          </cell>
          <cell r="AM1447">
            <v>0</v>
          </cell>
        </row>
        <row r="1448">
          <cell r="I1448" t="str">
            <v>Западно-Аянское НГКМ</v>
          </cell>
          <cell r="J1448" t="str">
            <v>Аянский участок</v>
          </cell>
        </row>
        <row r="1448">
          <cell r="M1448" t="str">
            <v>УПСНГ ЯНГКМ</v>
          </cell>
          <cell r="N1448" t="str">
            <v>ПНГ</v>
          </cell>
          <cell r="O1448" t="str">
            <v>УПСНГ ЯНГКМ</v>
          </cell>
        </row>
        <row r="1448">
          <cell r="Q1448">
            <v>0</v>
          </cell>
        </row>
        <row r="1448">
          <cell r="S1448">
            <v>0</v>
          </cell>
        </row>
        <row r="1448">
          <cell r="U1448">
            <v>0</v>
          </cell>
          <cell r="V1448">
            <v>0</v>
          </cell>
        </row>
        <row r="1448">
          <cell r="X1448">
            <v>9730.5</v>
          </cell>
        </row>
        <row r="1448">
          <cell r="Z1448">
            <v>11231.526</v>
          </cell>
          <cell r="AA1448">
            <v>0</v>
          </cell>
          <cell r="AB1448">
            <v>1488.784</v>
          </cell>
          <cell r="AC1448">
            <v>0</v>
          </cell>
          <cell r="AD1448">
            <v>1095</v>
          </cell>
          <cell r="AE1448">
            <v>0</v>
          </cell>
          <cell r="AF1448">
            <v>12396.677</v>
          </cell>
          <cell r="AG1448">
            <v>0</v>
          </cell>
          <cell r="AH1448">
            <v>-21973.008</v>
          </cell>
          <cell r="AI1448">
            <v>0</v>
          </cell>
          <cell r="AJ1448">
            <v>-19149.091</v>
          </cell>
          <cell r="AK1448">
            <v>0</v>
          </cell>
          <cell r="AL1448">
            <v>-7371.45099999999</v>
          </cell>
          <cell r="AM1448">
            <v>0</v>
          </cell>
        </row>
        <row r="1449">
          <cell r="I1449" t="str">
            <v>Западно-Аянское НГКМ</v>
          </cell>
          <cell r="J1449" t="str">
            <v>Аянский участок</v>
          </cell>
        </row>
        <row r="1449">
          <cell r="M1449" t="str">
            <v>мДНС Аян</v>
          </cell>
          <cell r="N1449" t="str">
            <v>ПНГ</v>
          </cell>
          <cell r="O1449" t="str">
            <v>мДНС Аян</v>
          </cell>
          <cell r="P1449">
            <v>683.916</v>
          </cell>
          <cell r="Q1449">
            <v>0</v>
          </cell>
          <cell r="R1449">
            <v>12822.011</v>
          </cell>
          <cell r="S1449">
            <v>0</v>
          </cell>
          <cell r="T1449">
            <v>21839.829</v>
          </cell>
          <cell r="U1449">
            <v>0</v>
          </cell>
          <cell r="V1449">
            <v>16325.099</v>
          </cell>
        </row>
        <row r="1449">
          <cell r="X1449">
            <v>16205.873</v>
          </cell>
        </row>
        <row r="1449">
          <cell r="Z1449">
            <v>1054.253</v>
          </cell>
          <cell r="AA1449">
            <v>0</v>
          </cell>
          <cell r="AB1449">
            <v>2489.963</v>
          </cell>
          <cell r="AC1449">
            <v>0</v>
          </cell>
          <cell r="AD1449">
            <v>16703.15885</v>
          </cell>
          <cell r="AE1449">
            <v>0</v>
          </cell>
          <cell r="AF1449">
            <v>22088.385</v>
          </cell>
          <cell r="AG1449">
            <v>0</v>
          </cell>
          <cell r="AH1449">
            <v>20477.285</v>
          </cell>
          <cell r="AI1449">
            <v>0</v>
          </cell>
          <cell r="AJ1449">
            <v>18410.528</v>
          </cell>
          <cell r="AK1449">
            <v>0</v>
          </cell>
          <cell r="AL1449">
            <v>18153.978</v>
          </cell>
          <cell r="AM1449">
            <v>0</v>
          </cell>
        </row>
        <row r="1450">
          <cell r="I1450" t="str">
            <v>Западно-Аянское НГКМ</v>
          </cell>
          <cell r="J1450" t="str">
            <v>Аянский участок</v>
          </cell>
        </row>
        <row r="1450">
          <cell r="O1450" t="str">
            <v>КДМНУ (ИНК)</v>
          </cell>
        </row>
        <row r="1450">
          <cell r="Z1450">
            <v>15059.765</v>
          </cell>
        </row>
        <row r="1450">
          <cell r="AB1450">
            <v>8893.112</v>
          </cell>
        </row>
        <row r="1451">
          <cell r="I1451" t="str">
            <v>Западно-Аянское НГКМ</v>
          </cell>
          <cell r="J1451" t="str">
            <v>Аянский участок</v>
          </cell>
        </row>
        <row r="1451">
          <cell r="M1451" t="str">
            <v>УПСВ КП 5</v>
          </cell>
          <cell r="N1451" t="str">
            <v>ПНГ</v>
          </cell>
          <cell r="O1451" t="str">
            <v>УПСВ КП 5</v>
          </cell>
          <cell r="P1451">
            <v>40367.082</v>
          </cell>
          <cell r="Q1451">
            <v>0</v>
          </cell>
          <cell r="R1451">
            <v>45602.857</v>
          </cell>
          <cell r="S1451">
            <v>0</v>
          </cell>
          <cell r="T1451">
            <v>45072.442</v>
          </cell>
          <cell r="U1451">
            <v>0</v>
          </cell>
          <cell r="V1451">
            <v>67910.279</v>
          </cell>
        </row>
        <row r="1451">
          <cell r="X1451">
            <v>68323.073</v>
          </cell>
        </row>
        <row r="1451">
          <cell r="Z1451">
            <v>37994.68</v>
          </cell>
          <cell r="AA1451">
            <v>0</v>
          </cell>
          <cell r="AB1451">
            <v>28465.807</v>
          </cell>
          <cell r="AC1451">
            <v>0</v>
          </cell>
          <cell r="AD1451">
            <v>25339.8</v>
          </cell>
          <cell r="AE1451">
            <v>0</v>
          </cell>
          <cell r="AF1451">
            <v>17528.047</v>
          </cell>
          <cell r="AG1451">
            <v>0</v>
          </cell>
          <cell r="AH1451">
            <v>15393.768</v>
          </cell>
          <cell r="AI1451">
            <v>0</v>
          </cell>
          <cell r="AJ1451">
            <v>13746.589</v>
          </cell>
          <cell r="AK1451">
            <v>0</v>
          </cell>
          <cell r="AL1451">
            <v>12970.297</v>
          </cell>
          <cell r="AM1451">
            <v>0</v>
          </cell>
        </row>
        <row r="1452">
          <cell r="I1452" t="str">
            <v>Западно-Аянское НГКМ</v>
          </cell>
          <cell r="J1452" t="str">
            <v>Аянский участок</v>
          </cell>
        </row>
        <row r="1452">
          <cell r="M1452" t="str">
            <v>УПСВ КП 94</v>
          </cell>
          <cell r="N1452" t="str">
            <v>ПНГ</v>
          </cell>
          <cell r="O1452" t="str">
            <v>УПСВ КП 94</v>
          </cell>
          <cell r="P1452">
            <v>507.734</v>
          </cell>
          <cell r="Q1452">
            <v>0</v>
          </cell>
          <cell r="R1452">
            <v>527.326</v>
          </cell>
          <cell r="S1452">
            <v>0</v>
          </cell>
          <cell r="T1452">
            <v>516.648</v>
          </cell>
          <cell r="U1452">
            <v>0</v>
          </cell>
          <cell r="V1452">
            <v>452.64</v>
          </cell>
        </row>
        <row r="1452">
          <cell r="X1452">
            <v>572.185</v>
          </cell>
        </row>
        <row r="1452">
          <cell r="Z1452">
            <v>496.328</v>
          </cell>
          <cell r="AA1452">
            <v>0</v>
          </cell>
          <cell r="AB1452">
            <v>12.527</v>
          </cell>
          <cell r="AC1452">
            <v>0</v>
          </cell>
          <cell r="AD1452">
            <v>0</v>
          </cell>
          <cell r="AE1452">
            <v>0</v>
          </cell>
          <cell r="AF1452">
            <v>343.366</v>
          </cell>
          <cell r="AG1452">
            <v>0</v>
          </cell>
          <cell r="AH1452">
            <v>218.659</v>
          </cell>
          <cell r="AI1452">
            <v>0</v>
          </cell>
          <cell r="AJ1452">
            <v>170.341</v>
          </cell>
          <cell r="AK1452">
            <v>0</v>
          </cell>
          <cell r="AL1452">
            <v>34.427</v>
          </cell>
          <cell r="AM1452">
            <v>0</v>
          </cell>
        </row>
        <row r="1453">
          <cell r="I1453" t="str">
            <v>Западно-Аянское НГКМ</v>
          </cell>
          <cell r="J1453" t="str">
            <v>Аянский участок</v>
          </cell>
        </row>
        <row r="1453">
          <cell r="M1453" t="str">
            <v>УПСВ КП 95</v>
          </cell>
          <cell r="N1453" t="str">
            <v>ПНГ</v>
          </cell>
          <cell r="O1453" t="str">
            <v>УПСВ КП 95</v>
          </cell>
          <cell r="P1453">
            <v>40315.245</v>
          </cell>
          <cell r="Q1453">
            <v>0</v>
          </cell>
          <cell r="R1453">
            <v>38970.813</v>
          </cell>
          <cell r="S1453">
            <v>0</v>
          </cell>
          <cell r="T1453">
            <v>41228.154</v>
          </cell>
          <cell r="U1453">
            <v>0</v>
          </cell>
          <cell r="V1453">
            <v>27395.706</v>
          </cell>
        </row>
        <row r="1453">
          <cell r="X1453">
            <v>28580.115</v>
          </cell>
        </row>
        <row r="1453">
          <cell r="Z1453">
            <v>38801.782</v>
          </cell>
          <cell r="AA1453">
            <v>0</v>
          </cell>
          <cell r="AB1453">
            <v>31875.641</v>
          </cell>
          <cell r="AC1453">
            <v>0</v>
          </cell>
          <cell r="AD1453">
            <v>27587.349</v>
          </cell>
          <cell r="AE1453">
            <v>0</v>
          </cell>
          <cell r="AF1453">
            <v>21948.299</v>
          </cell>
          <cell r="AG1453">
            <v>0</v>
          </cell>
          <cell r="AH1453">
            <v>17039.582</v>
          </cell>
          <cell r="AI1453">
            <v>0</v>
          </cell>
          <cell r="AJ1453">
            <v>14326.296</v>
          </cell>
          <cell r="AK1453">
            <v>0</v>
          </cell>
          <cell r="AL1453">
            <v>12747.606</v>
          </cell>
          <cell r="AM1453">
            <v>0</v>
          </cell>
        </row>
        <row r="1454">
          <cell r="I1454" t="str">
            <v>Западно-Аянское НГКМ</v>
          </cell>
          <cell r="J1454" t="str">
            <v>Аянский участок</v>
          </cell>
        </row>
        <row r="1454">
          <cell r="M1454" t="str">
            <v>УПСВ КП 100</v>
          </cell>
          <cell r="N1454" t="str">
            <v>ПНГ</v>
          </cell>
          <cell r="O1454" t="str">
            <v>УПСВ КП 100</v>
          </cell>
        </row>
        <row r="1454">
          <cell r="Q1454">
            <v>0</v>
          </cell>
        </row>
        <row r="1454">
          <cell r="S1454">
            <v>0</v>
          </cell>
        </row>
        <row r="1454">
          <cell r="U1454">
            <v>0</v>
          </cell>
        </row>
        <row r="1454">
          <cell r="AA1454">
            <v>0</v>
          </cell>
        </row>
        <row r="1454">
          <cell r="AC1454">
            <v>0</v>
          </cell>
        </row>
        <row r="1454">
          <cell r="AE1454">
            <v>0</v>
          </cell>
          <cell r="AF1454">
            <v>2071.811</v>
          </cell>
          <cell r="AG1454">
            <v>0</v>
          </cell>
          <cell r="AH1454">
            <v>872.911</v>
          </cell>
          <cell r="AI1454">
            <v>0</v>
          </cell>
          <cell r="AJ1454">
            <v>768.855</v>
          </cell>
          <cell r="AK1454">
            <v>0</v>
          </cell>
          <cell r="AL1454">
            <v>719.969</v>
          </cell>
          <cell r="AM1454">
            <v>0</v>
          </cell>
        </row>
        <row r="1455">
          <cell r="I1455" t="str">
            <v>Западно-Аянское НГКМ</v>
          </cell>
          <cell r="J1455" t="str">
            <v>Аянское месторождение</v>
          </cell>
        </row>
        <row r="1455">
          <cell r="M1455" t="str">
            <v>БУОС скв.43р ЗАНГКМ
зав.№338</v>
          </cell>
          <cell r="N1455" t="str">
            <v>ПНГ</v>
          </cell>
          <cell r="O1455" t="str">
            <v>БУОС скв.43р ЗАНГКМ
зав.№338</v>
          </cell>
          <cell r="P1455">
            <v>1329.956</v>
          </cell>
          <cell r="Q1455">
            <v>0</v>
          </cell>
          <cell r="R1455">
            <v>1194.735</v>
          </cell>
          <cell r="S1455">
            <v>0</v>
          </cell>
          <cell r="T1455">
            <v>1080.851</v>
          </cell>
          <cell r="U1455">
            <v>0</v>
          </cell>
          <cell r="V1455">
            <v>1248.415</v>
          </cell>
        </row>
        <row r="1455">
          <cell r="X1455">
            <v>1485.132</v>
          </cell>
        </row>
        <row r="1455">
          <cell r="Z1455">
            <v>1563.593</v>
          </cell>
          <cell r="AA1455">
            <v>0</v>
          </cell>
          <cell r="AB1455">
            <v>937.19</v>
          </cell>
          <cell r="AC1455">
            <v>0</v>
          </cell>
          <cell r="AD1455">
            <v>1201.831</v>
          </cell>
          <cell r="AE1455">
            <v>0</v>
          </cell>
          <cell r="AF1455">
            <v>1889.661</v>
          </cell>
          <cell r="AG1455">
            <v>0</v>
          </cell>
          <cell r="AH1455">
            <v>1779.67</v>
          </cell>
          <cell r="AI1455">
            <v>0</v>
          </cell>
          <cell r="AJ1455">
            <v>1709.099</v>
          </cell>
          <cell r="AK1455">
            <v>0</v>
          </cell>
          <cell r="AL1455">
            <v>1534.008</v>
          </cell>
          <cell r="AM1455">
            <v>0</v>
          </cell>
        </row>
        <row r="1456">
          <cell r="I1456" t="str">
            <v>Ярактинское НГКМ</v>
          </cell>
          <cell r="J1456" t="str">
            <v>Аянский участок</v>
          </cell>
        </row>
        <row r="1456">
          <cell r="M1456" t="str">
            <v>ГС КП 103</v>
          </cell>
          <cell r="N1456" t="str">
            <v>ПНГ</v>
          </cell>
          <cell r="O1456" t="str">
            <v>ГС КП 103</v>
          </cell>
          <cell r="P1456">
            <v>3009.663</v>
          </cell>
          <cell r="Q1456">
            <v>0</v>
          </cell>
        </row>
        <row r="1456">
          <cell r="S1456">
            <v>0</v>
          </cell>
        </row>
        <row r="1456">
          <cell r="U1456">
            <v>0</v>
          </cell>
        </row>
        <row r="1456">
          <cell r="AA1456">
            <v>0</v>
          </cell>
        </row>
        <row r="1456">
          <cell r="AC1456">
            <v>0</v>
          </cell>
        </row>
        <row r="1456">
          <cell r="AE1456">
            <v>0</v>
          </cell>
        </row>
        <row r="1456">
          <cell r="AG1456">
            <v>0</v>
          </cell>
        </row>
        <row r="1456">
          <cell r="AI1456">
            <v>0</v>
          </cell>
        </row>
        <row r="1456">
          <cell r="AK1456">
            <v>0</v>
          </cell>
        </row>
        <row r="1456">
          <cell r="AM1456">
            <v>0</v>
          </cell>
        </row>
        <row r="1457">
          <cell r="I1457" t="str">
            <v>Ярактинское НГКМ</v>
          </cell>
          <cell r="J1457" t="str">
            <v>Аянский участок</v>
          </cell>
        </row>
        <row r="1457">
          <cell r="M1457" t="str">
            <v>УПН ЯНГКМ</v>
          </cell>
          <cell r="N1457" t="str">
            <v>ПНГ</v>
          </cell>
          <cell r="O1457" t="str">
            <v>УПН ЯНГКМ</v>
          </cell>
          <cell r="P1457">
            <v>25893.484</v>
          </cell>
          <cell r="Q1457">
            <v>0</v>
          </cell>
          <cell r="R1457">
            <v>26483.948</v>
          </cell>
          <cell r="S1457">
            <v>0</v>
          </cell>
          <cell r="T1457">
            <v>25531.404</v>
          </cell>
          <cell r="U1457">
            <v>0</v>
          </cell>
          <cell r="V1457">
            <v>3813.197</v>
          </cell>
        </row>
        <row r="1457">
          <cell r="X1457">
            <v>10248.454</v>
          </cell>
        </row>
        <row r="1457">
          <cell r="Z1457">
            <v>14053.15</v>
          </cell>
          <cell r="AA1457">
            <v>0</v>
          </cell>
          <cell r="AB1457">
            <v>2268.251</v>
          </cell>
          <cell r="AC1457">
            <v>0</v>
          </cell>
        </row>
        <row r="1457">
          <cell r="AE1457">
            <v>0</v>
          </cell>
          <cell r="AF1457">
            <v>27360.965</v>
          </cell>
          <cell r="AG1457">
            <v>0</v>
          </cell>
          <cell r="AH1457">
            <v>2169.976</v>
          </cell>
          <cell r="AI1457">
            <v>0</v>
          </cell>
          <cell r="AJ1457">
            <v>2099.974</v>
          </cell>
          <cell r="AK1457">
            <v>0</v>
          </cell>
          <cell r="AL1457">
            <v>2169.971</v>
          </cell>
          <cell r="AM1457">
            <v>0</v>
          </cell>
        </row>
        <row r="1458">
          <cell r="I1458" t="str">
            <v>Ярактинское НГКМ</v>
          </cell>
          <cell r="J1458" t="str">
            <v>Аянский участок</v>
          </cell>
        </row>
        <row r="1458">
          <cell r="M1458" t="str">
            <v>УПСНГ ЯНГКМ</v>
          </cell>
          <cell r="N1458" t="str">
            <v>ПНГ</v>
          </cell>
          <cell r="O1458" t="str">
            <v>УПСНГ ЯНГКМ</v>
          </cell>
        </row>
        <row r="1458">
          <cell r="Q1458">
            <v>0</v>
          </cell>
        </row>
        <row r="1458">
          <cell r="S1458">
            <v>0</v>
          </cell>
        </row>
        <row r="1458">
          <cell r="U1458">
            <v>0</v>
          </cell>
        </row>
        <row r="1458">
          <cell r="Z1458">
            <v>103.531</v>
          </cell>
          <cell r="AA1458">
            <v>0</v>
          </cell>
        </row>
        <row r="1458">
          <cell r="AC1458">
            <v>0</v>
          </cell>
        </row>
        <row r="1458">
          <cell r="AE1458">
            <v>0</v>
          </cell>
          <cell r="AF1458">
            <v>0</v>
          </cell>
          <cell r="AG1458">
            <v>0</v>
          </cell>
          <cell r="AH1458">
            <v>0</v>
          </cell>
          <cell r="AI1458">
            <v>0</v>
          </cell>
          <cell r="AJ1458">
            <v>0</v>
          </cell>
          <cell r="AK1458">
            <v>0</v>
          </cell>
          <cell r="AL1458">
            <v>0</v>
          </cell>
          <cell r="AM1458">
            <v>0</v>
          </cell>
        </row>
        <row r="1459">
          <cell r="I1459" t="str">
            <v>Ярактинское НГКМ</v>
          </cell>
          <cell r="J1459" t="str">
            <v>Аянский участок</v>
          </cell>
        </row>
        <row r="1459">
          <cell r="M1459" t="str">
            <v>мДНС Аян</v>
          </cell>
          <cell r="N1459" t="str">
            <v>ПНГ</v>
          </cell>
          <cell r="O1459" t="str">
            <v>мДНС Аян</v>
          </cell>
          <cell r="P1459">
            <v>19531.455</v>
          </cell>
          <cell r="Q1459">
            <v>0</v>
          </cell>
          <cell r="R1459">
            <v>13904.944</v>
          </cell>
          <cell r="S1459">
            <v>0</v>
          </cell>
          <cell r="T1459">
            <v>12760.14</v>
          </cell>
          <cell r="U1459">
            <v>0</v>
          </cell>
          <cell r="V1459">
            <v>17391.095</v>
          </cell>
        </row>
        <row r="1459">
          <cell r="X1459">
            <v>10331.829</v>
          </cell>
        </row>
        <row r="1459">
          <cell r="Z1459">
            <v>9167.927</v>
          </cell>
          <cell r="AA1459">
            <v>0</v>
          </cell>
          <cell r="AB1459">
            <v>8564.451</v>
          </cell>
          <cell r="AC1459">
            <v>0</v>
          </cell>
          <cell r="AD1459">
            <v>7026.26415</v>
          </cell>
          <cell r="AE1459">
            <v>0</v>
          </cell>
          <cell r="AF1459">
            <v>9306.487</v>
          </cell>
          <cell r="AG1459">
            <v>0</v>
          </cell>
          <cell r="AH1459">
            <v>7896.43</v>
          </cell>
          <cell r="AI1459">
            <v>0</v>
          </cell>
          <cell r="AJ1459">
            <v>7826.761</v>
          </cell>
          <cell r="AK1459">
            <v>0</v>
          </cell>
          <cell r="AL1459">
            <v>7678.125</v>
          </cell>
          <cell r="AM1459">
            <v>0</v>
          </cell>
        </row>
        <row r="1460">
          <cell r="I1460" t="str">
            <v>Ярактинское НГКМ</v>
          </cell>
          <cell r="J1460" t="str">
            <v>Аянский участок</v>
          </cell>
        </row>
        <row r="1460">
          <cell r="O1460" t="str">
            <v>КДМНУ (ИНК)</v>
          </cell>
        </row>
        <row r="1460">
          <cell r="AD1460">
            <v>585.591</v>
          </cell>
        </row>
        <row r="1461">
          <cell r="I1461" t="str">
            <v>Ярактинское НГКМ</v>
          </cell>
          <cell r="J1461" t="str">
            <v>Аянский (Западный) участок</v>
          </cell>
        </row>
        <row r="1461">
          <cell r="M1461" t="str">
            <v>мДНС Аян</v>
          </cell>
          <cell r="N1461" t="str">
            <v>ПНГ</v>
          </cell>
          <cell r="O1461" t="str">
            <v>мДНС Аян</v>
          </cell>
          <cell r="P1461">
            <v>4708.767</v>
          </cell>
          <cell r="Q1461">
            <v>0</v>
          </cell>
          <cell r="R1461">
            <v>4769.004</v>
          </cell>
          <cell r="S1461">
            <v>0</v>
          </cell>
          <cell r="T1461">
            <v>4430.876</v>
          </cell>
          <cell r="U1461">
            <v>0</v>
          </cell>
          <cell r="V1461">
            <v>3552.59</v>
          </cell>
        </row>
        <row r="1461">
          <cell r="X1461">
            <v>4193.888</v>
          </cell>
        </row>
        <row r="1461">
          <cell r="Z1461">
            <v>0</v>
          </cell>
          <cell r="AA1461">
            <v>0</v>
          </cell>
        </row>
        <row r="1461">
          <cell r="AC1461">
            <v>0</v>
          </cell>
          <cell r="AD1461">
            <v>3277.107</v>
          </cell>
          <cell r="AE1461">
            <v>0</v>
          </cell>
          <cell r="AF1461">
            <v>17962.341</v>
          </cell>
          <cell r="AG1461">
            <v>0</v>
          </cell>
          <cell r="AH1461">
            <v>17017.631</v>
          </cell>
          <cell r="AI1461">
            <v>0</v>
          </cell>
          <cell r="AJ1461">
            <v>12442.1</v>
          </cell>
          <cell r="AK1461">
            <v>0</v>
          </cell>
          <cell r="AL1461">
            <v>3109.434</v>
          </cell>
          <cell r="AM1461">
            <v>0</v>
          </cell>
        </row>
        <row r="1462">
          <cell r="I1462" t="str">
            <v>Ярактинское НГКМ</v>
          </cell>
          <cell r="J1462" t="str">
            <v>Аянский (Западный) участок</v>
          </cell>
        </row>
        <row r="1462">
          <cell r="O1462" t="str">
            <v>КДМНУ (ИНК)</v>
          </cell>
        </row>
        <row r="1462">
          <cell r="Z1462">
            <v>5031.529</v>
          </cell>
        </row>
        <row r="1462">
          <cell r="AB1462">
            <v>4443.848</v>
          </cell>
        </row>
        <row r="1462">
          <cell r="AD1462">
            <v>0</v>
          </cell>
        </row>
        <row r="1463">
          <cell r="I1463" t="str">
            <v>Ярактинское НГКМ</v>
          </cell>
          <cell r="J1463" t="str">
            <v>Аянский (Западный) участок</v>
          </cell>
        </row>
        <row r="1463">
          <cell r="M1463" t="str">
            <v>УПН ЯНГКМ</v>
          </cell>
          <cell r="N1463" t="str">
            <v>ПНГ</v>
          </cell>
          <cell r="O1463" t="str">
            <v>УПН ЯНГКМ</v>
          </cell>
          <cell r="P1463">
            <v>1211.152</v>
          </cell>
          <cell r="Q1463">
            <v>0</v>
          </cell>
          <cell r="R1463">
            <v>477.678</v>
          </cell>
          <cell r="S1463">
            <v>0</v>
          </cell>
        </row>
        <row r="1463">
          <cell r="U1463">
            <v>0</v>
          </cell>
        </row>
        <row r="1463">
          <cell r="Z1463">
            <v>8107.949</v>
          </cell>
          <cell r="AA1463">
            <v>0</v>
          </cell>
          <cell r="AB1463">
            <v>10445.552</v>
          </cell>
          <cell r="AC1463">
            <v>0</v>
          </cell>
          <cell r="AD1463">
            <v>10428.546</v>
          </cell>
          <cell r="AE1463">
            <v>0</v>
          </cell>
          <cell r="AF1463">
            <v>333.570000000007</v>
          </cell>
          <cell r="AG1463">
            <v>0</v>
          </cell>
          <cell r="AH1463">
            <v>0</v>
          </cell>
          <cell r="AI1463">
            <v>0</v>
          </cell>
          <cell r="AJ1463">
            <v>0</v>
          </cell>
          <cell r="AK1463">
            <v>0</v>
          </cell>
          <cell r="AL1463">
            <v>0</v>
          </cell>
          <cell r="AM1463">
            <v>0</v>
          </cell>
        </row>
        <row r="1464">
          <cell r="I1464" t="str">
            <v>Ярактинское НГКМ</v>
          </cell>
          <cell r="J1464" t="str">
            <v>Аянский (Западный) участок</v>
          </cell>
        </row>
        <row r="1464">
          <cell r="M1464" t="str">
            <v>УПСНГ ЯНГКМ</v>
          </cell>
          <cell r="N1464" t="str">
            <v>ПНГ</v>
          </cell>
          <cell r="O1464" t="str">
            <v>УПСНГ ЯНГКМ</v>
          </cell>
          <cell r="P1464">
            <v>1703.361</v>
          </cell>
          <cell r="Q1464">
            <v>0</v>
          </cell>
          <cell r="R1464">
            <v>1795.059</v>
          </cell>
          <cell r="S1464">
            <v>0</v>
          </cell>
        </row>
        <row r="1464">
          <cell r="U1464">
            <v>0</v>
          </cell>
          <cell r="V1464">
            <v>2875.265</v>
          </cell>
        </row>
        <row r="1464">
          <cell r="X1464">
            <v>0.155</v>
          </cell>
        </row>
        <row r="1464">
          <cell r="Z1464">
            <v>850.755</v>
          </cell>
          <cell r="AA1464">
            <v>0</v>
          </cell>
          <cell r="AB1464">
            <v>3235.612</v>
          </cell>
          <cell r="AC1464">
            <v>0</v>
          </cell>
        </row>
        <row r="1464">
          <cell r="AE1464">
            <v>0</v>
          </cell>
          <cell r="AF1464">
            <v>0</v>
          </cell>
          <cell r="AG1464">
            <v>0</v>
          </cell>
          <cell r="AH1464">
            <v>0</v>
          </cell>
          <cell r="AI1464">
            <v>0</v>
          </cell>
          <cell r="AJ1464">
            <v>0</v>
          </cell>
          <cell r="AK1464">
            <v>0</v>
          </cell>
          <cell r="AL1464">
            <v>0</v>
          </cell>
          <cell r="AM1464">
            <v>0</v>
          </cell>
        </row>
        <row r="1465">
          <cell r="I1465" t="str">
            <v>Ичединское НГКМ</v>
          </cell>
          <cell r="J1465" t="str">
            <v>Западно-Ярактинский участок</v>
          </cell>
        </row>
        <row r="1465">
          <cell r="M1465" t="str">
            <v>ГС КП 3</v>
          </cell>
          <cell r="N1465" t="str">
            <v>ПНГ</v>
          </cell>
          <cell r="O1465" t="str">
            <v>ГС КП 3</v>
          </cell>
          <cell r="P1465">
            <v>1.337</v>
          </cell>
          <cell r="Q1465">
            <v>0</v>
          </cell>
          <cell r="R1465">
            <v>1.24</v>
          </cell>
          <cell r="S1465">
            <v>0</v>
          </cell>
          <cell r="T1465">
            <v>13.515</v>
          </cell>
          <cell r="U1465">
            <v>0</v>
          </cell>
          <cell r="V1465">
            <v>8.877</v>
          </cell>
        </row>
        <row r="1465">
          <cell r="AA1465">
            <v>0</v>
          </cell>
          <cell r="AB1465">
            <v>0</v>
          </cell>
          <cell r="AC1465">
            <v>0</v>
          </cell>
          <cell r="AD1465">
            <v>0</v>
          </cell>
          <cell r="AE1465">
            <v>0</v>
          </cell>
        </row>
        <row r="1465">
          <cell r="AG1465">
            <v>0</v>
          </cell>
        </row>
        <row r="1465">
          <cell r="AI1465">
            <v>0</v>
          </cell>
        </row>
        <row r="1465">
          <cell r="AK1465">
            <v>0</v>
          </cell>
        </row>
        <row r="1465">
          <cell r="AM1465">
            <v>0</v>
          </cell>
        </row>
        <row r="1466">
          <cell r="I1466" t="str">
            <v>Ичединское НГКМ</v>
          </cell>
          <cell r="J1466" t="str">
            <v>Западно-Ярактинский участок</v>
          </cell>
        </row>
        <row r="1466">
          <cell r="M1466" t="str">
            <v>УПН ИНМ</v>
          </cell>
          <cell r="N1466" t="str">
            <v>ПНГ</v>
          </cell>
          <cell r="O1466" t="str">
            <v>УПН ИНМ</v>
          </cell>
          <cell r="P1466">
            <v>33150.964</v>
          </cell>
          <cell r="Q1466">
            <v>0</v>
          </cell>
          <cell r="R1466">
            <v>34321.888</v>
          </cell>
          <cell r="S1466">
            <v>0</v>
          </cell>
          <cell r="T1466">
            <v>20233.588</v>
          </cell>
          <cell r="U1466">
            <v>0</v>
          </cell>
          <cell r="V1466">
            <v>28668.471</v>
          </cell>
        </row>
        <row r="1466">
          <cell r="X1466">
            <v>32062.875</v>
          </cell>
        </row>
        <row r="1466">
          <cell r="Z1466">
            <v>44876.038</v>
          </cell>
          <cell r="AA1466">
            <v>0</v>
          </cell>
          <cell r="AB1466">
            <v>11479.09</v>
          </cell>
          <cell r="AC1466">
            <v>0</v>
          </cell>
          <cell r="AD1466">
            <v>8507.684</v>
          </cell>
          <cell r="AE1466">
            <v>0</v>
          </cell>
          <cell r="AF1466">
            <v>-15879.8047666667</v>
          </cell>
          <cell r="AG1466">
            <v>0</v>
          </cell>
          <cell r="AH1466">
            <v>607.904999999999</v>
          </cell>
          <cell r="AI1466">
            <v>0</v>
          </cell>
          <cell r="AJ1466">
            <v>0</v>
          </cell>
          <cell r="AK1466">
            <v>0</v>
          </cell>
          <cell r="AL1466">
            <v>0</v>
          </cell>
          <cell r="AM1466">
            <v>0</v>
          </cell>
        </row>
        <row r="1467">
          <cell r="I1467" t="str">
            <v>Ичединское НГКМ</v>
          </cell>
          <cell r="J1467" t="str">
            <v>Западно-Ярактинский участок</v>
          </cell>
        </row>
        <row r="1467">
          <cell r="M1467" t="str">
            <v>МУППНГ</v>
          </cell>
          <cell r="N1467" t="str">
            <v>ПНГ</v>
          </cell>
          <cell r="O1467" t="str">
            <v>МУППНГ</v>
          </cell>
          <cell r="P1467">
            <v>1545.981</v>
          </cell>
          <cell r="Q1467">
            <v>0</v>
          </cell>
          <cell r="R1467">
            <v>1576.301</v>
          </cell>
          <cell r="S1467">
            <v>0</v>
          </cell>
          <cell r="T1467">
            <v>1317.889</v>
          </cell>
          <cell r="U1467">
            <v>0</v>
          </cell>
          <cell r="V1467">
            <v>1776.737</v>
          </cell>
        </row>
        <row r="1467">
          <cell r="X1467">
            <v>2496.92</v>
          </cell>
        </row>
        <row r="1467">
          <cell r="Z1467">
            <v>3244.529</v>
          </cell>
          <cell r="AA1467">
            <v>0</v>
          </cell>
          <cell r="AB1467">
            <v>2017.50401237063</v>
          </cell>
          <cell r="AC1467">
            <v>0</v>
          </cell>
          <cell r="AD1467">
            <v>2608.967</v>
          </cell>
          <cell r="AE1467">
            <v>0</v>
          </cell>
          <cell r="AF1467">
            <v>1238.89</v>
          </cell>
          <cell r="AG1467">
            <v>0</v>
          </cell>
          <cell r="AH1467">
            <v>-3466.331</v>
          </cell>
          <cell r="AI1467">
            <v>0</v>
          </cell>
          <cell r="AJ1467">
            <v>-3471.869</v>
          </cell>
          <cell r="AK1467">
            <v>0</v>
          </cell>
          <cell r="AL1467">
            <v>-3587.599</v>
          </cell>
          <cell r="AM1467">
            <v>0</v>
          </cell>
        </row>
        <row r="1468">
          <cell r="I1468" t="str">
            <v>Большетирское НМ</v>
          </cell>
          <cell r="J1468" t="str">
            <v>Большетирский участок</v>
          </cell>
        </row>
        <row r="1468">
          <cell r="M1468" t="str">
            <v>МБСНУ</v>
          </cell>
          <cell r="N1468" t="str">
            <v>ПНГ</v>
          </cell>
          <cell r="O1468" t="str">
            <v>МБСНУ</v>
          </cell>
        </row>
        <row r="1468">
          <cell r="Q1468">
            <v>0</v>
          </cell>
        </row>
        <row r="1468">
          <cell r="S1468">
            <v>0</v>
          </cell>
        </row>
        <row r="1468">
          <cell r="U1468">
            <v>0</v>
          </cell>
          <cell r="V1468">
            <v>0</v>
          </cell>
        </row>
        <row r="1468">
          <cell r="X1468">
            <v>0</v>
          </cell>
        </row>
        <row r="1468">
          <cell r="AA1468">
            <v>0</v>
          </cell>
        </row>
        <row r="1468">
          <cell r="AC1468">
            <v>0</v>
          </cell>
        </row>
        <row r="1468">
          <cell r="AE1468">
            <v>0</v>
          </cell>
        </row>
        <row r="1468">
          <cell r="AG1468">
            <v>0</v>
          </cell>
        </row>
        <row r="1468">
          <cell r="AI1468">
            <v>0</v>
          </cell>
        </row>
        <row r="1468">
          <cell r="AK1468">
            <v>0</v>
          </cell>
        </row>
        <row r="1468">
          <cell r="AM1468">
            <v>0</v>
          </cell>
        </row>
        <row r="1469">
          <cell r="I1469" t="str">
            <v>Ичединское НГКМ</v>
          </cell>
          <cell r="J1469" t="str">
            <v>Верхнетирский участок</v>
          </cell>
        </row>
        <row r="1469">
          <cell r="M1469" t="str">
            <v>УПН ИНМ</v>
          </cell>
          <cell r="N1469" t="str">
            <v>ПНГ</v>
          </cell>
          <cell r="O1469" t="str">
            <v>УПН ИНМ</v>
          </cell>
          <cell r="P1469">
            <v>22044.327</v>
          </cell>
          <cell r="Q1469">
            <v>0</v>
          </cell>
          <cell r="R1469">
            <v>22424.718</v>
          </cell>
          <cell r="S1469">
            <v>0</v>
          </cell>
          <cell r="T1469">
            <v>8476.462</v>
          </cell>
          <cell r="U1469">
            <v>0</v>
          </cell>
          <cell r="V1469">
            <v>6299.013</v>
          </cell>
        </row>
        <row r="1469">
          <cell r="X1469">
            <v>17920.513</v>
          </cell>
        </row>
        <row r="1469">
          <cell r="Z1469">
            <v>31679.269</v>
          </cell>
          <cell r="AA1469">
            <v>0</v>
          </cell>
          <cell r="AB1469">
            <v>35021.092</v>
          </cell>
          <cell r="AC1469">
            <v>0</v>
          </cell>
          <cell r="AD1469">
            <v>64259.459</v>
          </cell>
          <cell r="AE1469">
            <v>0</v>
          </cell>
          <cell r="AF1469">
            <v>32763.984</v>
          </cell>
          <cell r="AG1469">
            <v>0</v>
          </cell>
          <cell r="AH1469">
            <v>-9.09494701772928E-013</v>
          </cell>
          <cell r="AI1469">
            <v>0</v>
          </cell>
          <cell r="AJ1469">
            <v>2.72848410531878E-012</v>
          </cell>
          <cell r="AK1469">
            <v>0</v>
          </cell>
          <cell r="AL1469">
            <v>1.81898940354586E-012</v>
          </cell>
          <cell r="AM1469">
            <v>0</v>
          </cell>
        </row>
        <row r="1470">
          <cell r="I1470" t="str">
            <v>Ичединское НГКМ</v>
          </cell>
          <cell r="J1470" t="str">
            <v>Верхнетирский участок</v>
          </cell>
        </row>
        <row r="1470">
          <cell r="M1470" t="str">
            <v>МУППНГ</v>
          </cell>
          <cell r="N1470" t="str">
            <v>ПНГ</v>
          </cell>
          <cell r="O1470" t="str">
            <v>МУППНГ</v>
          </cell>
        </row>
        <row r="1470">
          <cell r="Q1470">
            <v>0</v>
          </cell>
        </row>
        <row r="1470">
          <cell r="S1470">
            <v>0</v>
          </cell>
        </row>
        <row r="1470">
          <cell r="U1470">
            <v>0</v>
          </cell>
          <cell r="V1470">
            <v>0</v>
          </cell>
        </row>
        <row r="1470">
          <cell r="X1470">
            <v>0</v>
          </cell>
        </row>
        <row r="1470">
          <cell r="Z1470">
            <v>0</v>
          </cell>
          <cell r="AA1470">
            <v>0</v>
          </cell>
          <cell r="AB1470">
            <v>0</v>
          </cell>
          <cell r="AC1470">
            <v>0</v>
          </cell>
          <cell r="AD1470">
            <v>0</v>
          </cell>
          <cell r="AE1470">
            <v>0</v>
          </cell>
          <cell r="AF1470">
            <v>0</v>
          </cell>
          <cell r="AG1470">
            <v>0</v>
          </cell>
          <cell r="AH1470">
            <v>0</v>
          </cell>
          <cell r="AI1470">
            <v>0</v>
          </cell>
          <cell r="AJ1470">
            <v>0</v>
          </cell>
          <cell r="AK1470">
            <v>0</v>
          </cell>
          <cell r="AL1470">
            <v>0</v>
          </cell>
          <cell r="AM1470">
            <v>0</v>
          </cell>
        </row>
        <row r="1471">
          <cell r="I1471" t="str">
            <v>Большетирское НМ</v>
          </cell>
          <cell r="J1471" t="str">
            <v>Верхнетирский участок</v>
          </cell>
        </row>
        <row r="1471">
          <cell r="M1471" t="str">
            <v>УПН ИНМ</v>
          </cell>
          <cell r="N1471" t="str">
            <v>ПНГ</v>
          </cell>
          <cell r="O1471" t="str">
            <v>УПН ИНМ</v>
          </cell>
          <cell r="P1471">
            <v>23812.699</v>
          </cell>
          <cell r="Q1471">
            <v>0</v>
          </cell>
          <cell r="R1471">
            <v>34089.961</v>
          </cell>
          <cell r="S1471">
            <v>0</v>
          </cell>
          <cell r="T1471">
            <v>36628.67</v>
          </cell>
          <cell r="U1471">
            <v>0</v>
          </cell>
          <cell r="V1471">
            <v>31497.913</v>
          </cell>
        </row>
        <row r="1471">
          <cell r="X1471">
            <v>26709.212</v>
          </cell>
        </row>
        <row r="1471">
          <cell r="Z1471">
            <v>22394.477</v>
          </cell>
          <cell r="AA1471">
            <v>0</v>
          </cell>
          <cell r="AB1471">
            <v>39592.103</v>
          </cell>
          <cell r="AC1471">
            <v>0</v>
          </cell>
          <cell r="AD1471">
            <v>28848.11</v>
          </cell>
          <cell r="AE1471">
            <v>0</v>
          </cell>
          <cell r="AF1471">
            <v>1661.522</v>
          </cell>
          <cell r="AG1471">
            <v>0</v>
          </cell>
          <cell r="AH1471">
            <v>2100</v>
          </cell>
          <cell r="AI1471">
            <v>0</v>
          </cell>
          <cell r="AJ1471">
            <v>2170</v>
          </cell>
          <cell r="AK1471">
            <v>0</v>
          </cell>
          <cell r="AL1471">
            <v>2100</v>
          </cell>
          <cell r="AM1471">
            <v>0</v>
          </cell>
        </row>
        <row r="1472">
          <cell r="I1472" t="str">
            <v>Большетирское НМ</v>
          </cell>
          <cell r="J1472" t="str">
            <v>Верхнетирский участок</v>
          </cell>
        </row>
        <row r="1472">
          <cell r="M1472" t="str">
            <v>БУОС КП-50 ВтЛУ</v>
          </cell>
          <cell r="N1472" t="str">
            <v>ПНГ</v>
          </cell>
          <cell r="O1472" t="str">
            <v>БУОС КП-50 ВтЛУ</v>
          </cell>
          <cell r="P1472">
            <v>3514.926</v>
          </cell>
          <cell r="Q1472">
            <v>0</v>
          </cell>
        </row>
        <row r="1472">
          <cell r="S1472">
            <v>0</v>
          </cell>
        </row>
        <row r="1472">
          <cell r="U1472">
            <v>0</v>
          </cell>
        </row>
        <row r="1472">
          <cell r="Z1472">
            <v>0</v>
          </cell>
          <cell r="AA1472">
            <v>0</v>
          </cell>
          <cell r="AB1472">
            <v>0</v>
          </cell>
          <cell r="AC1472">
            <v>0</v>
          </cell>
        </row>
        <row r="1472">
          <cell r="AE1472">
            <v>0</v>
          </cell>
          <cell r="AF1472">
            <v>0</v>
          </cell>
          <cell r="AG1472">
            <v>0</v>
          </cell>
          <cell r="AH1472">
            <v>0</v>
          </cell>
          <cell r="AI1472">
            <v>0</v>
          </cell>
          <cell r="AJ1472">
            <v>0</v>
          </cell>
          <cell r="AK1472">
            <v>0</v>
          </cell>
          <cell r="AL1472">
            <v>0</v>
          </cell>
          <cell r="AM1472">
            <v>0</v>
          </cell>
        </row>
        <row r="1473">
          <cell r="I1473" t="str">
            <v>Большетирское НМ</v>
          </cell>
          <cell r="J1473" t="str">
            <v>Верхнетирский участок</v>
          </cell>
        </row>
        <row r="1473">
          <cell r="M1473" t="str">
            <v>БУОС КП-63 ВтЛУ
зав.№718</v>
          </cell>
          <cell r="N1473" t="str">
            <v>ПНГ</v>
          </cell>
          <cell r="O1473" t="str">
            <v>БУОС КП-63 ВтЛУ
зав.№718</v>
          </cell>
        </row>
        <row r="1473">
          <cell r="Q1473">
            <v>0</v>
          </cell>
          <cell r="R1473">
            <v>17975.403</v>
          </cell>
          <cell r="S1473">
            <v>0</v>
          </cell>
          <cell r="T1473">
            <v>21321.437</v>
          </cell>
          <cell r="U1473">
            <v>0</v>
          </cell>
          <cell r="V1473">
            <v>21095.375</v>
          </cell>
        </row>
        <row r="1473">
          <cell r="X1473">
            <v>20968.094</v>
          </cell>
        </row>
        <row r="1473">
          <cell r="Z1473">
            <v>21878.623</v>
          </cell>
          <cell r="AA1473">
            <v>0</v>
          </cell>
          <cell r="AB1473">
            <v>21448.448</v>
          </cell>
          <cell r="AC1473">
            <v>0</v>
          </cell>
          <cell r="AD1473">
            <v>21252.968</v>
          </cell>
          <cell r="AE1473">
            <v>0</v>
          </cell>
          <cell r="AF1473">
            <v>25651.822</v>
          </cell>
          <cell r="AG1473">
            <v>0</v>
          </cell>
          <cell r="AH1473">
            <v>25730.991</v>
          </cell>
          <cell r="AI1473">
            <v>0</v>
          </cell>
          <cell r="AJ1473">
            <v>23133.493</v>
          </cell>
          <cell r="AK1473">
            <v>0</v>
          </cell>
          <cell r="AL1473">
            <v>23063.402</v>
          </cell>
          <cell r="AM1473">
            <v>0</v>
          </cell>
        </row>
        <row r="1474">
          <cell r="I1474" t="str">
            <v>Большетирское НМ</v>
          </cell>
          <cell r="J1474" t="str">
            <v>Верхнетирский участок</v>
          </cell>
        </row>
        <row r="1474">
          <cell r="M1474" t="str">
            <v>БУОС КП-57 ВтЛУ
зав.№1394</v>
          </cell>
          <cell r="N1474" t="str">
            <v>ПНГ</v>
          </cell>
          <cell r="O1474" t="str">
            <v>БУОС КП-57 ВтЛУ
зав.№1394</v>
          </cell>
          <cell r="P1474">
            <v>12686.173</v>
          </cell>
          <cell r="Q1474">
            <v>0</v>
          </cell>
          <cell r="R1474">
            <v>12931.687</v>
          </cell>
          <cell r="S1474">
            <v>0</v>
          </cell>
          <cell r="T1474">
            <v>14984.389</v>
          </cell>
          <cell r="U1474">
            <v>0</v>
          </cell>
          <cell r="V1474">
            <v>16464.747</v>
          </cell>
        </row>
        <row r="1474">
          <cell r="X1474">
            <v>15119.718</v>
          </cell>
        </row>
        <row r="1474">
          <cell r="Z1474">
            <v>14638.059</v>
          </cell>
          <cell r="AA1474">
            <v>0</v>
          </cell>
          <cell r="AB1474">
            <v>14939.113</v>
          </cell>
          <cell r="AC1474">
            <v>0</v>
          </cell>
          <cell r="AD1474">
            <v>15894.578</v>
          </cell>
          <cell r="AE1474">
            <v>0</v>
          </cell>
          <cell r="AF1474">
            <v>16974.238</v>
          </cell>
          <cell r="AG1474">
            <v>0</v>
          </cell>
          <cell r="AH1474">
            <v>17981.896</v>
          </cell>
          <cell r="AI1474">
            <v>0</v>
          </cell>
          <cell r="AJ1474">
            <v>17293.552</v>
          </cell>
          <cell r="AK1474">
            <v>0</v>
          </cell>
          <cell r="AL1474">
            <v>17997.989</v>
          </cell>
          <cell r="AM1474">
            <v>0</v>
          </cell>
        </row>
        <row r="1475">
          <cell r="I1475" t="str">
            <v>Большетирское НМ</v>
          </cell>
          <cell r="J1475" t="str">
            <v>Верхнетирский участок</v>
          </cell>
        </row>
        <row r="1475">
          <cell r="M1475" t="str">
            <v>ПКИОС КП-57 ВтЛУ
зав.№1-2015</v>
          </cell>
          <cell r="N1475" t="str">
            <v>ПНГ</v>
          </cell>
          <cell r="O1475" t="str">
            <v>ПКИОС КП-57 ВтЛУ
зав.№1-2015</v>
          </cell>
          <cell r="P1475">
            <v>75.358</v>
          </cell>
        </row>
        <row r="1475">
          <cell r="R1475">
            <v>3525.723</v>
          </cell>
        </row>
        <row r="1475">
          <cell r="T1475">
            <v>3726.699</v>
          </cell>
          <cell r="U1475">
            <v>0</v>
          </cell>
          <cell r="V1475">
            <v>3600.392</v>
          </cell>
        </row>
        <row r="1475">
          <cell r="X1475">
            <v>3860.881</v>
          </cell>
        </row>
        <row r="1475">
          <cell r="Z1475">
            <v>3871.264</v>
          </cell>
          <cell r="AA1475">
            <v>0</v>
          </cell>
          <cell r="AB1475">
            <v>3958.297</v>
          </cell>
          <cell r="AC1475">
            <v>0</v>
          </cell>
          <cell r="AD1475">
            <v>3007.257</v>
          </cell>
          <cell r="AE1475">
            <v>0</v>
          </cell>
          <cell r="AF1475">
            <v>3614.952</v>
          </cell>
          <cell r="AG1475">
            <v>0</v>
          </cell>
          <cell r="AH1475">
            <v>3611.452</v>
          </cell>
          <cell r="AI1475">
            <v>0</v>
          </cell>
          <cell r="AJ1475">
            <v>3494.953</v>
          </cell>
          <cell r="AK1475">
            <v>0</v>
          </cell>
          <cell r="AL1475">
            <v>3611.452</v>
          </cell>
          <cell r="AM1475">
            <v>0</v>
          </cell>
        </row>
        <row r="1476">
          <cell r="I1476" t="str">
            <v>Большетирское НМ</v>
          </cell>
          <cell r="J1476" t="str">
            <v>Верхнетирский участок</v>
          </cell>
        </row>
        <row r="1476">
          <cell r="M1476" t="str">
            <v>ПКИОС КП-81 ВтЛУ
зав.№456-02</v>
          </cell>
          <cell r="N1476" t="str">
            <v>ПНГ</v>
          </cell>
          <cell r="O1476" t="str">
            <v>ПКИОС КП-81 ВтЛУ
зав.№456-02</v>
          </cell>
        </row>
        <row r="1476">
          <cell r="Q1476">
            <v>0</v>
          </cell>
        </row>
        <row r="1476">
          <cell r="S1476">
            <v>0</v>
          </cell>
        </row>
        <row r="1476">
          <cell r="U1476">
            <v>0</v>
          </cell>
        </row>
        <row r="1476">
          <cell r="Z1476">
            <v>0</v>
          </cell>
          <cell r="AA1476">
            <v>0</v>
          </cell>
          <cell r="AB1476">
            <v>0</v>
          </cell>
          <cell r="AC1476">
            <v>0</v>
          </cell>
        </row>
        <row r="1476">
          <cell r="AE1476">
            <v>0</v>
          </cell>
          <cell r="AF1476">
            <v>0</v>
          </cell>
          <cell r="AG1476">
            <v>0</v>
          </cell>
          <cell r="AH1476">
            <v>0</v>
          </cell>
          <cell r="AI1476">
            <v>0</v>
          </cell>
          <cell r="AJ1476">
            <v>0</v>
          </cell>
          <cell r="AK1476">
            <v>0</v>
          </cell>
          <cell r="AL1476">
            <v>0</v>
          </cell>
          <cell r="AM1476">
            <v>0</v>
          </cell>
        </row>
        <row r="1477">
          <cell r="I1477" t="str">
            <v>Большетирское НМ</v>
          </cell>
          <cell r="J1477" t="str">
            <v>Верхнетирский участок</v>
          </cell>
        </row>
        <row r="1477">
          <cell r="M1477" t="str">
            <v>БУОС КП-81 ВтЛУ
зав.№</v>
          </cell>
          <cell r="N1477" t="str">
            <v>ПНГ</v>
          </cell>
          <cell r="O1477" t="str">
            <v>БУОС КП-81 ВтЛУ
зав.№</v>
          </cell>
        </row>
        <row r="1477">
          <cell r="Q1477">
            <v>0</v>
          </cell>
        </row>
        <row r="1477">
          <cell r="S1477">
            <v>0</v>
          </cell>
        </row>
        <row r="1477">
          <cell r="U1477">
            <v>0</v>
          </cell>
        </row>
        <row r="1477">
          <cell r="Z1477">
            <v>0</v>
          </cell>
          <cell r="AA1477">
            <v>0</v>
          </cell>
          <cell r="AB1477">
            <v>0</v>
          </cell>
          <cell r="AC1477">
            <v>0</v>
          </cell>
        </row>
        <row r="1477">
          <cell r="AE1477">
            <v>0</v>
          </cell>
          <cell r="AF1477">
            <v>5274.876</v>
          </cell>
          <cell r="AG1477">
            <v>0</v>
          </cell>
          <cell r="AH1477">
            <v>8715.985</v>
          </cell>
          <cell r="AI1477">
            <v>0</v>
          </cell>
          <cell r="AJ1477">
            <v>8793.777</v>
          </cell>
          <cell r="AK1477">
            <v>0</v>
          </cell>
          <cell r="AL1477">
            <v>10931.757</v>
          </cell>
          <cell r="AM1477">
            <v>0</v>
          </cell>
        </row>
        <row r="1478">
          <cell r="I1478" t="str">
            <v>Большетирское НМ</v>
          </cell>
          <cell r="J1478" t="str">
            <v>Верхнетирский участок</v>
          </cell>
        </row>
        <row r="1478">
          <cell r="M1478" t="str">
            <v>БУОС КП-69 ВтЛУ
зав.№1397</v>
          </cell>
          <cell r="N1478" t="str">
            <v>ПНГ</v>
          </cell>
          <cell r="O1478" t="str">
            <v>БУОС КП-69 ВтЛУ
зав.№1397</v>
          </cell>
        </row>
        <row r="1478">
          <cell r="Q1478">
            <v>0</v>
          </cell>
        </row>
        <row r="1478">
          <cell r="S1478">
            <v>0</v>
          </cell>
        </row>
        <row r="1478">
          <cell r="U1478">
            <v>0</v>
          </cell>
        </row>
        <row r="1478">
          <cell r="Z1478">
            <v>0</v>
          </cell>
          <cell r="AA1478">
            <v>0</v>
          </cell>
          <cell r="AB1478">
            <v>10145.807</v>
          </cell>
          <cell r="AC1478">
            <v>0</v>
          </cell>
          <cell r="AD1478">
            <v>17106.756</v>
          </cell>
          <cell r="AE1478">
            <v>0</v>
          </cell>
          <cell r="AF1478">
            <v>4973.919</v>
          </cell>
          <cell r="AG1478">
            <v>0</v>
          </cell>
          <cell r="AH1478">
            <v>2850.155</v>
          </cell>
          <cell r="AI1478">
            <v>0</v>
          </cell>
          <cell r="AJ1478">
            <v>6913.919</v>
          </cell>
          <cell r="AK1478">
            <v>0</v>
          </cell>
          <cell r="AL1478">
            <v>8694.176</v>
          </cell>
          <cell r="AM1478">
            <v>0</v>
          </cell>
        </row>
        <row r="1479">
          <cell r="I1479" t="str">
            <v>Большетирское НМ</v>
          </cell>
          <cell r="J1479" t="str">
            <v>Верхнетирский участок</v>
          </cell>
        </row>
        <row r="1479">
          <cell r="M1479" t="str">
            <v>ГС КП-33</v>
          </cell>
          <cell r="N1479" t="str">
            <v>ПНГ</v>
          </cell>
          <cell r="O1479" t="str">
            <v>ГС КП-33</v>
          </cell>
          <cell r="P1479">
            <v>11533.645</v>
          </cell>
          <cell r="Q1479">
            <v>0</v>
          </cell>
          <cell r="R1479">
            <v>5578.134</v>
          </cell>
          <cell r="S1479">
            <v>0</v>
          </cell>
          <cell r="T1479">
            <v>15006.486</v>
          </cell>
          <cell r="U1479">
            <v>0</v>
          </cell>
          <cell r="V1479">
            <v>20936.123</v>
          </cell>
        </row>
        <row r="1479">
          <cell r="X1479">
            <v>20949.404</v>
          </cell>
        </row>
        <row r="1479">
          <cell r="Z1479">
            <v>11921.001</v>
          </cell>
          <cell r="AA1479">
            <v>0</v>
          </cell>
          <cell r="AB1479">
            <v>0</v>
          </cell>
          <cell r="AC1479">
            <v>0</v>
          </cell>
          <cell r="AD1479">
            <v>0</v>
          </cell>
          <cell r="AE1479">
            <v>0</v>
          </cell>
          <cell r="AF1479">
            <v>0</v>
          </cell>
          <cell r="AG1479">
            <v>0</v>
          </cell>
          <cell r="AH1479">
            <v>0</v>
          </cell>
          <cell r="AI1479">
            <v>0</v>
          </cell>
          <cell r="AJ1479">
            <v>0</v>
          </cell>
          <cell r="AK1479">
            <v>0</v>
          </cell>
          <cell r="AL1479">
            <v>0</v>
          </cell>
          <cell r="AM1479">
            <v>0</v>
          </cell>
        </row>
        <row r="1480">
          <cell r="I1480" t="str">
            <v>Большетирское НМ</v>
          </cell>
          <cell r="J1480" t="str">
            <v>Верхнетирский участок</v>
          </cell>
        </row>
        <row r="1480">
          <cell r="M1480" t="str">
            <v>ДНС ЯНГКМ</v>
          </cell>
          <cell r="N1480" t="str">
            <v>ПНГ</v>
          </cell>
          <cell r="O1480" t="str">
            <v>ДНС ЯНГКМ</v>
          </cell>
        </row>
        <row r="1480">
          <cell r="Q1480">
            <v>0</v>
          </cell>
          <cell r="R1480">
            <v>73.375</v>
          </cell>
          <cell r="S1480">
            <v>0</v>
          </cell>
          <cell r="T1480">
            <v>152.809</v>
          </cell>
          <cell r="U1480">
            <v>0</v>
          </cell>
          <cell r="V1480">
            <v>142.58</v>
          </cell>
        </row>
        <row r="1480">
          <cell r="X1480">
            <v>170.118</v>
          </cell>
        </row>
        <row r="1480">
          <cell r="Z1480">
            <v>197.928</v>
          </cell>
          <cell r="AA1480">
            <v>0</v>
          </cell>
          <cell r="AB1480">
            <v>240.129</v>
          </cell>
          <cell r="AC1480">
            <v>0</v>
          </cell>
        </row>
        <row r="1480">
          <cell r="AE1480">
            <v>0</v>
          </cell>
        </row>
        <row r="1480">
          <cell r="AG1480">
            <v>0</v>
          </cell>
        </row>
        <row r="1480">
          <cell r="AI1480">
            <v>0</v>
          </cell>
        </row>
        <row r="1480">
          <cell r="AK1480">
            <v>0</v>
          </cell>
        </row>
        <row r="1480">
          <cell r="AM1480">
            <v>0</v>
          </cell>
        </row>
        <row r="1481">
          <cell r="I1481" t="str">
            <v>Маччобинское НГКМ</v>
          </cell>
          <cell r="J1481" t="str">
            <v>Мирнинский участок</v>
          </cell>
        </row>
        <row r="1481">
          <cell r="M1481" t="str">
            <v>БУОС 1 зав.№337-01</v>
          </cell>
          <cell r="N1481" t="str">
            <v>ПНГ</v>
          </cell>
          <cell r="O1481" t="str">
            <v>БУОС 1 зав.№337-01</v>
          </cell>
          <cell r="P1481">
            <v>20980.004</v>
          </cell>
        </row>
        <row r="1481">
          <cell r="R1481">
            <v>13463.531</v>
          </cell>
        </row>
        <row r="1481">
          <cell r="T1481">
            <v>11976.0222</v>
          </cell>
        </row>
        <row r="1481">
          <cell r="V1481">
            <v>24239.547</v>
          </cell>
        </row>
        <row r="1481">
          <cell r="X1481">
            <v>16189.681</v>
          </cell>
        </row>
        <row r="1481">
          <cell r="Z1481">
            <v>16069.786</v>
          </cell>
        </row>
        <row r="1481">
          <cell r="AB1481">
            <v>18535.901</v>
          </cell>
        </row>
        <row r="1481">
          <cell r="AD1481">
            <v>7115.764</v>
          </cell>
        </row>
        <row r="1481">
          <cell r="AF1481">
            <v>8839.464</v>
          </cell>
        </row>
        <row r="1481">
          <cell r="AH1481">
            <v>33259.447</v>
          </cell>
        </row>
        <row r="1481">
          <cell r="AJ1481">
            <v>21425.591</v>
          </cell>
        </row>
        <row r="1481">
          <cell r="AL1481">
            <v>26156.7</v>
          </cell>
        </row>
        <row r="1482">
          <cell r="I1482" t="str">
            <v>Маччобинское НГКМ</v>
          </cell>
          <cell r="J1482" t="str">
            <v>Мирнинский участок</v>
          </cell>
        </row>
        <row r="1482">
          <cell r="M1482" t="str">
            <v>БУОС 2 зав.№1396</v>
          </cell>
          <cell r="N1482" t="str">
            <v>ПНГ</v>
          </cell>
          <cell r="O1482" t="str">
            <v>БУОС 2 зав.№1396</v>
          </cell>
        </row>
        <row r="1482">
          <cell r="Z1482">
            <v>0</v>
          </cell>
        </row>
        <row r="1482">
          <cell r="AB1482">
            <v>956.201</v>
          </cell>
        </row>
        <row r="1482">
          <cell r="AD1482">
            <v>9206.767</v>
          </cell>
        </row>
        <row r="1482">
          <cell r="AF1482">
            <v>16727.236</v>
          </cell>
        </row>
        <row r="1482">
          <cell r="AH1482">
            <v>26014.01</v>
          </cell>
        </row>
        <row r="1482">
          <cell r="AJ1482">
            <v>20993.383</v>
          </cell>
        </row>
        <row r="1482">
          <cell r="AL1482">
            <v>18003.972</v>
          </cell>
        </row>
        <row r="1483">
          <cell r="I1483" t="str">
            <v>Маччобинское НГКМ</v>
          </cell>
          <cell r="J1483" t="str">
            <v>Мирнинский участок</v>
          </cell>
        </row>
        <row r="1483">
          <cell r="M1483" t="str">
            <v>МБСНУ</v>
          </cell>
          <cell r="N1483" t="str">
            <v>ПНГ</v>
          </cell>
          <cell r="O1483" t="str">
            <v>МБСНУ</v>
          </cell>
        </row>
        <row r="1483">
          <cell r="Z1483">
            <v>1893.264</v>
          </cell>
        </row>
        <row r="1483">
          <cell r="AB1483">
            <v>3561.126</v>
          </cell>
        </row>
        <row r="1483">
          <cell r="AD1483">
            <v>6470.47021</v>
          </cell>
        </row>
        <row r="1483">
          <cell r="AF1483">
            <v>17124.466</v>
          </cell>
        </row>
        <row r="1483">
          <cell r="AH1483">
            <v>27553.326</v>
          </cell>
        </row>
        <row r="1483">
          <cell r="AJ1483">
            <v>18157.518</v>
          </cell>
        </row>
        <row r="1483">
          <cell r="AL1483">
            <v>16511.031</v>
          </cell>
        </row>
        <row r="1484">
          <cell r="I1484" t="str">
            <v>Маччобинское НГКМ</v>
          </cell>
          <cell r="J1484" t="str">
            <v>Мирнинский участок</v>
          </cell>
        </row>
        <row r="1484">
          <cell r="M1484" t="str">
            <v>ПКИОС 1 зав.№715-01</v>
          </cell>
          <cell r="N1484" t="str">
            <v>ПНГ</v>
          </cell>
          <cell r="O1484" t="str">
            <v>ПКИОС 1 зав.№715-01</v>
          </cell>
          <cell r="P1484">
            <v>1228.145</v>
          </cell>
        </row>
        <row r="1484">
          <cell r="R1484">
            <v>1162.648</v>
          </cell>
        </row>
        <row r="1484">
          <cell r="T1484">
            <v>1632.118</v>
          </cell>
        </row>
        <row r="1484">
          <cell r="V1484">
            <v>4842.629</v>
          </cell>
        </row>
        <row r="1484">
          <cell r="X1484">
            <v>5997.835</v>
          </cell>
        </row>
        <row r="1484">
          <cell r="AB1484">
            <v>0</v>
          </cell>
        </row>
        <row r="1484">
          <cell r="AD1484">
            <v>0</v>
          </cell>
        </row>
        <row r="1484">
          <cell r="AF1484">
            <v>0</v>
          </cell>
        </row>
        <row r="1484">
          <cell r="AH1484">
            <v>0</v>
          </cell>
        </row>
        <row r="1484">
          <cell r="AJ1484">
            <v>0</v>
          </cell>
        </row>
        <row r="1484">
          <cell r="AL1484">
            <v>0</v>
          </cell>
        </row>
        <row r="1485">
          <cell r="I1485" t="str">
            <v>Маччобинское НГКМ</v>
          </cell>
          <cell r="J1485" t="str">
            <v>Мирнинский участок</v>
          </cell>
        </row>
        <row r="1485">
          <cell r="M1485" t="str">
            <v>ПКИОС 2 зав.№715-02</v>
          </cell>
          <cell r="N1485" t="str">
            <v>ПНГ</v>
          </cell>
          <cell r="O1485" t="str">
            <v>ПКИОС 2 зав.№715-02</v>
          </cell>
        </row>
        <row r="1485">
          <cell r="R1485">
            <v>907.575</v>
          </cell>
        </row>
        <row r="1485">
          <cell r="T1485">
            <v>897.433</v>
          </cell>
        </row>
        <row r="1485">
          <cell r="V1485">
            <v>646.168</v>
          </cell>
        </row>
        <row r="1485">
          <cell r="X1485">
            <v>588.091</v>
          </cell>
        </row>
        <row r="1485">
          <cell r="Z1485">
            <v>536.933</v>
          </cell>
        </row>
        <row r="1485">
          <cell r="AF1485">
            <v>1729.484</v>
          </cell>
        </row>
        <row r="1485">
          <cell r="AH1485">
            <v>0</v>
          </cell>
        </row>
        <row r="1485">
          <cell r="AJ1485">
            <v>0</v>
          </cell>
        </row>
        <row r="1485">
          <cell r="AL1485">
            <v>0</v>
          </cell>
        </row>
        <row r="1486">
          <cell r="I1486" t="str">
            <v>Мирнинское НГКМ</v>
          </cell>
          <cell r="J1486" t="str">
            <v>Мирнинский участок</v>
          </cell>
        </row>
        <row r="1486">
          <cell r="M1486" t="str">
            <v>ПКИОС 1 зав.№715-01</v>
          </cell>
          <cell r="N1486" t="str">
            <v>ПНГ</v>
          </cell>
          <cell r="O1486" t="str">
            <v>ПКИОС 1 зав.№715-01</v>
          </cell>
        </row>
        <row r="1486">
          <cell r="Z1486">
            <v>0</v>
          </cell>
        </row>
        <row r="1486">
          <cell r="AF1486">
            <v>2801.613</v>
          </cell>
        </row>
        <row r="1486">
          <cell r="AH1486">
            <v>2836.597</v>
          </cell>
        </row>
        <row r="1486">
          <cell r="AJ1486">
            <v>4820.392</v>
          </cell>
        </row>
        <row r="1486">
          <cell r="AL1486">
            <v>3300.949</v>
          </cell>
        </row>
        <row r="1487">
          <cell r="I1487" t="str">
            <v>Мирнинское НГКМ</v>
          </cell>
          <cell r="J1487" t="str">
            <v>Мирнинский участок</v>
          </cell>
        </row>
        <row r="1487">
          <cell r="M1487" t="str">
            <v>ПКИОС 2 зав.№715-02</v>
          </cell>
          <cell r="N1487" t="str">
            <v>ПНГ</v>
          </cell>
          <cell r="O1487" t="str">
            <v>ПКИОС 2 зав.№715-02</v>
          </cell>
        </row>
        <row r="1487">
          <cell r="Z1487">
            <v>0</v>
          </cell>
        </row>
        <row r="1487">
          <cell r="AF1487">
            <v>0</v>
          </cell>
        </row>
        <row r="1487">
          <cell r="AH1487">
            <v>0</v>
          </cell>
        </row>
        <row r="1487">
          <cell r="AJ1487">
            <v>5392.11</v>
          </cell>
        </row>
        <row r="1487">
          <cell r="AL1487">
            <v>7958.216</v>
          </cell>
        </row>
        <row r="1488">
          <cell r="I1488" t="str">
            <v>Мирнинское НГКМ</v>
          </cell>
          <cell r="J1488" t="str">
            <v>Мирнинский участок</v>
          </cell>
        </row>
        <row r="1488">
          <cell r="M1488" t="str">
            <v>ПКИОС 3 зав.№_</v>
          </cell>
          <cell r="N1488" t="str">
            <v>ПНГ</v>
          </cell>
          <cell r="O1488" t="str">
            <v>ПКИОС 3 зав.№_</v>
          </cell>
        </row>
        <row r="1488">
          <cell r="Z1488">
            <v>0</v>
          </cell>
        </row>
        <row r="1488">
          <cell r="AB1488">
            <v>201.949</v>
          </cell>
        </row>
        <row r="1488">
          <cell r="AF1488">
            <v>4656.125</v>
          </cell>
        </row>
        <row r="1488">
          <cell r="AH1488">
            <v>3671.29</v>
          </cell>
        </row>
        <row r="1488">
          <cell r="AJ1488">
            <v>4424.344</v>
          </cell>
        </row>
        <row r="1488">
          <cell r="AL1488">
            <v>4698.189</v>
          </cell>
        </row>
        <row r="1489">
          <cell r="I1489" t="str">
            <v>Мирнинское НГКМ</v>
          </cell>
          <cell r="J1489" t="str">
            <v>Мирнинский участок</v>
          </cell>
        </row>
        <row r="1489">
          <cell r="M1489" t="str">
            <v>ПКИОС 1,2 Мирнинский</v>
          </cell>
          <cell r="N1489" t="str">
            <v>ПНГ</v>
          </cell>
          <cell r="O1489" t="str">
            <v>УПН Мирнинский</v>
          </cell>
        </row>
        <row r="1489">
          <cell r="Z1489">
            <v>0</v>
          </cell>
        </row>
        <row r="1489">
          <cell r="AB1489">
            <v>0</v>
          </cell>
        </row>
        <row r="1489">
          <cell r="AD1489">
            <v>3732.861</v>
          </cell>
        </row>
        <row r="1489">
          <cell r="AF1489">
            <v>0</v>
          </cell>
        </row>
        <row r="1489">
          <cell r="AH1489">
            <v>0</v>
          </cell>
        </row>
        <row r="1489">
          <cell r="AJ1489">
            <v>0</v>
          </cell>
        </row>
        <row r="1489">
          <cell r="AL1489">
            <v>0</v>
          </cell>
        </row>
        <row r="1491">
          <cell r="J1491" t="str">
            <v>УТИЛИЗАЦИЯ ПНГ</v>
          </cell>
        </row>
        <row r="1492">
          <cell r="J1492" t="str">
            <v>k сжигания+все потери =</v>
          </cell>
          <cell r="K1492">
            <v>1</v>
          </cell>
        </row>
        <row r="1493">
          <cell r="J1493" t="str">
            <v>ЦДНГ – Ярактинский месторождение Ярактинское НГКМ</v>
          </cell>
        </row>
        <row r="1493">
          <cell r="L1493" t="str">
            <v>ЯНГКМ</v>
          </cell>
        </row>
        <row r="1493">
          <cell r="P1493">
            <v>0.260907132673379</v>
          </cell>
        </row>
        <row r="1493">
          <cell r="R1493">
            <v>0.141313540707776</v>
          </cell>
        </row>
        <row r="1493">
          <cell r="T1493">
            <v>0.265900641030063</v>
          </cell>
        </row>
        <row r="1493">
          <cell r="V1493">
            <v>0.188476212363734</v>
          </cell>
        </row>
        <row r="1493">
          <cell r="X1493">
            <v>0.304625992721255</v>
          </cell>
        </row>
        <row r="1493">
          <cell r="Z1493">
            <v>0.361103400175737</v>
          </cell>
        </row>
        <row r="1493">
          <cell r="AB1493">
            <v>0.686217499391255</v>
          </cell>
        </row>
        <row r="1493">
          <cell r="AD1493">
            <v>0.17588791773614</v>
          </cell>
        </row>
        <row r="1493">
          <cell r="AF1493">
            <v>0.110052864097485</v>
          </cell>
        </row>
        <row r="1493">
          <cell r="AH1493">
            <v>0.248142932166272</v>
          </cell>
        </row>
        <row r="1493">
          <cell r="AJ1493">
            <v>0.305990844482351</v>
          </cell>
        </row>
        <row r="1493">
          <cell r="AL1493">
            <v>0.0368406761528732</v>
          </cell>
        </row>
        <row r="1494">
          <cell r="J1494" t="str">
            <v>ЦДНГ – Аянский ЛУ Ярактинское НГКМ</v>
          </cell>
        </row>
        <row r="1494">
          <cell r="L1494" t="str">
            <v>Аянский УН (ЯНГКМ)</v>
          </cell>
        </row>
        <row r="1494">
          <cell r="P1494">
            <v>1</v>
          </cell>
        </row>
        <row r="1494">
          <cell r="R1494">
            <v>1</v>
          </cell>
        </row>
        <row r="1494">
          <cell r="T1494">
            <v>1</v>
          </cell>
        </row>
        <row r="1494">
          <cell r="V1494">
            <v>1</v>
          </cell>
        </row>
        <row r="1494">
          <cell r="X1494">
            <v>1</v>
          </cell>
        </row>
        <row r="1494">
          <cell r="Z1494">
            <v>1</v>
          </cell>
        </row>
        <row r="1494">
          <cell r="AB1494">
            <v>0.561099191074575</v>
          </cell>
        </row>
        <row r="1494">
          <cell r="AD1494">
            <v>0.338025993461568</v>
          </cell>
        </row>
        <row r="1494">
          <cell r="AF1494">
            <v>1</v>
          </cell>
        </row>
        <row r="1494">
          <cell r="AH1494">
            <v>0.293314284073136</v>
          </cell>
        </row>
        <row r="1494">
          <cell r="AJ1494">
            <v>0.295528867036504</v>
          </cell>
        </row>
        <row r="1494">
          <cell r="AL1494">
            <v>0.297293070799737</v>
          </cell>
        </row>
        <row r="1495">
          <cell r="J1495" t="str">
            <v>ЦДНГ – Марковское НГКМ</v>
          </cell>
        </row>
        <row r="1495">
          <cell r="L1495" t="str">
            <v>МНГКМ</v>
          </cell>
        </row>
        <row r="1495">
          <cell r="P1495">
            <v>0.987352812312111</v>
          </cell>
        </row>
        <row r="1495">
          <cell r="R1495">
            <v>0.99199836490905</v>
          </cell>
        </row>
        <row r="1495">
          <cell r="T1495">
            <v>0.983361381174522</v>
          </cell>
        </row>
        <row r="1495">
          <cell r="V1495">
            <v>0.999990794096152</v>
          </cell>
        </row>
        <row r="1495">
          <cell r="X1495">
            <v>0.999345579386698</v>
          </cell>
        </row>
        <row r="1495">
          <cell r="Z1495">
            <v>1</v>
          </cell>
        </row>
        <row r="1495">
          <cell r="AB1495">
            <v>0.999985579349629</v>
          </cell>
        </row>
        <row r="1495">
          <cell r="AD1495">
            <v>1</v>
          </cell>
        </row>
        <row r="1495">
          <cell r="AF1495">
            <v>0.987562659580146</v>
          </cell>
        </row>
        <row r="1495">
          <cell r="AH1495">
            <v>0.995045504444562</v>
          </cell>
        </row>
        <row r="1495">
          <cell r="AJ1495">
            <v>0.995633620756311</v>
          </cell>
        </row>
        <row r="1495">
          <cell r="AL1495">
            <v>0.99541432413517</v>
          </cell>
        </row>
        <row r="1496">
          <cell r="J1496" t="str">
            <v>ЦДНГ – Даниловское НГКМ</v>
          </cell>
        </row>
        <row r="1496">
          <cell r="L1496" t="str">
            <v>ДНГКМ</v>
          </cell>
        </row>
        <row r="1496">
          <cell r="P1496">
            <v>0.185734374757182</v>
          </cell>
        </row>
        <row r="1496">
          <cell r="R1496">
            <v>0.160706997127926</v>
          </cell>
        </row>
        <row r="1496">
          <cell r="T1496">
            <v>0.703661296568341</v>
          </cell>
        </row>
        <row r="1496">
          <cell r="V1496">
            <v>0.361805208006401</v>
          </cell>
        </row>
        <row r="1496">
          <cell r="X1496">
            <v>0.156206965776897</v>
          </cell>
        </row>
        <row r="1496">
          <cell r="Z1496">
            <v>0.151804075857756</v>
          </cell>
        </row>
        <row r="1496">
          <cell r="AB1496">
            <v>0.0698834383143524</v>
          </cell>
        </row>
        <row r="1496">
          <cell r="AD1496">
            <v>0.184191508942833</v>
          </cell>
        </row>
        <row r="1496">
          <cell r="AF1496">
            <v>0.0415469982382586</v>
          </cell>
        </row>
        <row r="1496">
          <cell r="AH1496">
            <v>0.0157185089047516</v>
          </cell>
        </row>
        <row r="1496">
          <cell r="AJ1496">
            <v>0.0785531970151541</v>
          </cell>
        </row>
        <row r="1496">
          <cell r="AL1496">
            <v>0.0292331622322745</v>
          </cell>
        </row>
        <row r="1497">
          <cell r="J1497" t="str">
            <v>ЦДНГ – Аянский УН Западно-Аянское НГКМ</v>
          </cell>
        </row>
        <row r="1497">
          <cell r="L1497" t="str">
            <v>Аянский УН (ЗАНГКМ)</v>
          </cell>
        </row>
        <row r="1497">
          <cell r="P1497">
            <v>0.999095340355709</v>
          </cell>
        </row>
        <row r="1497">
          <cell r="R1497">
            <v>0.998470943399262</v>
          </cell>
        </row>
        <row r="1497">
          <cell r="T1497">
            <v>0.998544049661411</v>
          </cell>
        </row>
        <row r="1497">
          <cell r="V1497">
            <v>0.998592765805693</v>
          </cell>
        </row>
        <row r="1497">
          <cell r="X1497">
            <v>0.99373464920871</v>
          </cell>
        </row>
        <row r="1497">
          <cell r="Z1497">
            <v>0.993097899600558</v>
          </cell>
        </row>
        <row r="1497">
          <cell r="AB1497">
            <v>0.965249240671077</v>
          </cell>
        </row>
        <row r="1497">
          <cell r="AD1497">
            <v>0.873839680397686</v>
          </cell>
        </row>
        <row r="1497">
          <cell r="AF1497">
            <v>0.995381756623643</v>
          </cell>
        </row>
        <row r="1497">
          <cell r="AH1497">
            <v>0.442458944658424</v>
          </cell>
        </row>
        <row r="1497">
          <cell r="AJ1497">
            <v>0.427791953365018</v>
          </cell>
        </row>
        <row r="1497">
          <cell r="AL1497">
            <v>0.575374437254067</v>
          </cell>
        </row>
        <row r="1498">
          <cell r="J1498" t="str">
            <v>ЦДНГ – Аянское месторождение Западно-Аянское НГКМ</v>
          </cell>
        </row>
        <row r="1498">
          <cell r="L1498" t="str">
            <v>Аянское месторождение (ЗАЯНГКМ)</v>
          </cell>
        </row>
        <row r="1498">
          <cell r="P1498">
            <v>1</v>
          </cell>
        </row>
        <row r="1498">
          <cell r="R1498">
            <v>0.999247463953523</v>
          </cell>
        </row>
        <row r="1498">
          <cell r="T1498">
            <v>0.998795319854589</v>
          </cell>
        </row>
        <row r="1498">
          <cell r="V1498">
            <v>1</v>
          </cell>
        </row>
        <row r="1498">
          <cell r="X1498">
            <v>1</v>
          </cell>
        </row>
        <row r="1498">
          <cell r="Z1498">
            <v>1</v>
          </cell>
        </row>
        <row r="1498">
          <cell r="AB1498">
            <v>1</v>
          </cell>
        </row>
        <row r="1498">
          <cell r="AD1498">
            <v>1</v>
          </cell>
        </row>
        <row r="1498">
          <cell r="AF1498">
            <v>1</v>
          </cell>
        </row>
        <row r="1498">
          <cell r="AH1498">
            <v>1</v>
          </cell>
        </row>
        <row r="1498">
          <cell r="AJ1498">
            <v>1</v>
          </cell>
        </row>
        <row r="1498">
          <cell r="AL1498">
            <v>0.87471825630724</v>
          </cell>
        </row>
        <row r="1499">
          <cell r="J1499" t="str">
            <v>ЦДНГ – Аянский (Западный) УН Ярактинское НГКМ</v>
          </cell>
        </row>
        <row r="1499">
          <cell r="L1499" t="str">
            <v>Аянский (Западный) УН (ЯНГКМ)</v>
          </cell>
        </row>
        <row r="1499">
          <cell r="P1499">
            <v>0.0838071443628341</v>
          </cell>
        </row>
        <row r="1499">
          <cell r="R1499">
            <v>0.0720889857775793</v>
          </cell>
        </row>
        <row r="1499">
          <cell r="T1499">
            <v>0.043482489028605</v>
          </cell>
        </row>
        <row r="1499">
          <cell r="V1499">
            <v>0.0690709154771884</v>
          </cell>
        </row>
        <row r="1499">
          <cell r="X1499">
            <v>0.0574013924852018</v>
          </cell>
        </row>
        <row r="1499">
          <cell r="Z1499">
            <v>0.271957056861812</v>
          </cell>
        </row>
        <row r="1499">
          <cell r="AB1499">
            <v>0.573598093392394</v>
          </cell>
        </row>
        <row r="1499">
          <cell r="AD1499">
            <v>0.379016402708082</v>
          </cell>
        </row>
        <row r="1499">
          <cell r="AF1499">
            <v>-0.742749592051959</v>
          </cell>
        </row>
        <row r="1499">
          <cell r="AH1499">
            <v>0.198450478118889</v>
          </cell>
        </row>
        <row r="1499">
          <cell r="AJ1499">
            <v>0.152867331733275</v>
          </cell>
        </row>
        <row r="1499">
          <cell r="AL1499">
            <v>0.0373295613096313</v>
          </cell>
        </row>
        <row r="1500">
          <cell r="J1500" t="str">
            <v>ЦДНГ – Западно-Ярактинский УН (Токминское НГКМ)</v>
          </cell>
        </row>
        <row r="1500">
          <cell r="L1500" t="str">
            <v>Западно-Ярактинский УН (ТНГКМ)</v>
          </cell>
        </row>
        <row r="1500">
          <cell r="P1500">
            <v>0</v>
          </cell>
        </row>
        <row r="1500">
          <cell r="R1500">
            <v>0</v>
          </cell>
        </row>
        <row r="1500">
          <cell r="T1500">
            <v>0</v>
          </cell>
        </row>
        <row r="1500">
          <cell r="V1500">
            <v>0</v>
          </cell>
        </row>
        <row r="1500">
          <cell r="X1500">
            <v>0</v>
          </cell>
        </row>
        <row r="1500">
          <cell r="Z1500">
            <v>0</v>
          </cell>
        </row>
        <row r="1500">
          <cell r="AB1500">
            <v>0</v>
          </cell>
        </row>
        <row r="1500">
          <cell r="AD1500">
            <v>0</v>
          </cell>
        </row>
        <row r="1500">
          <cell r="AF1500">
            <v>0</v>
          </cell>
        </row>
        <row r="1500">
          <cell r="AH1500">
            <v>0</v>
          </cell>
        </row>
        <row r="1500">
          <cell r="AJ1500">
            <v>0</v>
          </cell>
        </row>
        <row r="1500">
          <cell r="AL1500">
            <v>0</v>
          </cell>
        </row>
        <row r="1501">
          <cell r="J1501" t="str">
            <v>ЦДНГ – Западно-Ярактинский участок Ичединское НМ</v>
          </cell>
        </row>
        <row r="1501">
          <cell r="L1501" t="str">
            <v>Западно-Ярактинский УН (ИНМ)</v>
          </cell>
        </row>
        <row r="1501">
          <cell r="P1501">
            <v>0.609540210289466</v>
          </cell>
        </row>
        <row r="1501">
          <cell r="R1501">
            <v>0.713467701287246</v>
          </cell>
        </row>
        <row r="1501">
          <cell r="T1501">
            <v>0.420980583438401</v>
          </cell>
        </row>
        <row r="1501">
          <cell r="V1501">
            <v>0.484707342990548</v>
          </cell>
        </row>
        <row r="1501">
          <cell r="X1501">
            <v>0.556082875603217</v>
          </cell>
        </row>
        <row r="1501">
          <cell r="Z1501">
            <v>0.73246041505699</v>
          </cell>
        </row>
        <row r="1501">
          <cell r="AB1501">
            <v>0.408214081203771</v>
          </cell>
        </row>
        <row r="1501">
          <cell r="AD1501">
            <v>0.397030756212412</v>
          </cell>
        </row>
        <row r="1501">
          <cell r="AF1501">
            <v>-0.870668973306477</v>
          </cell>
        </row>
        <row r="1501">
          <cell r="AH1501">
            <v>-0.15515274907089</v>
          </cell>
        </row>
        <row r="1501">
          <cell r="AJ1501">
            <v>-0.541472916584997</v>
          </cell>
        </row>
        <row r="1501">
          <cell r="AL1501">
            <v>-0.454283390202345</v>
          </cell>
        </row>
        <row r="1502">
          <cell r="J1502" t="str">
            <v>ЦДНГ – Верхнетирский УН (Ичединское НМ)</v>
          </cell>
        </row>
        <row r="1502">
          <cell r="L1502" t="str">
            <v>Верхнетирский УН (ИНМ)</v>
          </cell>
        </row>
        <row r="1502">
          <cell r="P1502">
            <v>1</v>
          </cell>
        </row>
        <row r="1502">
          <cell r="R1502">
            <v>1</v>
          </cell>
        </row>
        <row r="1502">
          <cell r="T1502">
            <v>0.560202247889555</v>
          </cell>
        </row>
        <row r="1502">
          <cell r="V1502">
            <v>0.318479129114581</v>
          </cell>
        </row>
        <row r="1502">
          <cell r="X1502">
            <v>0.62077081678791</v>
          </cell>
        </row>
        <row r="1502">
          <cell r="Z1502">
            <v>0.843543498437747</v>
          </cell>
        </row>
        <row r="1502">
          <cell r="AB1502">
            <v>0.72392416724023</v>
          </cell>
        </row>
        <row r="1502">
          <cell r="AD1502">
            <v>1</v>
          </cell>
        </row>
        <row r="1502">
          <cell r="AF1502">
            <v>0.536469909833833</v>
          </cell>
        </row>
        <row r="1502">
          <cell r="AH1502">
            <v>0.000770008964399969</v>
          </cell>
        </row>
        <row r="1502">
          <cell r="AJ1502">
            <v>0.000769990992189096</v>
          </cell>
        </row>
        <row r="1502">
          <cell r="AL1502">
            <v>0.000770003772891157</v>
          </cell>
        </row>
        <row r="1503">
          <cell r="J1503" t="str">
            <v>ЦДНГ – Верхнетирский УН (Большетирское НМ)</v>
          </cell>
        </row>
        <row r="1503">
          <cell r="L1503" t="str">
            <v>Верхнетирский УН (БНМ)</v>
          </cell>
        </row>
        <row r="1503">
          <cell r="P1503">
            <v>0.925787042779056</v>
          </cell>
        </row>
        <row r="1503">
          <cell r="R1503">
            <v>0.98544438356211</v>
          </cell>
        </row>
        <row r="1503">
          <cell r="T1503">
            <v>0.995942849464163</v>
          </cell>
        </row>
        <row r="1503">
          <cell r="V1503">
            <v>0.99578753442905</v>
          </cell>
        </row>
        <row r="1503">
          <cell r="X1503">
            <v>0.995547365274183</v>
          </cell>
        </row>
        <row r="1503">
          <cell r="Z1503">
            <v>0.993530632381262</v>
          </cell>
        </row>
        <row r="1503">
          <cell r="AB1503">
            <v>0.992650240599193</v>
          </cell>
        </row>
        <row r="1503">
          <cell r="AD1503">
            <v>0.991950415978863</v>
          </cell>
        </row>
        <row r="1503">
          <cell r="AF1503">
            <v>0.693992238045263</v>
          </cell>
        </row>
        <row r="1503">
          <cell r="AH1503">
            <v>0.68829868344137</v>
          </cell>
        </row>
        <row r="1503">
          <cell r="AJ1503">
            <v>0.685483083718018</v>
          </cell>
        </row>
        <row r="1503">
          <cell r="AL1503">
            <v>0.692073304670877</v>
          </cell>
        </row>
        <row r="1504">
          <cell r="J1504" t="str">
            <v>ЦДНГ – Большетирский ЛУ (Большетирское НМ)</v>
          </cell>
        </row>
        <row r="1504">
          <cell r="L1504" t="str">
            <v>Большетирский УН (БНМ)</v>
          </cell>
        </row>
        <row r="1504">
          <cell r="P1504">
            <v>0</v>
          </cell>
        </row>
        <row r="1504">
          <cell r="R1504">
            <v>0</v>
          </cell>
        </row>
        <row r="1504">
          <cell r="T1504">
            <v>0</v>
          </cell>
        </row>
        <row r="1504">
          <cell r="V1504">
            <v>0</v>
          </cell>
        </row>
        <row r="1504">
          <cell r="X1504">
            <v>0</v>
          </cell>
        </row>
        <row r="1504">
          <cell r="Z1504">
            <v>0</v>
          </cell>
        </row>
        <row r="1504">
          <cell r="AB1504">
            <v>0</v>
          </cell>
        </row>
        <row r="1504">
          <cell r="AD1504">
            <v>0</v>
          </cell>
        </row>
        <row r="1504">
          <cell r="AF1504">
            <v>0</v>
          </cell>
        </row>
        <row r="1504">
          <cell r="AH1504">
            <v>0</v>
          </cell>
        </row>
        <row r="1504">
          <cell r="AJ1504">
            <v>0</v>
          </cell>
        </row>
        <row r="1504">
          <cell r="AL1504">
            <v>0</v>
          </cell>
        </row>
        <row r="1505">
          <cell r="J1505" t="str">
            <v>ЦДНГ – Средненепский ЛУ</v>
          </cell>
        </row>
        <row r="1505">
          <cell r="L1505" t="str">
            <v>Средненепский УН</v>
          </cell>
        </row>
        <row r="1505">
          <cell r="P1505">
            <v>0</v>
          </cell>
        </row>
        <row r="1505">
          <cell r="R1505">
            <v>0</v>
          </cell>
        </row>
        <row r="1505">
          <cell r="T1505">
            <v>0</v>
          </cell>
        </row>
        <row r="1505">
          <cell r="V1505">
            <v>0</v>
          </cell>
        </row>
        <row r="1505">
          <cell r="X1505">
            <v>0</v>
          </cell>
        </row>
        <row r="1505">
          <cell r="Z1505">
            <v>0</v>
          </cell>
        </row>
        <row r="1505">
          <cell r="AB1505">
            <v>0</v>
          </cell>
        </row>
        <row r="1505">
          <cell r="AD1505">
            <v>0</v>
          </cell>
        </row>
        <row r="1505">
          <cell r="AF1505">
            <v>0</v>
          </cell>
        </row>
        <row r="1505">
          <cell r="AH1505">
            <v>0</v>
          </cell>
        </row>
        <row r="1505">
          <cell r="AJ1505">
            <v>0</v>
          </cell>
        </row>
        <row r="1505">
          <cell r="AL1505">
            <v>0</v>
          </cell>
        </row>
        <row r="1506">
          <cell r="J1506" t="str">
            <v>ЦДНГ – Верхненепский ЛУ</v>
          </cell>
        </row>
        <row r="1506">
          <cell r="L1506" t="str">
            <v>Верхненепский УН</v>
          </cell>
        </row>
        <row r="1506">
          <cell r="P1506">
            <v>0</v>
          </cell>
        </row>
        <row r="1506">
          <cell r="R1506">
            <v>0</v>
          </cell>
        </row>
        <row r="1506">
          <cell r="T1506">
            <v>0</v>
          </cell>
        </row>
        <row r="1506">
          <cell r="V1506">
            <v>0</v>
          </cell>
        </row>
        <row r="1506">
          <cell r="X1506">
            <v>0</v>
          </cell>
        </row>
        <row r="1506">
          <cell r="Z1506">
            <v>0</v>
          </cell>
        </row>
        <row r="1506">
          <cell r="AB1506">
            <v>0</v>
          </cell>
        </row>
        <row r="1506">
          <cell r="AD1506">
            <v>0</v>
          </cell>
        </row>
        <row r="1506">
          <cell r="AF1506">
            <v>0</v>
          </cell>
        </row>
        <row r="1506">
          <cell r="AH1506">
            <v>0</v>
          </cell>
        </row>
        <row r="1506">
          <cell r="AJ1506">
            <v>0</v>
          </cell>
        </row>
        <row r="1506">
          <cell r="AL1506">
            <v>0</v>
          </cell>
        </row>
        <row r="1507">
          <cell r="J1507" t="str">
            <v>ЦДНГ – Верхненепский (Северный) ЛУ</v>
          </cell>
        </row>
        <row r="1507">
          <cell r="L1507" t="str">
            <v>Верхненепский (Северный) УН</v>
          </cell>
        </row>
        <row r="1507">
          <cell r="P1507">
            <v>0</v>
          </cell>
        </row>
        <row r="1507">
          <cell r="R1507">
            <v>0</v>
          </cell>
        </row>
        <row r="1507">
          <cell r="T1507">
            <v>0</v>
          </cell>
        </row>
        <row r="1507">
          <cell r="V1507">
            <v>0</v>
          </cell>
        </row>
        <row r="1507">
          <cell r="X1507">
            <v>0</v>
          </cell>
        </row>
        <row r="1507">
          <cell r="Z1507">
            <v>0</v>
          </cell>
        </row>
        <row r="1507">
          <cell r="AB1507">
            <v>0</v>
          </cell>
        </row>
        <row r="1507">
          <cell r="AD1507">
            <v>0</v>
          </cell>
        </row>
        <row r="1507">
          <cell r="AF1507">
            <v>0</v>
          </cell>
        </row>
        <row r="1507">
          <cell r="AH1507">
            <v>0</v>
          </cell>
        </row>
        <row r="1507">
          <cell r="AJ1507">
            <v>0</v>
          </cell>
        </row>
        <row r="1507">
          <cell r="AL1507">
            <v>0</v>
          </cell>
        </row>
        <row r="1508">
          <cell r="J1508" t="str">
            <v>ЦДНГ – Мирнинский УН Маччобинское НГКМ</v>
          </cell>
        </row>
        <row r="1508">
          <cell r="L1508" t="str">
            <v>Мирнинский УН (МНГКМ)</v>
          </cell>
        </row>
        <row r="1508">
          <cell r="P1508">
            <v>0.990231830939009</v>
          </cell>
        </row>
        <row r="1508">
          <cell r="R1508">
            <v>0.688645368679087</v>
          </cell>
        </row>
        <row r="1508">
          <cell r="T1508">
            <v>0.68551616512712</v>
          </cell>
        </row>
        <row r="1508">
          <cell r="V1508">
            <v>0.993352989927026</v>
          </cell>
        </row>
        <row r="1508">
          <cell r="X1508">
            <v>0.994054776525119</v>
          </cell>
        </row>
        <row r="1508">
          <cell r="Z1508">
            <v>0.992794634089688</v>
          </cell>
        </row>
        <row r="1508">
          <cell r="AB1508">
            <v>0.990963248938384</v>
          </cell>
        </row>
        <row r="1508">
          <cell r="AD1508">
            <v>0.979009012033835</v>
          </cell>
        </row>
        <row r="1508">
          <cell r="AF1508">
            <v>0.995303645959495</v>
          </cell>
        </row>
        <row r="1508">
          <cell r="AH1508">
            <v>0.991507244189434</v>
          </cell>
        </row>
        <row r="1508">
          <cell r="AJ1508">
            <v>0.988258277579993</v>
          </cell>
        </row>
        <row r="1508">
          <cell r="AL1508">
            <v>0.987890421679853</v>
          </cell>
        </row>
        <row r="1509">
          <cell r="J1509" t="str">
            <v>ЦДНГ – Мирнинский УН Мирнинское НГКМ</v>
          </cell>
        </row>
        <row r="1509">
          <cell r="P1509">
            <v>0</v>
          </cell>
        </row>
        <row r="1509">
          <cell r="R1509">
            <v>0</v>
          </cell>
        </row>
        <row r="1509">
          <cell r="T1509">
            <v>0</v>
          </cell>
        </row>
        <row r="1509">
          <cell r="V1509">
            <v>0</v>
          </cell>
        </row>
        <row r="1509">
          <cell r="X1509">
            <v>0</v>
          </cell>
        </row>
        <row r="1509">
          <cell r="Z1509">
            <v>0</v>
          </cell>
        </row>
        <row r="1509">
          <cell r="AB1509">
            <v>0</v>
          </cell>
        </row>
        <row r="1509">
          <cell r="AD1509">
            <v>0.991467587215749</v>
          </cell>
        </row>
        <row r="1509">
          <cell r="AF1509">
            <v>0</v>
          </cell>
        </row>
        <row r="1509">
          <cell r="AH1509">
            <v>0.988607734528012</v>
          </cell>
        </row>
        <row r="1509">
          <cell r="AJ1509">
            <v>0.99086172448871</v>
          </cell>
        </row>
        <row r="1509">
          <cell r="AL1509">
            <v>0.99161165528743</v>
          </cell>
        </row>
        <row r="1510">
          <cell r="J1510" t="str">
            <v>ЦДНГ – Пайгинский ЛУ</v>
          </cell>
        </row>
        <row r="1510">
          <cell r="L1510" t="str">
            <v>Пайгинский ЛУ</v>
          </cell>
        </row>
        <row r="1510">
          <cell r="P1510">
            <v>0</v>
          </cell>
        </row>
        <row r="1510">
          <cell r="R1510">
            <v>0</v>
          </cell>
        </row>
        <row r="1510">
          <cell r="T1510">
            <v>0</v>
          </cell>
        </row>
        <row r="1510">
          <cell r="V1510">
            <v>0</v>
          </cell>
        </row>
        <row r="1510">
          <cell r="X1510">
            <v>0</v>
          </cell>
        </row>
        <row r="1510">
          <cell r="Z1510">
            <v>0</v>
          </cell>
        </row>
        <row r="1510">
          <cell r="AB1510">
            <v>0</v>
          </cell>
        </row>
        <row r="1510">
          <cell r="AD1510">
            <v>0</v>
          </cell>
        </row>
        <row r="1510">
          <cell r="AF1510">
            <v>0</v>
          </cell>
        </row>
        <row r="1510">
          <cell r="AH1510">
            <v>0</v>
          </cell>
        </row>
        <row r="1510">
          <cell r="AJ1510">
            <v>0</v>
          </cell>
        </row>
        <row r="1510">
          <cell r="AL1510">
            <v>0</v>
          </cell>
        </row>
        <row r="1511">
          <cell r="J1511" t="str">
            <v>ЦДНГ – Северо-Могдинский (м-ие им. Синявского)</v>
          </cell>
        </row>
        <row r="1511">
          <cell r="L1511" t="str">
            <v>Северо-Могдинский УН (м-ие им. Синявского)</v>
          </cell>
        </row>
        <row r="1511">
          <cell r="P1511">
            <v>1</v>
          </cell>
        </row>
        <row r="1511">
          <cell r="R1511">
            <v>1</v>
          </cell>
        </row>
        <row r="1511">
          <cell r="T1511">
            <v>1</v>
          </cell>
        </row>
        <row r="1511">
          <cell r="V1511">
            <v>0</v>
          </cell>
        </row>
        <row r="1511">
          <cell r="X1511">
            <v>0</v>
          </cell>
        </row>
        <row r="1511">
          <cell r="Z1511">
            <v>0</v>
          </cell>
        </row>
        <row r="1511">
          <cell r="AB1511">
            <v>0</v>
          </cell>
        </row>
        <row r="1511">
          <cell r="AD1511">
            <v>0</v>
          </cell>
        </row>
        <row r="1511">
          <cell r="AF1511">
            <v>0</v>
          </cell>
        </row>
        <row r="1511">
          <cell r="AH1511">
            <v>0</v>
          </cell>
        </row>
        <row r="1511">
          <cell r="AJ1511">
            <v>0</v>
          </cell>
        </row>
        <row r="1511">
          <cell r="AL1511">
            <v>0</v>
          </cell>
        </row>
        <row r="1512">
          <cell r="J1512" t="str">
            <v>ЦДНГ – Иктехский УН</v>
          </cell>
        </row>
        <row r="1512">
          <cell r="L1512" t="str">
            <v>Иктехский УН</v>
          </cell>
        </row>
        <row r="1512">
          <cell r="P1512">
            <v>0</v>
          </cell>
        </row>
        <row r="1512">
          <cell r="R1512">
            <v>0</v>
          </cell>
        </row>
        <row r="1512">
          <cell r="T1512">
            <v>0</v>
          </cell>
        </row>
        <row r="1512">
          <cell r="V1512">
            <v>0</v>
          </cell>
        </row>
        <row r="1512">
          <cell r="X1512">
            <v>0</v>
          </cell>
        </row>
        <row r="1512">
          <cell r="Z1512">
            <v>0</v>
          </cell>
        </row>
        <row r="1512">
          <cell r="AB1512">
            <v>0</v>
          </cell>
        </row>
        <row r="1512">
          <cell r="AD1512">
            <v>0</v>
          </cell>
        </row>
        <row r="1512">
          <cell r="AF1512">
            <v>0</v>
          </cell>
        </row>
        <row r="1512">
          <cell r="AH1512">
            <v>0</v>
          </cell>
        </row>
        <row r="1512">
          <cell r="AJ1512">
            <v>0</v>
          </cell>
        </row>
        <row r="1512">
          <cell r="AL1512">
            <v>1</v>
          </cell>
        </row>
        <row r="1513">
          <cell r="J1513" t="str">
            <v>ЦДНГ – Кийский УН</v>
          </cell>
        </row>
        <row r="1513">
          <cell r="L1513" t="str">
            <v>Кийский УН (Ярактинское НГКМ)</v>
          </cell>
        </row>
        <row r="1513">
          <cell r="P1513">
            <v>0</v>
          </cell>
        </row>
        <row r="1513">
          <cell r="R1513">
            <v>0</v>
          </cell>
        </row>
        <row r="1513">
          <cell r="T1513">
            <v>0</v>
          </cell>
        </row>
        <row r="1513">
          <cell r="V1513">
            <v>0</v>
          </cell>
        </row>
        <row r="1513">
          <cell r="X1513">
            <v>0</v>
          </cell>
        </row>
        <row r="1513">
          <cell r="Z1513">
            <v>0</v>
          </cell>
        </row>
        <row r="1513">
          <cell r="AB1513">
            <v>0</v>
          </cell>
        </row>
        <row r="1513">
          <cell r="AD1513">
            <v>0</v>
          </cell>
        </row>
        <row r="1513">
          <cell r="AF1513">
            <v>0</v>
          </cell>
        </row>
        <row r="1513">
          <cell r="AH1513">
            <v>0</v>
          </cell>
        </row>
        <row r="1513">
          <cell r="AJ1513">
            <v>0</v>
          </cell>
        </row>
        <row r="1513">
          <cell r="AL1513">
            <v>0</v>
          </cell>
        </row>
        <row r="1514">
          <cell r="J1514" t="str">
            <v>ООО "ИНК"</v>
          </cell>
        </row>
        <row r="1514">
          <cell r="P1514">
            <v>0.521692994132447</v>
          </cell>
        </row>
        <row r="1514">
          <cell r="R1514">
            <v>0.579639772593316</v>
          </cell>
        </row>
        <row r="1514">
          <cell r="T1514">
            <v>0.625449149122833</v>
          </cell>
        </row>
        <row r="1514">
          <cell r="V1514">
            <v>0</v>
          </cell>
        </row>
        <row r="1514">
          <cell r="X1514">
            <v>0</v>
          </cell>
        </row>
        <row r="1514">
          <cell r="Z1514">
            <v>0.666057186336481</v>
          </cell>
        </row>
        <row r="1514">
          <cell r="AB1514">
            <v>0.806840635908537</v>
          </cell>
        </row>
        <row r="1514">
          <cell r="AD1514">
            <v>0.724282058646878</v>
          </cell>
        </row>
        <row r="1514">
          <cell r="AF1514">
            <v>0.444034409512014</v>
          </cell>
        </row>
        <row r="1514">
          <cell r="AH1514">
            <v>0.367411280225516</v>
          </cell>
        </row>
        <row r="1514">
          <cell r="AJ1514">
            <v>0.398213522165095</v>
          </cell>
        </row>
        <row r="1514">
          <cell r="AL1514">
            <v>0.309151696747428</v>
          </cell>
        </row>
        <row r="1515">
          <cell r="J1515" t="str">
            <v>Западно-Аянское НГКМ</v>
          </cell>
        </row>
        <row r="1515">
          <cell r="L1515" t="str">
            <v>ЗАНГКМ</v>
          </cell>
        </row>
        <row r="1515">
          <cell r="P1515">
            <v>0.999107709946633</v>
          </cell>
        </row>
        <row r="1515">
          <cell r="R1515">
            <v>0.998479495483573</v>
          </cell>
        </row>
        <row r="1515">
          <cell r="T1515">
            <v>0.998546397849151</v>
          </cell>
        </row>
        <row r="1515">
          <cell r="V1515">
            <v>0.998606695785639</v>
          </cell>
        </row>
        <row r="1515">
          <cell r="X1515">
            <v>0.993802225044431</v>
          </cell>
        </row>
        <row r="1515">
          <cell r="Z1515">
            <v>0.993189427204979</v>
          </cell>
        </row>
        <row r="1515">
          <cell r="AB1515">
            <v>0.965636000265796</v>
          </cell>
        </row>
        <row r="1515">
          <cell r="AD1515">
            <v>0.875531101917398</v>
          </cell>
        </row>
        <row r="1515">
          <cell r="AF1515">
            <v>0.995443673056749</v>
          </cell>
        </row>
        <row r="1515">
          <cell r="AH1515">
            <v>0.45571488679356</v>
          </cell>
        </row>
        <row r="1515">
          <cell r="AJ1515">
            <v>0.442190858843215</v>
          </cell>
        </row>
        <row r="1515">
          <cell r="AL1515">
            <v>0.583267107062911</v>
          </cell>
        </row>
        <row r="1516">
          <cell r="J1516" t="str">
            <v>Ярактинское НГКМ</v>
          </cell>
        </row>
        <row r="1516">
          <cell r="P1516">
            <v>0.33432506701493</v>
          </cell>
        </row>
        <row r="1516">
          <cell r="R1516">
            <v>0.264082501029176</v>
          </cell>
        </row>
        <row r="1516">
          <cell r="T1516">
            <v>0.288908439368946</v>
          </cell>
        </row>
        <row r="1516">
          <cell r="V1516">
            <v>0.21462073351129</v>
          </cell>
        </row>
        <row r="1516">
          <cell r="X1516">
            <v>0.287921293861812</v>
          </cell>
        </row>
        <row r="1516">
          <cell r="Z1516">
            <v>0.422700325131886</v>
          </cell>
        </row>
        <row r="1516">
          <cell r="AB1516">
            <v>0.635193908291442</v>
          </cell>
        </row>
        <row r="1516">
          <cell r="AD1516">
            <v>0.262288125613695</v>
          </cell>
        </row>
        <row r="1516">
          <cell r="AF1516">
            <v>0.0387405083688518</v>
          </cell>
        </row>
        <row r="1516">
          <cell r="AH1516">
            <v>0.235830773033511</v>
          </cell>
        </row>
        <row r="1516">
          <cell r="AJ1516">
            <v>0.245381111542555</v>
          </cell>
        </row>
        <row r="1516">
          <cell r="AL1516">
            <v>0.0791904406184634</v>
          </cell>
        </row>
        <row r="1517">
          <cell r="J1517" t="str">
            <v>Большетриское НМ</v>
          </cell>
        </row>
        <row r="1517">
          <cell r="P1517">
            <v>0.925774041040159</v>
          </cell>
        </row>
        <row r="1517">
          <cell r="R1517">
            <v>0.985431377203581</v>
          </cell>
        </row>
        <row r="1517">
          <cell r="T1517">
            <v>0.995942849464163</v>
          </cell>
        </row>
        <row r="1517">
          <cell r="V1517">
            <v>0.99578753442905</v>
          </cell>
        </row>
        <row r="1517">
          <cell r="X1517">
            <v>0.995547365274183</v>
          </cell>
        </row>
        <row r="1517">
          <cell r="Z1517">
            <v>0.993530632381262</v>
          </cell>
        </row>
        <row r="1517">
          <cell r="AB1517">
            <v>0.992650240599193</v>
          </cell>
        </row>
        <row r="1517">
          <cell r="AD1517">
            <v>0.991950415978863</v>
          </cell>
        </row>
        <row r="1517">
          <cell r="AF1517">
            <v>0.693992238045263</v>
          </cell>
        </row>
        <row r="1517">
          <cell r="AH1517">
            <v>0.68829868344137</v>
          </cell>
        </row>
        <row r="1517">
          <cell r="AJ1517">
            <v>0.685483083718018</v>
          </cell>
        </row>
        <row r="1517">
          <cell r="AL1517">
            <v>0.692073304670877</v>
          </cell>
        </row>
        <row r="1518">
          <cell r="J1518" t="str">
            <v>Ичединское НМ</v>
          </cell>
        </row>
        <row r="1518">
          <cell r="P1518">
            <v>0.718497999200669</v>
          </cell>
        </row>
        <row r="1518">
          <cell r="R1518">
            <v>0.801780790113769</v>
          </cell>
        </row>
        <row r="1518">
          <cell r="T1518">
            <v>0.452715633789449</v>
          </cell>
        </row>
        <row r="1518">
          <cell r="V1518">
            <v>0.444883130816085</v>
          </cell>
        </row>
        <row r="1518">
          <cell r="X1518">
            <v>0.576598183746748</v>
          </cell>
        </row>
        <row r="1518">
          <cell r="Z1518">
            <v>0.772860121229234</v>
          </cell>
        </row>
        <row r="1518">
          <cell r="AB1518">
            <v>0.595690157185606</v>
          </cell>
        </row>
        <row r="1518">
          <cell r="AD1518">
            <v>0.816856839438937</v>
          </cell>
        </row>
        <row r="1518">
          <cell r="AF1518">
            <v>0.233230513687941</v>
          </cell>
        </row>
        <row r="1518">
          <cell r="AH1518">
            <v>-0.0418885592669993</v>
          </cell>
        </row>
        <row r="1518">
          <cell r="AJ1518">
            <v>-0.0648453894423442</v>
          </cell>
        </row>
        <row r="1518">
          <cell r="AL1518">
            <v>-0.0617891502862532</v>
          </cell>
        </row>
        <row r="1519">
          <cell r="J1519" t="str">
            <v>ГК "ИНК"</v>
          </cell>
        </row>
        <row r="1519">
          <cell r="P1519">
            <v>0.605738903708353</v>
          </cell>
        </row>
        <row r="1519">
          <cell r="R1519">
            <v>0.62213013390712</v>
          </cell>
        </row>
        <row r="1519">
          <cell r="T1519">
            <v>0.604981447853951</v>
          </cell>
        </row>
        <row r="1519">
          <cell r="V1519">
            <v>0.593244208707932</v>
          </cell>
        </row>
        <row r="1519">
          <cell r="X1519">
            <v>0.639998738057443</v>
          </cell>
        </row>
        <row r="1519">
          <cell r="Z1519">
            <v>0.740307913588142</v>
          </cell>
        </row>
        <row r="1519">
          <cell r="AB1519">
            <v>0.788095474892392</v>
          </cell>
        </row>
        <row r="1519">
          <cell r="AD1519">
            <v>0.701469943626732</v>
          </cell>
        </row>
        <row r="1519">
          <cell r="AF1519">
            <v>0.503636977340748</v>
          </cell>
        </row>
        <row r="1519">
          <cell r="AH1519">
            <v>0.437249790298094</v>
          </cell>
        </row>
        <row r="1519">
          <cell r="AJ1519">
            <v>0.434476308094067</v>
          </cell>
        </row>
        <row r="1519">
          <cell r="AL1519">
            <v>0.390836195524984</v>
          </cell>
        </row>
        <row r="1521">
          <cell r="J1521" t="str">
            <v>k полезной утилизации =</v>
          </cell>
          <cell r="K1521">
            <v>1</v>
          </cell>
        </row>
        <row r="1522">
          <cell r="J1522" t="str">
            <v>ЦДНГ – Ярактинское НГКМ</v>
          </cell>
        </row>
        <row r="1522">
          <cell r="L1522" t="str">
            <v>ЯНГКМ</v>
          </cell>
        </row>
        <row r="1522">
          <cell r="P1522">
            <v>0.739092867326621</v>
          </cell>
        </row>
        <row r="1522">
          <cell r="R1522">
            <v>0.858686459292224</v>
          </cell>
        </row>
        <row r="1522">
          <cell r="T1522">
            <v>0.734099358969937</v>
          </cell>
        </row>
        <row r="1522">
          <cell r="V1522">
            <v>0.811523787636266</v>
          </cell>
        </row>
        <row r="1522">
          <cell r="X1522">
            <v>0.695374007278745</v>
          </cell>
        </row>
        <row r="1522">
          <cell r="Z1522">
            <v>0.638896599824263</v>
          </cell>
        </row>
        <row r="1522">
          <cell r="AB1522">
            <v>0.313782500608745</v>
          </cell>
        </row>
        <row r="1522">
          <cell r="AD1522">
            <v>0.82411208226386</v>
          </cell>
        </row>
        <row r="1522">
          <cell r="AF1522">
            <v>0.889947135902515</v>
          </cell>
        </row>
        <row r="1522">
          <cell r="AH1522">
            <v>0.751857067833728</v>
          </cell>
        </row>
        <row r="1522">
          <cell r="AJ1522">
            <v>0.694009155517649</v>
          </cell>
        </row>
        <row r="1522">
          <cell r="AL1522">
            <v>0.963159323847127</v>
          </cell>
        </row>
        <row r="1523">
          <cell r="J1523" t="str">
            <v>ЦДНГ – Аянский ЛУ Ярактинское НГКМ</v>
          </cell>
        </row>
        <row r="1523">
          <cell r="L1523" t="str">
            <v>Аянский УН (ЯНГКМ)</v>
          </cell>
        </row>
        <row r="1523">
          <cell r="P1523">
            <v>0</v>
          </cell>
        </row>
        <row r="1523">
          <cell r="R1523">
            <v>0</v>
          </cell>
        </row>
        <row r="1523">
          <cell r="T1523">
            <v>2.22044604925031E-016</v>
          </cell>
        </row>
        <row r="1523">
          <cell r="V1523">
            <v>0</v>
          </cell>
        </row>
        <row r="1523">
          <cell r="X1523">
            <v>-2.22044604925031E-016</v>
          </cell>
        </row>
        <row r="1523">
          <cell r="Z1523">
            <v>0</v>
          </cell>
        </row>
        <row r="1523">
          <cell r="AB1523">
            <v>0.438900808925425</v>
          </cell>
        </row>
        <row r="1523">
          <cell r="AD1523">
            <v>0.661974006538432</v>
          </cell>
        </row>
        <row r="1523">
          <cell r="AF1523">
            <v>0</v>
          </cell>
        </row>
        <row r="1523">
          <cell r="AH1523">
            <v>0.706685715926864</v>
          </cell>
        </row>
        <row r="1523">
          <cell r="AJ1523">
            <v>0.704471132963495</v>
          </cell>
        </row>
        <row r="1523">
          <cell r="AL1523">
            <v>0.702706929200263</v>
          </cell>
        </row>
        <row r="1524">
          <cell r="J1524" t="str">
            <v>ЦДНГ – Марковское НГКМ</v>
          </cell>
        </row>
        <row r="1524">
          <cell r="L1524" t="str">
            <v>МНГКМ</v>
          </cell>
        </row>
        <row r="1524">
          <cell r="P1524">
            <v>0.0126471876878886</v>
          </cell>
        </row>
        <row r="1524">
          <cell r="R1524">
            <v>0.00800163509094975</v>
          </cell>
        </row>
        <row r="1524">
          <cell r="T1524">
            <v>0.0166386188254785</v>
          </cell>
        </row>
        <row r="1524">
          <cell r="V1524">
            <v>9.20590384845266E-006</v>
          </cell>
        </row>
        <row r="1524">
          <cell r="X1524">
            <v>0.000654420613302009</v>
          </cell>
        </row>
        <row r="1524">
          <cell r="Z1524">
            <v>-2.22044604925031E-016</v>
          </cell>
        </row>
        <row r="1524">
          <cell r="AB1524">
            <v>1.44206503713828E-005</v>
          </cell>
        </row>
        <row r="1524">
          <cell r="AD1524">
            <v>0</v>
          </cell>
        </row>
        <row r="1524">
          <cell r="AF1524">
            <v>0.0124373404198536</v>
          </cell>
        </row>
        <row r="1524">
          <cell r="AH1524">
            <v>0.00495449555543792</v>
          </cell>
        </row>
        <row r="1524">
          <cell r="AJ1524">
            <v>0.00436637924368855</v>
          </cell>
        </row>
        <row r="1524">
          <cell r="AL1524">
            <v>0.00458567586482983</v>
          </cell>
        </row>
        <row r="1525">
          <cell r="J1525" t="str">
            <v>ЦДНГ – Даниловское НГКМ</v>
          </cell>
        </row>
        <row r="1525">
          <cell r="L1525" t="str">
            <v>ДНГКМ</v>
          </cell>
        </row>
        <row r="1525">
          <cell r="P1525">
            <v>0.814265625242818</v>
          </cell>
        </row>
        <row r="1525">
          <cell r="R1525">
            <v>0.839293002872074</v>
          </cell>
        </row>
        <row r="1525">
          <cell r="T1525">
            <v>0.296338703431659</v>
          </cell>
        </row>
        <row r="1525">
          <cell r="V1525">
            <v>0.638194791993599</v>
          </cell>
        </row>
        <row r="1525">
          <cell r="X1525">
            <v>0.843793034223103</v>
          </cell>
        </row>
        <row r="1525">
          <cell r="Z1525">
            <v>0.848195924142244</v>
          </cell>
        </row>
        <row r="1525">
          <cell r="AB1525">
            <v>0.930116561685648</v>
          </cell>
        </row>
        <row r="1525">
          <cell r="AD1525">
            <v>0.815808491057167</v>
          </cell>
        </row>
        <row r="1525">
          <cell r="AF1525">
            <v>0.958453001761741</v>
          </cell>
        </row>
        <row r="1525">
          <cell r="AH1525">
            <v>0.984281491095248</v>
          </cell>
        </row>
        <row r="1525">
          <cell r="AJ1525">
            <v>0.921446802984846</v>
          </cell>
        </row>
        <row r="1525">
          <cell r="AL1525">
            <v>0.970766837767725</v>
          </cell>
        </row>
        <row r="1526">
          <cell r="J1526" t="str">
            <v>ЦДНГ – Аянский ЛУ Западно-Аянское НГКМ</v>
          </cell>
        </row>
        <row r="1526">
          <cell r="L1526" t="str">
            <v>Аянский УН (ЗАНГКМ)</v>
          </cell>
        </row>
        <row r="1526">
          <cell r="P1526">
            <v>0.000904659644291428</v>
          </cell>
        </row>
        <row r="1526">
          <cell r="R1526">
            <v>0.00152905660073766</v>
          </cell>
        </row>
        <row r="1526">
          <cell r="T1526">
            <v>0.00145595033858892</v>
          </cell>
        </row>
        <row r="1526">
          <cell r="V1526">
            <v>0.00140723419430755</v>
          </cell>
        </row>
        <row r="1526">
          <cell r="X1526">
            <v>0.00626535079129031</v>
          </cell>
        </row>
        <row r="1526">
          <cell r="Z1526">
            <v>0.00690210039944184</v>
          </cell>
        </row>
        <row r="1526">
          <cell r="AB1526">
            <v>0.0347507593289231</v>
          </cell>
        </row>
        <row r="1526">
          <cell r="AD1526">
            <v>0.126160319602314</v>
          </cell>
        </row>
        <row r="1526">
          <cell r="AF1526">
            <v>0.00461824337635708</v>
          </cell>
        </row>
        <row r="1526">
          <cell r="AH1526">
            <v>0.557541055341576</v>
          </cell>
        </row>
        <row r="1526">
          <cell r="AJ1526">
            <v>0.572208046634982</v>
          </cell>
        </row>
        <row r="1526">
          <cell r="AL1526">
            <v>0.424625562745933</v>
          </cell>
        </row>
        <row r="1527">
          <cell r="J1527" t="str">
            <v>ЦДНГ – Аянское месторождение Западно-Аянское НГКМ</v>
          </cell>
        </row>
        <row r="1527">
          <cell r="L1527" t="str">
            <v>Аянское месторождение (ЗАЯНГКМ)</v>
          </cell>
        </row>
        <row r="1527">
          <cell r="P1527">
            <v>2.22044604925031E-016</v>
          </cell>
        </row>
        <row r="1527">
          <cell r="R1527">
            <v>0.000752536046476737</v>
          </cell>
        </row>
        <row r="1527">
          <cell r="T1527">
            <v>0.00120468014541142</v>
          </cell>
        </row>
        <row r="1527">
          <cell r="V1527">
            <v>0</v>
          </cell>
        </row>
        <row r="1527">
          <cell r="X1527">
            <v>-2.22044604925031E-016</v>
          </cell>
        </row>
        <row r="1527">
          <cell r="Z1527">
            <v>-2.22044604925031E-016</v>
          </cell>
        </row>
        <row r="1527">
          <cell r="AB1527">
            <v>0</v>
          </cell>
        </row>
        <row r="1527">
          <cell r="AD1527">
            <v>0</v>
          </cell>
        </row>
        <row r="1527">
          <cell r="AF1527">
            <v>0</v>
          </cell>
        </row>
        <row r="1527">
          <cell r="AH1527">
            <v>0</v>
          </cell>
        </row>
        <row r="1527">
          <cell r="AJ1527">
            <v>0</v>
          </cell>
        </row>
        <row r="1527">
          <cell r="AL1527">
            <v>0.12528174369276</v>
          </cell>
        </row>
        <row r="1528">
          <cell r="J1528" t="str">
            <v>ЦДНГ – Аянский (Западный) лицензионный  участок</v>
          </cell>
        </row>
        <row r="1528">
          <cell r="L1528" t="str">
            <v>Аянский (Западный) УН (ЯНГКМ)</v>
          </cell>
        </row>
        <row r="1528">
          <cell r="P1528">
            <v>0.916192855637166</v>
          </cell>
        </row>
        <row r="1528">
          <cell r="R1528">
            <v>0.927911014222421</v>
          </cell>
        </row>
        <row r="1528">
          <cell r="T1528">
            <v>0.956517510971395</v>
          </cell>
        </row>
        <row r="1528">
          <cell r="V1528">
            <v>0.930929084522812</v>
          </cell>
        </row>
        <row r="1528">
          <cell r="X1528">
            <v>0.942598607514798</v>
          </cell>
        </row>
        <row r="1528">
          <cell r="Z1528">
            <v>0.728042943138189</v>
          </cell>
        </row>
        <row r="1528">
          <cell r="AB1528">
            <v>0.426401906607606</v>
          </cell>
        </row>
        <row r="1528">
          <cell r="AD1528">
            <v>0.620983597291918</v>
          </cell>
        </row>
        <row r="1528">
          <cell r="AF1528">
            <v>1.74274959205196</v>
          </cell>
        </row>
        <row r="1528">
          <cell r="AH1528">
            <v>0.801549521881111</v>
          </cell>
        </row>
        <row r="1528">
          <cell r="AJ1528">
            <v>0.847132668266725</v>
          </cell>
        </row>
        <row r="1528">
          <cell r="AL1528">
            <v>0.962670438690369</v>
          </cell>
        </row>
        <row r="1529">
          <cell r="J1529" t="str">
            <v>ЦДНГ – Западно-Ярактинский УН (Токминское НГКМ)</v>
          </cell>
        </row>
        <row r="1529">
          <cell r="L1529" t="str">
            <v>Западно-Ярактинский УН (ТНГКМ)</v>
          </cell>
        </row>
        <row r="1529">
          <cell r="P1529">
            <v>0</v>
          </cell>
        </row>
        <row r="1529">
          <cell r="R1529">
            <v>0</v>
          </cell>
        </row>
        <row r="1529">
          <cell r="T1529">
            <v>0</v>
          </cell>
        </row>
        <row r="1529">
          <cell r="V1529">
            <v>0</v>
          </cell>
        </row>
        <row r="1529">
          <cell r="X1529">
            <v>0</v>
          </cell>
        </row>
        <row r="1529">
          <cell r="Z1529">
            <v>0</v>
          </cell>
        </row>
        <row r="1529">
          <cell r="AB1529">
            <v>0</v>
          </cell>
        </row>
        <row r="1529">
          <cell r="AD1529">
            <v>0</v>
          </cell>
        </row>
        <row r="1529">
          <cell r="AF1529">
            <v>0</v>
          </cell>
        </row>
        <row r="1529">
          <cell r="AH1529">
            <v>0</v>
          </cell>
        </row>
        <row r="1529">
          <cell r="AJ1529">
            <v>0</v>
          </cell>
        </row>
        <row r="1529">
          <cell r="AL1529">
            <v>0</v>
          </cell>
        </row>
        <row r="1530">
          <cell r="J1530" t="str">
            <v>ЦДНГ – Западно-Ярактинский участок Ичединское НМ</v>
          </cell>
        </row>
        <row r="1530">
          <cell r="L1530" t="str">
            <v>Западно-Ярактинский УН (ИНМ)</v>
          </cell>
        </row>
        <row r="1530">
          <cell r="P1530">
            <v>0.390459789710534</v>
          </cell>
        </row>
        <row r="1530">
          <cell r="R1530">
            <v>0.286532298712754</v>
          </cell>
        </row>
        <row r="1530">
          <cell r="T1530">
            <v>0.579019416561599</v>
          </cell>
        </row>
        <row r="1530">
          <cell r="V1530">
            <v>0.515292657009452</v>
          </cell>
        </row>
        <row r="1530">
          <cell r="X1530">
            <v>0.443917124396783</v>
          </cell>
        </row>
        <row r="1530">
          <cell r="Z1530">
            <v>0.26753958494301</v>
          </cell>
        </row>
        <row r="1530">
          <cell r="AB1530">
            <v>0.591785918796229</v>
          </cell>
        </row>
        <row r="1530">
          <cell r="AD1530">
            <v>0.602969243787588</v>
          </cell>
        </row>
        <row r="1530">
          <cell r="AF1530">
            <v>1.87066897330648</v>
          </cell>
        </row>
        <row r="1530">
          <cell r="AH1530">
            <v>1.15515274907089</v>
          </cell>
        </row>
        <row r="1530">
          <cell r="AJ1530">
            <v>1.541472916585</v>
          </cell>
        </row>
        <row r="1530">
          <cell r="AL1530">
            <v>1.45428339020235</v>
          </cell>
        </row>
        <row r="1531">
          <cell r="J1531" t="str">
            <v>ЦДНГ – Верхнетирский УН (Ичединское НМ)</v>
          </cell>
        </row>
        <row r="1531">
          <cell r="L1531" t="str">
            <v>Верхнетирский УН (ИНМ)</v>
          </cell>
        </row>
        <row r="1531">
          <cell r="P1531">
            <v>0</v>
          </cell>
        </row>
        <row r="1531">
          <cell r="R1531">
            <v>0</v>
          </cell>
        </row>
        <row r="1531">
          <cell r="T1531">
            <v>0.439797752110445</v>
          </cell>
        </row>
        <row r="1531">
          <cell r="V1531">
            <v>0.681520870885419</v>
          </cell>
        </row>
        <row r="1531">
          <cell r="X1531">
            <v>0.37922918321209</v>
          </cell>
        </row>
        <row r="1531">
          <cell r="Z1531">
            <v>0.156456501562253</v>
          </cell>
        </row>
        <row r="1531">
          <cell r="AB1531">
            <v>0.27607583275977</v>
          </cell>
        </row>
        <row r="1531">
          <cell r="AD1531">
            <v>0</v>
          </cell>
        </row>
        <row r="1531">
          <cell r="AF1531">
            <v>0.463530090166167</v>
          </cell>
        </row>
        <row r="1531">
          <cell r="AH1531">
            <v>0.9992299910356</v>
          </cell>
        </row>
        <row r="1531">
          <cell r="AJ1531">
            <v>0.999230009007811</v>
          </cell>
        </row>
        <row r="1531">
          <cell r="AL1531">
            <v>0.999229996227109</v>
          </cell>
        </row>
        <row r="1532">
          <cell r="J1532" t="str">
            <v>ЦДНГ – Верхнетирский УН (Большетирское НМ)</v>
          </cell>
        </row>
        <row r="1532">
          <cell r="L1532" t="str">
            <v>Верхнетирский УН (БНМ)</v>
          </cell>
        </row>
        <row r="1532">
          <cell r="P1532">
            <v>0.0742129572209435</v>
          </cell>
        </row>
        <row r="1532">
          <cell r="R1532">
            <v>0.0145556164378901</v>
          </cell>
        </row>
        <row r="1532">
          <cell r="T1532">
            <v>0.00405715053583666</v>
          </cell>
        </row>
        <row r="1532">
          <cell r="V1532">
            <v>0.00421246557094979</v>
          </cell>
        </row>
        <row r="1532">
          <cell r="X1532">
            <v>0.00445263472581681</v>
          </cell>
        </row>
        <row r="1532">
          <cell r="Z1532">
            <v>0.0064693676187384</v>
          </cell>
        </row>
        <row r="1532">
          <cell r="AB1532">
            <v>0.00734975940080684</v>
          </cell>
        </row>
        <row r="1532">
          <cell r="AD1532">
            <v>0.00804958402113665</v>
          </cell>
        </row>
        <row r="1532">
          <cell r="AF1532">
            <v>0.306007761954737</v>
          </cell>
        </row>
        <row r="1532">
          <cell r="AH1532">
            <v>0.31170131655863</v>
          </cell>
        </row>
        <row r="1532">
          <cell r="AJ1532">
            <v>0.314516916281982</v>
          </cell>
        </row>
        <row r="1532">
          <cell r="AL1532">
            <v>0.307926695329123</v>
          </cell>
        </row>
        <row r="1533">
          <cell r="J1533" t="str">
            <v>ЦДНГ – Большетирский ЛУ (Большетирское НМ)</v>
          </cell>
        </row>
        <row r="1533">
          <cell r="L1533" t="str">
            <v>Большетирский УН (БНМ)</v>
          </cell>
        </row>
        <row r="1533">
          <cell r="P1533">
            <v>0</v>
          </cell>
        </row>
        <row r="1533">
          <cell r="R1533">
            <v>0</v>
          </cell>
        </row>
        <row r="1533">
          <cell r="T1533">
            <v>0</v>
          </cell>
        </row>
        <row r="1533">
          <cell r="V1533">
            <v>0</v>
          </cell>
        </row>
        <row r="1533">
          <cell r="X1533">
            <v>0</v>
          </cell>
        </row>
        <row r="1533">
          <cell r="Z1533">
            <v>0</v>
          </cell>
        </row>
        <row r="1533">
          <cell r="AB1533">
            <v>0</v>
          </cell>
        </row>
        <row r="1533">
          <cell r="AD1533">
            <v>0</v>
          </cell>
        </row>
        <row r="1533">
          <cell r="AF1533">
            <v>0</v>
          </cell>
        </row>
        <row r="1533">
          <cell r="AH1533">
            <v>0</v>
          </cell>
        </row>
        <row r="1533">
          <cell r="AJ1533">
            <v>0</v>
          </cell>
        </row>
        <row r="1533">
          <cell r="AL1533">
            <v>0</v>
          </cell>
        </row>
        <row r="1534">
          <cell r="J1534" t="str">
            <v>ЦДНГ – Средненепский ЛУ</v>
          </cell>
        </row>
        <row r="1534">
          <cell r="L1534" t="str">
            <v>Средненепский УН</v>
          </cell>
        </row>
        <row r="1534">
          <cell r="P1534">
            <v>0</v>
          </cell>
        </row>
        <row r="1534">
          <cell r="R1534">
            <v>0</v>
          </cell>
        </row>
        <row r="1534">
          <cell r="T1534">
            <v>0</v>
          </cell>
        </row>
        <row r="1534">
          <cell r="V1534">
            <v>0</v>
          </cell>
        </row>
        <row r="1534">
          <cell r="X1534">
            <v>0</v>
          </cell>
        </row>
        <row r="1534">
          <cell r="Z1534">
            <v>0</v>
          </cell>
        </row>
        <row r="1534">
          <cell r="AB1534">
            <v>0</v>
          </cell>
        </row>
        <row r="1534">
          <cell r="AD1534">
            <v>0</v>
          </cell>
        </row>
        <row r="1534">
          <cell r="AF1534">
            <v>0</v>
          </cell>
        </row>
        <row r="1534">
          <cell r="AH1534">
            <v>0</v>
          </cell>
        </row>
        <row r="1534">
          <cell r="AJ1534">
            <v>0</v>
          </cell>
        </row>
        <row r="1534">
          <cell r="AL1534">
            <v>0</v>
          </cell>
        </row>
        <row r="1535">
          <cell r="J1535" t="str">
            <v>ЦДНГ – Верхненепский ЛУ</v>
          </cell>
        </row>
        <row r="1535">
          <cell r="L1535" t="str">
            <v>Верхненепский УН</v>
          </cell>
        </row>
        <row r="1535">
          <cell r="P1535">
            <v>0</v>
          </cell>
        </row>
        <row r="1535">
          <cell r="R1535">
            <v>0</v>
          </cell>
        </row>
        <row r="1535">
          <cell r="T1535">
            <v>0</v>
          </cell>
        </row>
        <row r="1535">
          <cell r="V1535">
            <v>0</v>
          </cell>
        </row>
        <row r="1535">
          <cell r="X1535">
            <v>0</v>
          </cell>
        </row>
        <row r="1535">
          <cell r="Z1535">
            <v>0</v>
          </cell>
        </row>
        <row r="1535">
          <cell r="AB1535">
            <v>0</v>
          </cell>
        </row>
        <row r="1535">
          <cell r="AD1535">
            <v>0</v>
          </cell>
        </row>
        <row r="1535">
          <cell r="AF1535">
            <v>0</v>
          </cell>
        </row>
        <row r="1535">
          <cell r="AH1535">
            <v>0</v>
          </cell>
        </row>
        <row r="1535">
          <cell r="AJ1535">
            <v>0</v>
          </cell>
        </row>
        <row r="1535">
          <cell r="AL1535">
            <v>0</v>
          </cell>
        </row>
        <row r="1536">
          <cell r="J1536" t="str">
            <v>ЦДНГ – Верхненепский (Северный) ЛУ</v>
          </cell>
        </row>
        <row r="1536">
          <cell r="L1536" t="str">
            <v>Верхненепский (Северный) УН</v>
          </cell>
        </row>
        <row r="1536">
          <cell r="P1536">
            <v>0</v>
          </cell>
        </row>
        <row r="1536">
          <cell r="R1536">
            <v>0</v>
          </cell>
        </row>
        <row r="1536">
          <cell r="T1536">
            <v>0</v>
          </cell>
        </row>
        <row r="1536">
          <cell r="V1536">
            <v>0</v>
          </cell>
        </row>
        <row r="1536">
          <cell r="X1536">
            <v>0</v>
          </cell>
        </row>
        <row r="1536">
          <cell r="Z1536">
            <v>0</v>
          </cell>
        </row>
        <row r="1536">
          <cell r="AB1536">
            <v>0</v>
          </cell>
        </row>
        <row r="1536">
          <cell r="AD1536">
            <v>0</v>
          </cell>
        </row>
        <row r="1536">
          <cell r="AF1536">
            <v>0</v>
          </cell>
        </row>
        <row r="1536">
          <cell r="AH1536">
            <v>0</v>
          </cell>
        </row>
        <row r="1536">
          <cell r="AJ1536">
            <v>0</v>
          </cell>
        </row>
        <row r="1536">
          <cell r="AL1536">
            <v>0</v>
          </cell>
        </row>
        <row r="1537">
          <cell r="J1537" t="str">
            <v>ЦДНГ – Маччобинское месторождение</v>
          </cell>
        </row>
        <row r="1537">
          <cell r="L1537" t="str">
            <v>Мирнинский УН (МНГКМ)</v>
          </cell>
        </row>
        <row r="1537">
          <cell r="P1537">
            <v>0.00976816906099132</v>
          </cell>
        </row>
        <row r="1537">
          <cell r="R1537">
            <v>0.311354631320913</v>
          </cell>
        </row>
        <row r="1537">
          <cell r="T1537">
            <v>0.31448383487288</v>
          </cell>
        </row>
        <row r="1537">
          <cell r="V1537">
            <v>0.0066470100729743</v>
          </cell>
        </row>
        <row r="1537">
          <cell r="X1537">
            <v>0.0059452234748808</v>
          </cell>
        </row>
        <row r="1537">
          <cell r="Z1537">
            <v>0.00720536591031185</v>
          </cell>
        </row>
        <row r="1537">
          <cell r="AB1537">
            <v>0.0090367510616155</v>
          </cell>
        </row>
        <row r="1537">
          <cell r="AD1537">
            <v>0.0209909879661652</v>
          </cell>
        </row>
        <row r="1537">
          <cell r="AF1537">
            <v>0.00469635404050484</v>
          </cell>
        </row>
        <row r="1537">
          <cell r="AH1537">
            <v>0.00849275581056619</v>
          </cell>
        </row>
        <row r="1537">
          <cell r="AJ1537">
            <v>0.0117417224200068</v>
          </cell>
        </row>
        <row r="1537">
          <cell r="AL1537">
            <v>0.0121095783201467</v>
          </cell>
        </row>
        <row r="1538">
          <cell r="J1538" t="str">
            <v>ЦДНГ – Мирнинский УН Мирнинское НГКМ</v>
          </cell>
        </row>
        <row r="1538">
          <cell r="P1538">
            <v>0</v>
          </cell>
        </row>
        <row r="1538">
          <cell r="R1538">
            <v>0</v>
          </cell>
        </row>
        <row r="1538">
          <cell r="T1538">
            <v>0</v>
          </cell>
        </row>
        <row r="1538">
          <cell r="V1538">
            <v>0</v>
          </cell>
        </row>
        <row r="1538">
          <cell r="X1538">
            <v>0</v>
          </cell>
        </row>
        <row r="1538">
          <cell r="Z1538">
            <v>0</v>
          </cell>
        </row>
        <row r="1538">
          <cell r="AB1538">
            <v>0</v>
          </cell>
        </row>
        <row r="1538">
          <cell r="AD1538">
            <v>0.0085324127842511</v>
          </cell>
        </row>
        <row r="1538">
          <cell r="AF1538">
            <v>0</v>
          </cell>
        </row>
        <row r="1538">
          <cell r="AH1538">
            <v>0.0113922654719877</v>
          </cell>
        </row>
        <row r="1538">
          <cell r="AJ1538">
            <v>0.00913827551128976</v>
          </cell>
        </row>
        <row r="1538">
          <cell r="AL1538">
            <v>0.00838834471256966</v>
          </cell>
        </row>
        <row r="1539">
          <cell r="J1539" t="str">
            <v>ЦДНГ – Пайгинский ЛУ</v>
          </cell>
        </row>
        <row r="1539">
          <cell r="L1539" t="str">
            <v>Пайгинский ЛУ</v>
          </cell>
        </row>
        <row r="1539">
          <cell r="P1539">
            <v>0</v>
          </cell>
        </row>
        <row r="1539">
          <cell r="R1539">
            <v>0</v>
          </cell>
        </row>
        <row r="1539">
          <cell r="T1539">
            <v>0</v>
          </cell>
        </row>
        <row r="1539">
          <cell r="V1539">
            <v>0</v>
          </cell>
        </row>
        <row r="1539">
          <cell r="X1539">
            <v>0</v>
          </cell>
        </row>
        <row r="1539">
          <cell r="Z1539">
            <v>0</v>
          </cell>
        </row>
        <row r="1539">
          <cell r="AB1539">
            <v>0</v>
          </cell>
        </row>
        <row r="1539">
          <cell r="AD1539">
            <v>0</v>
          </cell>
        </row>
        <row r="1539">
          <cell r="AF1539">
            <v>0</v>
          </cell>
        </row>
        <row r="1539">
          <cell r="AH1539">
            <v>0</v>
          </cell>
        </row>
        <row r="1539">
          <cell r="AJ1539">
            <v>0</v>
          </cell>
        </row>
        <row r="1539">
          <cell r="AL1539">
            <v>0</v>
          </cell>
        </row>
        <row r="1540">
          <cell r="J1540" t="str">
            <v>ЦДНГ – Северо-Могдинский (м-ие им. Синявского)</v>
          </cell>
        </row>
        <row r="1540">
          <cell r="L1540" t="str">
            <v>Северо-Могдинский УН (м-ие им. Синявского)</v>
          </cell>
        </row>
        <row r="1540">
          <cell r="P1540">
            <v>0</v>
          </cell>
        </row>
        <row r="1540">
          <cell r="R1540">
            <v>0</v>
          </cell>
        </row>
        <row r="1540">
          <cell r="T1540">
            <v>0</v>
          </cell>
        </row>
        <row r="1540">
          <cell r="V1540">
            <v>0</v>
          </cell>
        </row>
        <row r="1540">
          <cell r="X1540">
            <v>0</v>
          </cell>
        </row>
        <row r="1540">
          <cell r="Z1540">
            <v>0</v>
          </cell>
        </row>
        <row r="1540">
          <cell r="AB1540">
            <v>0</v>
          </cell>
        </row>
        <row r="1540">
          <cell r="AD1540">
            <v>0</v>
          </cell>
        </row>
        <row r="1540">
          <cell r="AF1540">
            <v>0</v>
          </cell>
        </row>
        <row r="1540">
          <cell r="AH1540">
            <v>0</v>
          </cell>
        </row>
        <row r="1540">
          <cell r="AJ1540">
            <v>0</v>
          </cell>
        </row>
        <row r="1540">
          <cell r="AL1540">
            <v>0</v>
          </cell>
        </row>
        <row r="1541">
          <cell r="J1541" t="str">
            <v>ЦДНГ – Иктехский УН</v>
          </cell>
        </row>
        <row r="1541">
          <cell r="L1541" t="str">
            <v>Иктехский УН</v>
          </cell>
        </row>
        <row r="1541">
          <cell r="P1541">
            <v>0</v>
          </cell>
        </row>
        <row r="1541">
          <cell r="R1541">
            <v>0</v>
          </cell>
        </row>
        <row r="1541">
          <cell r="T1541">
            <v>0</v>
          </cell>
        </row>
        <row r="1541">
          <cell r="V1541">
            <v>0</v>
          </cell>
        </row>
        <row r="1541">
          <cell r="X1541">
            <v>0</v>
          </cell>
        </row>
        <row r="1541">
          <cell r="Z1541">
            <v>0</v>
          </cell>
        </row>
        <row r="1541">
          <cell r="AB1541">
            <v>0</v>
          </cell>
        </row>
        <row r="1541">
          <cell r="AD1541">
            <v>0</v>
          </cell>
        </row>
        <row r="1541">
          <cell r="AF1541">
            <v>0</v>
          </cell>
        </row>
        <row r="1541">
          <cell r="AH1541">
            <v>0</v>
          </cell>
        </row>
        <row r="1541">
          <cell r="AJ1541">
            <v>0</v>
          </cell>
        </row>
        <row r="1541">
          <cell r="AL1541">
            <v>0</v>
          </cell>
        </row>
        <row r="1542">
          <cell r="J1542" t="str">
            <v>ЦДНГ – Кийский УН</v>
          </cell>
        </row>
        <row r="1542">
          <cell r="L1542" t="str">
            <v>Кийский УН (Ярактинское НГКМ)</v>
          </cell>
        </row>
        <row r="1542">
          <cell r="P1542">
            <v>0</v>
          </cell>
        </row>
        <row r="1542">
          <cell r="R1542">
            <v>0</v>
          </cell>
        </row>
        <row r="1542">
          <cell r="T1542">
            <v>0</v>
          </cell>
        </row>
        <row r="1542">
          <cell r="V1542">
            <v>0</v>
          </cell>
        </row>
        <row r="1542">
          <cell r="X1542">
            <v>0</v>
          </cell>
        </row>
        <row r="1542">
          <cell r="Z1542">
            <v>0</v>
          </cell>
        </row>
        <row r="1542">
          <cell r="AB1542">
            <v>0</v>
          </cell>
        </row>
        <row r="1542">
          <cell r="AD1542">
            <v>0</v>
          </cell>
        </row>
        <row r="1542">
          <cell r="AF1542">
            <v>0</v>
          </cell>
        </row>
        <row r="1542">
          <cell r="AH1542">
            <v>0</v>
          </cell>
        </row>
        <row r="1542">
          <cell r="AJ1542">
            <v>0</v>
          </cell>
        </row>
        <row r="1542">
          <cell r="AL1542">
            <v>0</v>
          </cell>
        </row>
        <row r="1543">
          <cell r="J1543" t="str">
            <v>ООО "ИНК"</v>
          </cell>
        </row>
        <row r="1543">
          <cell r="P1543">
            <v>0.478307005867553</v>
          </cell>
        </row>
        <row r="1543">
          <cell r="R1543">
            <v>0.420360227406684</v>
          </cell>
        </row>
        <row r="1543">
          <cell r="T1543">
            <v>0.374550850877167</v>
          </cell>
        </row>
        <row r="1543">
          <cell r="V1543">
            <v>0</v>
          </cell>
        </row>
        <row r="1543">
          <cell r="X1543">
            <v>0</v>
          </cell>
        </row>
        <row r="1543">
          <cell r="Z1543">
            <v>0.333942813663519</v>
          </cell>
        </row>
        <row r="1543">
          <cell r="AB1543">
            <v>0.193159364091463</v>
          </cell>
        </row>
        <row r="1543">
          <cell r="AD1543">
            <v>0.275717941353122</v>
          </cell>
        </row>
        <row r="1543">
          <cell r="AF1543">
            <v>0.555965590487986</v>
          </cell>
        </row>
        <row r="1543">
          <cell r="AH1543">
            <v>0.632588719774484</v>
          </cell>
        </row>
        <row r="1543">
          <cell r="AJ1543">
            <v>0.601786477834905</v>
          </cell>
        </row>
        <row r="1543">
          <cell r="AL1543">
            <v>0.690848303252572</v>
          </cell>
        </row>
        <row r="1544">
          <cell r="J1544" t="str">
            <v>Западно-Аянское НГКМ</v>
          </cell>
        </row>
        <row r="1544">
          <cell r="L1544" t="str">
            <v>ЗАНГКМ</v>
          </cell>
        </row>
        <row r="1544">
          <cell r="P1544">
            <v>0.000892290053366773</v>
          </cell>
        </row>
        <row r="1544">
          <cell r="R1544">
            <v>0.00152050451642716</v>
          </cell>
        </row>
        <row r="1544">
          <cell r="T1544">
            <v>0.00145360215084933</v>
          </cell>
        </row>
        <row r="1544">
          <cell r="V1544">
            <v>0.00139330421436112</v>
          </cell>
        </row>
        <row r="1544">
          <cell r="X1544">
            <v>0.00619777495556939</v>
          </cell>
        </row>
        <row r="1544">
          <cell r="Z1544">
            <v>0.00681057279502062</v>
          </cell>
        </row>
        <row r="1544">
          <cell r="AB1544">
            <v>0.0343639997342042</v>
          </cell>
        </row>
        <row r="1544">
          <cell r="AD1544">
            <v>0.124468898082602</v>
          </cell>
        </row>
        <row r="1544">
          <cell r="AF1544">
            <v>0.00455632694325048</v>
          </cell>
        </row>
        <row r="1544">
          <cell r="AH1544">
            <v>0.54428511320644</v>
          </cell>
        </row>
        <row r="1544">
          <cell r="AJ1544">
            <v>0.557809141156785</v>
          </cell>
        </row>
        <row r="1544">
          <cell r="AL1544">
            <v>0.416732892937089</v>
          </cell>
        </row>
        <row r="1545">
          <cell r="J1545" t="str">
            <v>Ярактинское НГКМ</v>
          </cell>
        </row>
        <row r="1545">
          <cell r="P1545">
            <v>0.66567493298507</v>
          </cell>
        </row>
        <row r="1545">
          <cell r="R1545">
            <v>0.735917498970824</v>
          </cell>
        </row>
        <row r="1545">
          <cell r="T1545">
            <v>0.711091560631054</v>
          </cell>
        </row>
        <row r="1545">
          <cell r="V1545">
            <v>0.78537926648871</v>
          </cell>
        </row>
        <row r="1545">
          <cell r="X1545">
            <v>0.712078706138188</v>
          </cell>
        </row>
        <row r="1545">
          <cell r="Z1545">
            <v>0.577299674868114</v>
          </cell>
        </row>
        <row r="1545">
          <cell r="AB1545">
            <v>0.364806091708557</v>
          </cell>
        </row>
        <row r="1545">
          <cell r="AD1545">
            <v>0.737711874386305</v>
          </cell>
        </row>
        <row r="1545">
          <cell r="AF1545">
            <v>0.961259491631148</v>
          </cell>
        </row>
        <row r="1545">
          <cell r="AH1545">
            <v>0.764169226966489</v>
          </cell>
        </row>
        <row r="1545">
          <cell r="AJ1545">
            <v>0.754618888457445</v>
          </cell>
        </row>
        <row r="1545">
          <cell r="AL1545">
            <v>0.920809559381537</v>
          </cell>
        </row>
        <row r="1546">
          <cell r="J1546" t="str">
            <v>Большетриское НМ</v>
          </cell>
        </row>
        <row r="1546">
          <cell r="P1546">
            <v>0.0742259589598409</v>
          </cell>
        </row>
        <row r="1546">
          <cell r="R1546">
            <v>0.0145686227964186</v>
          </cell>
        </row>
        <row r="1546">
          <cell r="T1546">
            <v>0.00405715053583666</v>
          </cell>
        </row>
        <row r="1546">
          <cell r="V1546">
            <v>0.00421246557094979</v>
          </cell>
        </row>
        <row r="1546">
          <cell r="X1546">
            <v>0.00445263472581681</v>
          </cell>
        </row>
        <row r="1546">
          <cell r="Z1546">
            <v>0.0064693676187384</v>
          </cell>
        </row>
        <row r="1546">
          <cell r="AB1546">
            <v>0.00734975940080684</v>
          </cell>
        </row>
        <row r="1546">
          <cell r="AD1546">
            <v>0.00804958402113665</v>
          </cell>
        </row>
        <row r="1546">
          <cell r="AF1546">
            <v>0.306007761954737</v>
          </cell>
        </row>
        <row r="1546">
          <cell r="AH1546">
            <v>0.31170131655863</v>
          </cell>
        </row>
        <row r="1546">
          <cell r="AJ1546">
            <v>0.314516916281982</v>
          </cell>
        </row>
        <row r="1546">
          <cell r="AL1546">
            <v>0.307926695329123</v>
          </cell>
        </row>
        <row r="1547">
          <cell r="J1547" t="str">
            <v>Ичединское НМ</v>
          </cell>
        </row>
        <row r="1547">
          <cell r="P1547">
            <v>0.281502000799331</v>
          </cell>
        </row>
        <row r="1547">
          <cell r="R1547">
            <v>0.198219209886232</v>
          </cell>
        </row>
        <row r="1547">
          <cell r="T1547">
            <v>0.547284366210551</v>
          </cell>
        </row>
        <row r="1547">
          <cell r="V1547">
            <v>0.555116869183915</v>
          </cell>
        </row>
        <row r="1547">
          <cell r="X1547">
            <v>0.423401816253252</v>
          </cell>
        </row>
        <row r="1547">
          <cell r="Z1547">
            <v>0.227139878770766</v>
          </cell>
        </row>
        <row r="1547">
          <cell r="AB1547">
            <v>0.404309842814394</v>
          </cell>
        </row>
        <row r="1547">
          <cell r="AD1547">
            <v>0.183143160561063</v>
          </cell>
        </row>
        <row r="1547">
          <cell r="AF1547">
            <v>0.766769486312059</v>
          </cell>
        </row>
        <row r="1547">
          <cell r="AH1547">
            <v>1.041888559267</v>
          </cell>
        </row>
        <row r="1547">
          <cell r="AJ1547">
            <v>1.06484538944234</v>
          </cell>
        </row>
        <row r="1547">
          <cell r="AL1547">
            <v>1.06178915028625</v>
          </cell>
        </row>
        <row r="1548">
          <cell r="J1548" t="str">
            <v>ГК "ИНК"</v>
          </cell>
        </row>
        <row r="1548">
          <cell r="P1548">
            <v>0.394261096291647</v>
          </cell>
        </row>
        <row r="1548">
          <cell r="R1548">
            <v>0.37786986609288</v>
          </cell>
        </row>
        <row r="1548">
          <cell r="T1548">
            <v>0.395018552146049</v>
          </cell>
        </row>
        <row r="1548">
          <cell r="V1548">
            <v>0.406755791292068</v>
          </cell>
        </row>
        <row r="1548">
          <cell r="X1548">
            <v>0.360001261942557</v>
          </cell>
        </row>
        <row r="1548">
          <cell r="Z1548">
            <v>0.259692086411858</v>
          </cell>
        </row>
        <row r="1548">
          <cell r="AB1548">
            <v>0.211904525107608</v>
          </cell>
        </row>
        <row r="1548">
          <cell r="AD1548">
            <v>0.298530056373268</v>
          </cell>
        </row>
        <row r="1548">
          <cell r="AF1548">
            <v>0.496363022659252</v>
          </cell>
        </row>
        <row r="1548">
          <cell r="AH1548">
            <v>0.562750209701906</v>
          </cell>
        </row>
        <row r="1548">
          <cell r="AJ1548">
            <v>0.565523691905933</v>
          </cell>
        </row>
        <row r="1548">
          <cell r="AL1548">
            <v>0.609163804475016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AMJ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7" activeCellId="0" sqref="8:45"/>
    </sheetView>
  </sheetViews>
  <sheetFormatPr defaultColWidth="8.54296875" defaultRowHeight="13.8" zeroHeight="false" outlineLevelRow="0" outlineLevelCol="0"/>
  <cols>
    <col collapsed="false" customWidth="true" hidden="false" outlineLevel="0" max="2" min="1" style="0" width="9.14"/>
    <col collapsed="false" customWidth="true" hidden="false" outlineLevel="0" max="3" min="3" style="0" width="49"/>
    <col collapsed="false" customWidth="true" hidden="false" outlineLevel="0" max="4" min="4" style="1" width="12"/>
    <col collapsed="false" customWidth="true" hidden="false" outlineLevel="0" max="5" min="5" style="1" width="20.43"/>
    <col collapsed="false" customWidth="true" hidden="false" outlineLevel="0" max="6" min="6" style="1" width="12.28"/>
    <col collapsed="false" customWidth="true" hidden="false" outlineLevel="0" max="7" min="7" style="2" width="16.71"/>
    <col collapsed="false" customWidth="true" hidden="false" outlineLevel="0" max="8" min="8" style="2" width="12"/>
  </cols>
  <sheetData>
    <row r="1" customFormat="false" ht="13.8" hidden="false" customHeight="false" outlineLevel="0" collapsed="false">
      <c r="A1" s="3" t="n">
        <v>45292</v>
      </c>
      <c r="G1" s="4"/>
      <c r="H1" s="4"/>
    </row>
    <row r="2" customFormat="false" ht="13.8" hidden="false" customHeight="false" outlineLevel="0" collapsed="false">
      <c r="G2" s="4"/>
      <c r="H2" s="4"/>
    </row>
    <row r="3" customFormat="false" ht="13.8" hidden="false" customHeight="false" outlineLevel="0" collapsed="false">
      <c r="G3" s="4"/>
      <c r="H3" s="4"/>
    </row>
    <row r="4" customFormat="false" ht="19.7" hidden="false" customHeight="false" outlineLevel="0" collapsed="false">
      <c r="C4" s="5" t="s">
        <v>0</v>
      </c>
      <c r="D4" s="5"/>
      <c r="E4" s="5"/>
      <c r="F4" s="5"/>
      <c r="G4" s="5"/>
      <c r="H4" s="5"/>
    </row>
    <row r="5" customFormat="false" ht="15" hidden="false" customHeight="false" outlineLevel="0" collapsed="false">
      <c r="C5" s="1"/>
      <c r="D5" s="6" t="s">
        <v>1</v>
      </c>
      <c r="E5" s="6" t="s">
        <v>2</v>
      </c>
      <c r="F5" s="6" t="s">
        <v>3</v>
      </c>
      <c r="G5" s="7" t="s">
        <v>4</v>
      </c>
      <c r="H5" s="7" t="s">
        <v>5</v>
      </c>
    </row>
    <row r="6" s="8" customFormat="true" ht="17.35" hidden="false" customHeight="false" outlineLevel="0" collapsed="false">
      <c r="C6" s="8" t="s">
        <v>6</v>
      </c>
      <c r="D6" s="9"/>
      <c r="E6" s="9"/>
      <c r="F6" s="9"/>
      <c r="G6" s="10"/>
      <c r="H6" s="10"/>
      <c r="AMJ6" s="0"/>
    </row>
    <row r="7" s="13" customFormat="true" ht="17.35" hidden="false" customHeight="false" outlineLevel="0" collapsed="false">
      <c r="A7" s="11" t="n">
        <v>26</v>
      </c>
      <c r="B7" s="12"/>
      <c r="C7" s="13" t="s">
        <v>7</v>
      </c>
      <c r="D7" s="14" t="n">
        <v>4884.425</v>
      </c>
      <c r="E7" s="14" t="n">
        <v>4901.15927124023</v>
      </c>
      <c r="F7" s="14" t="n">
        <v>4884.425</v>
      </c>
      <c r="G7" s="15" t="n">
        <f aca="false">F7-D7</f>
        <v>0</v>
      </c>
      <c r="H7" s="15" t="n">
        <f aca="false">F7-E7</f>
        <v>-16.7342712402296</v>
      </c>
      <c r="AMJ7" s="0"/>
    </row>
    <row r="8" s="13" customFormat="true" ht="17.35" hidden="false" customHeight="false" outlineLevel="0" collapsed="false">
      <c r="A8" s="16" t="s">
        <v>8</v>
      </c>
      <c r="B8" s="13" t="s">
        <v>9</v>
      </c>
      <c r="C8" s="13" t="s">
        <v>10</v>
      </c>
      <c r="D8" s="14" t="n">
        <v>4810.183</v>
      </c>
      <c r="E8" s="14" t="n">
        <v>4218.51526010223</v>
      </c>
      <c r="F8" s="14" t="n">
        <v>4810.183</v>
      </c>
      <c r="G8" s="15" t="n">
        <f aca="false">F8-D8</f>
        <v>0</v>
      </c>
      <c r="H8" s="15" t="n">
        <f aca="false">F8-E8</f>
        <v>591.66773989777</v>
      </c>
      <c r="AMJ8" s="0"/>
    </row>
    <row r="9" s="8" customFormat="true" ht="17.35" hidden="false" customHeight="false" outlineLevel="0" collapsed="false">
      <c r="C9" s="8" t="s">
        <v>11</v>
      </c>
      <c r="D9" s="17"/>
      <c r="E9" s="17"/>
      <c r="F9" s="18"/>
      <c r="G9" s="19"/>
      <c r="H9" s="19"/>
      <c r="AMJ9" s="0"/>
    </row>
    <row r="10" s="13" customFormat="true" ht="17.35" hidden="false" customHeight="false" outlineLevel="0" collapsed="false">
      <c r="A10" s="12" t="s">
        <v>12</v>
      </c>
      <c r="C10" s="13" t="s">
        <v>13</v>
      </c>
      <c r="D10" s="14" t="n">
        <v>72041.367</v>
      </c>
      <c r="E10" s="14" t="n">
        <v>61589.6947784424</v>
      </c>
      <c r="F10" s="14" t="n">
        <v>72041.367</v>
      </c>
      <c r="G10" s="15" t="n">
        <f aca="false">F10-D10</f>
        <v>0</v>
      </c>
      <c r="H10" s="15" t="n">
        <f aca="false">F10-E10</f>
        <v>10451.6722215576</v>
      </c>
      <c r="AMJ10" s="0"/>
    </row>
    <row r="11" s="13" customFormat="true" ht="17.35" hidden="false" customHeight="false" outlineLevel="0" collapsed="false">
      <c r="A11" s="16" t="s">
        <v>14</v>
      </c>
      <c r="C11" s="13" t="s">
        <v>15</v>
      </c>
      <c r="D11" s="14" t="n">
        <v>18514.306</v>
      </c>
      <c r="E11" s="14" t="n">
        <v>19357.7350368429</v>
      </c>
      <c r="F11" s="14" t="n">
        <v>18514.306</v>
      </c>
      <c r="G11" s="15" t="n">
        <f aca="false">F11-D11</f>
        <v>0</v>
      </c>
      <c r="H11" s="15" t="n">
        <f aca="false">F11-E11</f>
        <v>-843.429036842899</v>
      </c>
      <c r="AMJ11" s="0"/>
    </row>
    <row r="12" s="13" customFormat="true" ht="17.35" hidden="false" customHeight="false" outlineLevel="0" collapsed="false">
      <c r="A12" s="16" t="s">
        <v>16</v>
      </c>
      <c r="C12" s="13" t="s">
        <v>17</v>
      </c>
      <c r="D12" s="14" t="n">
        <v>77976.498</v>
      </c>
      <c r="E12" s="14" t="n">
        <v>74046.8127658643</v>
      </c>
      <c r="F12" s="14" t="n">
        <v>77976.498</v>
      </c>
      <c r="G12" s="15" t="n">
        <f aca="false">F12-D12</f>
        <v>0</v>
      </c>
      <c r="H12" s="15" t="n">
        <f aca="false">F12-E12</f>
        <v>3929.6852341357</v>
      </c>
      <c r="AMJ12" s="0"/>
    </row>
    <row r="13" s="13" customFormat="true" ht="17.35" hidden="false" customHeight="false" outlineLevel="0" collapsed="false">
      <c r="A13" s="16" t="s">
        <v>18</v>
      </c>
      <c r="B13" s="13" t="s">
        <v>9</v>
      </c>
      <c r="C13" s="13" t="s">
        <v>10</v>
      </c>
      <c r="D13" s="14" t="n">
        <v>9549.071</v>
      </c>
      <c r="E13" s="14" t="n">
        <v>7669.11465045039</v>
      </c>
      <c r="F13" s="14" t="n">
        <v>9549.071</v>
      </c>
      <c r="G13" s="15" t="n">
        <f aca="false">F13-D13</f>
        <v>0</v>
      </c>
      <c r="H13" s="15" t="n">
        <f aca="false">F13-E13</f>
        <v>1879.95634954961</v>
      </c>
      <c r="AMJ13" s="0"/>
    </row>
    <row r="14" s="13" customFormat="true" ht="17.35" hidden="false" customHeight="false" outlineLevel="0" collapsed="false">
      <c r="A14" s="16" t="s">
        <v>19</v>
      </c>
      <c r="B14" s="13" t="s">
        <v>9</v>
      </c>
      <c r="C14" s="13" t="s">
        <v>20</v>
      </c>
      <c r="D14" s="14" t="n">
        <v>7347.074</v>
      </c>
      <c r="E14" s="14" t="n">
        <v>6285.50257934772</v>
      </c>
      <c r="F14" s="14" t="n">
        <v>7347.074</v>
      </c>
      <c r="G14" s="15" t="n">
        <f aca="false">F14-D14</f>
        <v>0</v>
      </c>
      <c r="H14" s="15" t="n">
        <f aca="false">F14-E14</f>
        <v>1061.57142065228</v>
      </c>
      <c r="AMJ14" s="0"/>
    </row>
    <row r="15" s="8" customFormat="true" ht="17.35" hidden="false" customHeight="false" outlineLevel="0" collapsed="false">
      <c r="C15" s="8" t="s">
        <v>21</v>
      </c>
      <c r="D15" s="20"/>
      <c r="E15" s="20"/>
      <c r="F15" s="21"/>
      <c r="G15" s="22"/>
      <c r="H15" s="22"/>
      <c r="AMJ15" s="0"/>
    </row>
    <row r="16" s="13" customFormat="true" ht="17.35" hidden="false" customHeight="false" outlineLevel="0" collapsed="false">
      <c r="A16" s="12" t="s">
        <v>22</v>
      </c>
      <c r="C16" s="13" t="s">
        <v>23</v>
      </c>
      <c r="D16" s="14" t="n">
        <v>266344.574</v>
      </c>
      <c r="E16" s="14" t="n">
        <v>245312.006597892</v>
      </c>
      <c r="F16" s="14" t="n">
        <v>266344.574</v>
      </c>
      <c r="G16" s="15" t="n">
        <f aca="false">F16-D16</f>
        <v>0</v>
      </c>
      <c r="H16" s="15" t="n">
        <f aca="false">F16-E16</f>
        <v>21032.567402108</v>
      </c>
      <c r="AMJ16" s="0"/>
    </row>
    <row r="17" s="13" customFormat="true" ht="17.35" hidden="false" customHeight="false" outlineLevel="0" collapsed="false">
      <c r="A17" s="16" t="s">
        <v>24</v>
      </c>
      <c r="C17" s="13" t="s">
        <v>25</v>
      </c>
      <c r="D17" s="14" t="n">
        <v>121254.087</v>
      </c>
      <c r="E17" s="14" t="n">
        <v>121005.768561556</v>
      </c>
      <c r="F17" s="14" t="n">
        <v>121254.087</v>
      </c>
      <c r="G17" s="15" t="n">
        <f aca="false">F17-D17</f>
        <v>0</v>
      </c>
      <c r="H17" s="15" t="n">
        <f aca="false">F17-E17</f>
        <v>248.318438443996</v>
      </c>
      <c r="AMJ17" s="0"/>
    </row>
    <row r="18" s="13" customFormat="true" ht="17.35" hidden="false" customHeight="false" outlineLevel="0" collapsed="false">
      <c r="A18" s="16" t="s">
        <v>26</v>
      </c>
      <c r="C18" s="13" t="s">
        <v>17</v>
      </c>
      <c r="D18" s="14" t="n">
        <v>356610.91</v>
      </c>
      <c r="E18" s="14" t="n">
        <v>341099.612035371</v>
      </c>
      <c r="F18" s="14" t="n">
        <v>356610.91</v>
      </c>
      <c r="G18" s="15" t="n">
        <f aca="false">F18-D18</f>
        <v>0</v>
      </c>
      <c r="H18" s="15" t="n">
        <f aca="false">F18-E18</f>
        <v>15511.297964629</v>
      </c>
      <c r="AMJ18" s="0"/>
    </row>
    <row r="19" s="13" customFormat="true" ht="17.35" hidden="false" customHeight="false" outlineLevel="0" collapsed="false">
      <c r="A19" s="16" t="s">
        <v>27</v>
      </c>
      <c r="B19" s="13" t="s">
        <v>9</v>
      </c>
      <c r="C19" s="13" t="s">
        <v>10</v>
      </c>
      <c r="D19" s="14" t="n">
        <v>39799.9</v>
      </c>
      <c r="E19" s="14" t="n">
        <v>39349</v>
      </c>
      <c r="F19" s="14" t="n">
        <v>39799.9</v>
      </c>
      <c r="G19" s="15" t="n">
        <f aca="false">F19-D19</f>
        <v>0</v>
      </c>
      <c r="H19" s="15" t="n">
        <f aca="false">F19-E19</f>
        <v>450.900000000001</v>
      </c>
      <c r="AMJ19" s="0"/>
    </row>
    <row r="20" s="13" customFormat="true" ht="17.35" hidden="false" customHeight="false" outlineLevel="0" collapsed="false">
      <c r="A20" s="16" t="s">
        <v>28</v>
      </c>
      <c r="B20" s="13" t="s">
        <v>9</v>
      </c>
      <c r="C20" s="13" t="s">
        <v>20</v>
      </c>
      <c r="D20" s="14" t="n">
        <v>17402.3</v>
      </c>
      <c r="E20" s="14" t="n">
        <v>16070</v>
      </c>
      <c r="F20" s="14" t="n">
        <v>17402.3</v>
      </c>
      <c r="G20" s="15" t="n">
        <f aca="false">F20-D20</f>
        <v>0</v>
      </c>
      <c r="H20" s="15" t="n">
        <f aca="false">F20-E20</f>
        <v>1332.3</v>
      </c>
      <c r="AMJ20" s="0"/>
    </row>
    <row r="21" s="8" customFormat="true" ht="17.35" hidden="false" customHeight="false" outlineLevel="0" collapsed="false">
      <c r="C21" s="8" t="s">
        <v>29</v>
      </c>
      <c r="D21" s="20"/>
      <c r="E21" s="20"/>
      <c r="F21" s="21"/>
      <c r="G21" s="22"/>
      <c r="H21" s="22"/>
      <c r="AMJ21" s="0"/>
    </row>
    <row r="22" s="13" customFormat="true" ht="17.35" hidden="false" customHeight="false" outlineLevel="0" collapsed="false">
      <c r="A22" s="23" t="s">
        <v>30</v>
      </c>
      <c r="C22" s="13" t="s">
        <v>31</v>
      </c>
      <c r="D22" s="14" t="n">
        <v>284606.789</v>
      </c>
      <c r="E22" s="14" t="n">
        <v>319591.625045483</v>
      </c>
      <c r="F22" s="14" t="n">
        <v>284606.789</v>
      </c>
      <c r="G22" s="15" t="n">
        <f aca="false">F22-D22</f>
        <v>0</v>
      </c>
      <c r="H22" s="15" t="n">
        <f aca="false">F22-E22</f>
        <v>-34984.836045483</v>
      </c>
      <c r="AMJ22" s="0"/>
    </row>
    <row r="23" s="13" customFormat="true" ht="17.35" hidden="false" customHeight="false" outlineLevel="0" collapsed="false">
      <c r="B23" s="13" t="s">
        <v>9</v>
      </c>
      <c r="C23" s="13" t="s">
        <v>32</v>
      </c>
      <c r="D23" s="24"/>
      <c r="E23" s="24"/>
      <c r="F23" s="14"/>
      <c r="G23" s="15" t="n">
        <f aca="false">F23-D23</f>
        <v>0</v>
      </c>
      <c r="H23" s="15" t="n">
        <f aca="false">F23-E23</f>
        <v>0</v>
      </c>
      <c r="AMJ23" s="0"/>
    </row>
    <row r="24" s="13" customFormat="true" ht="17.35" hidden="false" customHeight="false" outlineLevel="0" collapsed="false">
      <c r="A24" s="25" t="n">
        <v>58</v>
      </c>
      <c r="B24" s="13" t="s">
        <v>9</v>
      </c>
      <c r="C24" s="13" t="s">
        <v>33</v>
      </c>
      <c r="D24" s="14" t="n">
        <v>56.102</v>
      </c>
      <c r="E24" s="14" t="n">
        <v>73.2742146673253</v>
      </c>
      <c r="F24" s="14" t="n">
        <v>56.102</v>
      </c>
      <c r="G24" s="15" t="n">
        <f aca="false">F24-D24</f>
        <v>0</v>
      </c>
      <c r="H24" s="15" t="n">
        <f aca="false">F24-E24</f>
        <v>-17.1722146673253</v>
      </c>
      <c r="AMJ24" s="0"/>
    </row>
    <row r="25" s="8" customFormat="true" ht="17.35" hidden="false" customHeight="false" outlineLevel="0" collapsed="false">
      <c r="C25" s="8" t="s">
        <v>34</v>
      </c>
      <c r="D25" s="20"/>
      <c r="E25" s="20"/>
      <c r="F25" s="21"/>
      <c r="G25" s="22"/>
      <c r="H25" s="22"/>
      <c r="AMJ25" s="0"/>
    </row>
    <row r="26" s="13" customFormat="true" ht="17.35" hidden="false" customHeight="false" outlineLevel="0" collapsed="false">
      <c r="A26" s="16" t="s">
        <v>35</v>
      </c>
      <c r="C26" s="13" t="s">
        <v>36</v>
      </c>
      <c r="D26" s="14" t="n">
        <v>99482.507</v>
      </c>
      <c r="E26" s="14" t="n">
        <v>164741.827522278</v>
      </c>
      <c r="F26" s="14" t="n">
        <v>99482.507</v>
      </c>
      <c r="G26" s="15" t="n">
        <f aca="false">F26-D26</f>
        <v>0</v>
      </c>
      <c r="H26" s="15" t="n">
        <f aca="false">F26-E26</f>
        <v>-65259.320522278</v>
      </c>
      <c r="AMJ26" s="0"/>
    </row>
    <row r="27" s="13" customFormat="true" ht="17.35" hidden="false" customHeight="false" outlineLevel="0" collapsed="false">
      <c r="A27" s="16" t="s">
        <v>37</v>
      </c>
      <c r="C27" s="13" t="s">
        <v>17</v>
      </c>
      <c r="D27" s="14" t="n">
        <v>93790.756</v>
      </c>
      <c r="E27" s="14" t="n">
        <v>148955.452499898</v>
      </c>
      <c r="F27" s="14" t="n">
        <v>93790.756</v>
      </c>
      <c r="G27" s="15" t="n">
        <f aca="false">F27-D27</f>
        <v>0</v>
      </c>
      <c r="H27" s="15" t="n">
        <f aca="false">F27-E27</f>
        <v>-55164.696499898</v>
      </c>
      <c r="AMJ27" s="0"/>
    </row>
    <row r="28" s="13" customFormat="true" ht="17.35" hidden="false" customHeight="false" outlineLevel="0" collapsed="false">
      <c r="A28" s="16" t="s">
        <v>38</v>
      </c>
      <c r="B28" s="13" t="s">
        <v>9</v>
      </c>
      <c r="C28" s="13" t="s">
        <v>10</v>
      </c>
      <c r="D28" s="14" t="n">
        <v>4285.491</v>
      </c>
      <c r="E28" s="14" t="n">
        <v>17110</v>
      </c>
      <c r="F28" s="14" t="n">
        <v>4285.491</v>
      </c>
      <c r="G28" s="15" t="n">
        <f aca="false">F28-D28</f>
        <v>0</v>
      </c>
      <c r="H28" s="15" t="n">
        <f aca="false">F28-E28</f>
        <v>-12824.509</v>
      </c>
      <c r="AMJ28" s="0"/>
    </row>
    <row r="29" s="13" customFormat="true" ht="17.35" hidden="false" customHeight="false" outlineLevel="0" collapsed="false">
      <c r="A29" s="16" t="s">
        <v>39</v>
      </c>
      <c r="B29" s="13" t="s">
        <v>9</v>
      </c>
      <c r="C29" s="13" t="s">
        <v>20</v>
      </c>
      <c r="D29" s="14" t="n">
        <v>10828.561</v>
      </c>
      <c r="E29" s="14" t="n">
        <v>17933</v>
      </c>
      <c r="F29" s="14" t="n">
        <v>10828.561</v>
      </c>
      <c r="G29" s="15" t="n">
        <f aca="false">F29-D29</f>
        <v>0</v>
      </c>
      <c r="H29" s="15" t="n">
        <f aca="false">F29-E29</f>
        <v>-7104.439</v>
      </c>
      <c r="AMJ29" s="0"/>
    </row>
    <row r="30" s="8" customFormat="true" ht="17.35" hidden="false" customHeight="false" outlineLevel="0" collapsed="false">
      <c r="C30" s="8" t="s">
        <v>40</v>
      </c>
      <c r="D30" s="20"/>
      <c r="E30" s="20"/>
      <c r="F30" s="21"/>
      <c r="G30" s="22"/>
      <c r="H30" s="22"/>
      <c r="AMJ30" s="0"/>
    </row>
    <row r="31" s="13" customFormat="true" ht="17.35" hidden="false" customHeight="false" outlineLevel="0" collapsed="false">
      <c r="A31" s="25" t="n">
        <v>60</v>
      </c>
      <c r="B31" s="13" t="s">
        <v>9</v>
      </c>
      <c r="C31" s="13" t="s">
        <v>41</v>
      </c>
      <c r="D31" s="14" t="n">
        <v>0</v>
      </c>
      <c r="E31" s="14" t="n">
        <v>0</v>
      </c>
      <c r="F31" s="14" t="n">
        <v>0</v>
      </c>
      <c r="G31" s="15" t="n">
        <f aca="false">F31-D31</f>
        <v>0</v>
      </c>
      <c r="H31" s="15" t="n">
        <f aca="false">F31-E31</f>
        <v>0</v>
      </c>
      <c r="AMJ31" s="0"/>
    </row>
    <row r="32" s="13" customFormat="true" ht="17.35" hidden="false" customHeight="false" outlineLevel="0" collapsed="false">
      <c r="A32" s="25" t="n">
        <v>47</v>
      </c>
      <c r="B32" s="13" t="s">
        <v>9</v>
      </c>
      <c r="C32" s="13" t="s">
        <v>42</v>
      </c>
      <c r="D32" s="14" t="n">
        <v>25676.851</v>
      </c>
      <c r="E32" s="14" t="n">
        <v>27710.6764875221</v>
      </c>
      <c r="F32" s="14" t="n">
        <v>25676.851</v>
      </c>
      <c r="G32" s="15" t="n">
        <f aca="false">F32-D32</f>
        <v>0</v>
      </c>
      <c r="H32" s="15" t="n">
        <f aca="false">F32-E32</f>
        <v>-2033.8254875221</v>
      </c>
      <c r="AMJ32" s="0"/>
    </row>
    <row r="33" s="13" customFormat="true" ht="17.35" hidden="false" customHeight="false" outlineLevel="0" collapsed="false">
      <c r="A33" s="25" t="n">
        <v>48</v>
      </c>
      <c r="B33" s="13" t="s">
        <v>9</v>
      </c>
      <c r="C33" s="13" t="s">
        <v>43</v>
      </c>
      <c r="D33" s="14" t="n">
        <v>18336.784</v>
      </c>
      <c r="E33" s="14" t="n">
        <v>19350.8651018143</v>
      </c>
      <c r="F33" s="14" t="n">
        <v>18336.784</v>
      </c>
      <c r="G33" s="15" t="n">
        <f aca="false">F33-D33</f>
        <v>0</v>
      </c>
      <c r="H33" s="15" t="n">
        <f aca="false">F33-E33</f>
        <v>-1014.0811018143</v>
      </c>
      <c r="AMJ33" s="0"/>
    </row>
    <row r="34" s="13" customFormat="true" ht="17.35" hidden="false" customHeight="false" outlineLevel="0" collapsed="false">
      <c r="A34" s="16" t="s">
        <v>44</v>
      </c>
      <c r="B34" s="13" t="s">
        <v>9</v>
      </c>
      <c r="C34" s="13" t="s">
        <v>45</v>
      </c>
      <c r="D34" s="14" t="n">
        <v>8433.53800000001</v>
      </c>
      <c r="E34" s="14" t="n">
        <v>10432.8836439457</v>
      </c>
      <c r="F34" s="14" t="n">
        <v>8433.53800000001</v>
      </c>
      <c r="G34" s="15" t="n">
        <f aca="false">F34-D34</f>
        <v>0</v>
      </c>
      <c r="H34" s="15" t="n">
        <f aca="false">F34-E34</f>
        <v>-1999.34564394569</v>
      </c>
      <c r="AMJ34" s="0"/>
    </row>
    <row r="35" customFormat="false" ht="17.35" hidden="false" customHeight="false" outlineLevel="0" collapsed="false">
      <c r="D35" s="26"/>
      <c r="E35" s="26"/>
      <c r="F35" s="27"/>
      <c r="G35" s="15" t="n">
        <f aca="false">F35-D35</f>
        <v>0</v>
      </c>
      <c r="H35" s="15" t="n">
        <f aca="false">F35-E35</f>
        <v>0</v>
      </c>
    </row>
    <row r="36" customFormat="false" ht="17.35" hidden="false" customHeight="false" outlineLevel="0" collapsed="false">
      <c r="A36" s="12" t="s">
        <v>46</v>
      </c>
      <c r="B36" s="13" t="s">
        <v>9</v>
      </c>
      <c r="C36" s="13" t="s">
        <v>47</v>
      </c>
      <c r="D36" s="14" t="n">
        <v>12924.401</v>
      </c>
      <c r="E36" s="14" t="n">
        <v>13611</v>
      </c>
      <c r="F36" s="14" t="n">
        <v>12924.401</v>
      </c>
      <c r="G36" s="15" t="n">
        <f aca="false">F36-D36</f>
        <v>0</v>
      </c>
      <c r="H36" s="15" t="n">
        <f aca="false">F36-E36</f>
        <v>-686.599</v>
      </c>
    </row>
    <row r="37" s="13" customFormat="true" ht="17.35" hidden="false" customHeight="false" outlineLevel="0" collapsed="false">
      <c r="B37" s="13" t="s">
        <v>9</v>
      </c>
      <c r="C37" s="13" t="s">
        <v>48</v>
      </c>
      <c r="D37" s="14" t="n">
        <f aca="false">D13+D19+D28</f>
        <v>53634.462</v>
      </c>
      <c r="E37" s="14" t="n">
        <f aca="false">E13+E19+E28</f>
        <v>64128.1146504504</v>
      </c>
      <c r="F37" s="14" t="n">
        <f aca="false">F13+F19+F28</f>
        <v>53634.462</v>
      </c>
      <c r="G37" s="15" t="n">
        <f aca="false">F37-D37</f>
        <v>0</v>
      </c>
      <c r="H37" s="15" t="n">
        <f aca="false">F37-E37</f>
        <v>-10493.6526504504</v>
      </c>
      <c r="AMJ37" s="0"/>
    </row>
    <row r="38" s="13" customFormat="true" ht="17.35" hidden="false" customHeight="false" outlineLevel="0" collapsed="false">
      <c r="B38" s="13" t="s">
        <v>9</v>
      </c>
      <c r="C38" s="13" t="s">
        <v>49</v>
      </c>
      <c r="D38" s="14" t="n">
        <f aca="false">D14+D20+D29+D34</f>
        <v>44011.473</v>
      </c>
      <c r="E38" s="14" t="n">
        <f aca="false">E14+E20+E29+E34</f>
        <v>50721.3862232934</v>
      </c>
      <c r="F38" s="14" t="n">
        <f aca="false">F14+F20+F29+F34</f>
        <v>44011.473</v>
      </c>
      <c r="G38" s="15" t="n">
        <f aca="false">F38-D38</f>
        <v>0</v>
      </c>
      <c r="H38" s="15" t="n">
        <f aca="false">F38-E38</f>
        <v>-6709.91322329341</v>
      </c>
      <c r="AMJ38" s="0"/>
    </row>
    <row r="39" s="13" customFormat="true" ht="17.35" hidden="false" customHeight="false" outlineLevel="0" collapsed="false">
      <c r="D39" s="24"/>
      <c r="E39" s="24"/>
      <c r="F39" s="14"/>
      <c r="G39" s="15" t="n">
        <f aca="false">F39-D39</f>
        <v>0</v>
      </c>
      <c r="H39" s="15" t="n">
        <f aca="false">F39-E39</f>
        <v>0</v>
      </c>
      <c r="AMJ39" s="0"/>
    </row>
    <row r="40" s="13" customFormat="true" ht="17.35" hidden="false" customHeight="false" outlineLevel="0" collapsed="false">
      <c r="A40" s="12" t="s">
        <v>50</v>
      </c>
      <c r="C40" s="13" t="s">
        <v>51</v>
      </c>
      <c r="D40" s="14" t="n">
        <v>80756.542</v>
      </c>
      <c r="E40" s="14" t="n">
        <v>93514</v>
      </c>
      <c r="F40" s="14" t="n">
        <v>80756.542</v>
      </c>
      <c r="G40" s="15" t="n">
        <f aca="false">F40-D40</f>
        <v>0</v>
      </c>
      <c r="H40" s="15" t="n">
        <f aca="false">F40-E40</f>
        <v>-12757.458</v>
      </c>
      <c r="AMJ40" s="0"/>
    </row>
    <row r="41" s="13" customFormat="true" ht="17.35" hidden="false" customHeight="false" outlineLevel="0" collapsed="false">
      <c r="A41" s="12" t="s">
        <v>52</v>
      </c>
      <c r="C41" s="13" t="s">
        <v>53</v>
      </c>
      <c r="D41" s="14" t="n">
        <v>279025.545</v>
      </c>
      <c r="E41" s="14" t="n">
        <v>272800</v>
      </c>
      <c r="F41" s="14" t="n">
        <v>279025.545</v>
      </c>
      <c r="G41" s="15" t="n">
        <f aca="false">F41-D41</f>
        <v>0</v>
      </c>
      <c r="H41" s="15" t="n">
        <f aca="false">F41-E41</f>
        <v>6225.54499999998</v>
      </c>
      <c r="AMJ41" s="0"/>
    </row>
    <row r="42" s="13" customFormat="true" ht="17.35" hidden="false" customHeight="false" outlineLevel="0" collapsed="false">
      <c r="A42" s="12" t="s">
        <v>54</v>
      </c>
      <c r="C42" s="13" t="s">
        <v>55</v>
      </c>
      <c r="D42" s="14" t="n">
        <v>67680.632</v>
      </c>
      <c r="E42" s="14" t="n">
        <v>127062</v>
      </c>
      <c r="F42" s="14" t="n">
        <v>67680.632</v>
      </c>
      <c r="G42" s="15" t="n">
        <f aca="false">F42-D42</f>
        <v>0</v>
      </c>
      <c r="H42" s="15" t="n">
        <f aca="false">F42-E42</f>
        <v>-59381.368</v>
      </c>
      <c r="AMJ42" s="0"/>
    </row>
    <row r="43" s="13" customFormat="true" ht="17.35" hidden="false" customHeight="false" outlineLevel="0" collapsed="false">
      <c r="A43" s="12" t="s">
        <v>56</v>
      </c>
      <c r="C43" s="13" t="s">
        <v>57</v>
      </c>
      <c r="D43" s="14" t="n">
        <v>9316.715</v>
      </c>
      <c r="E43" s="14" t="n">
        <v>51800</v>
      </c>
      <c r="F43" s="14" t="n">
        <v>9316.715</v>
      </c>
      <c r="G43" s="15" t="n">
        <f aca="false">F43-D43</f>
        <v>0</v>
      </c>
      <c r="H43" s="15" t="n">
        <f aca="false">F43-E43</f>
        <v>-42483.285</v>
      </c>
      <c r="AMJ43" s="0"/>
    </row>
    <row r="44" s="13" customFormat="true" ht="17.35" hidden="false" customHeight="false" outlineLevel="0" collapsed="false">
      <c r="A44" s="12" t="s">
        <v>58</v>
      </c>
      <c r="C44" s="13" t="s">
        <v>59</v>
      </c>
      <c r="D44" s="14" t="n">
        <v>25602.319</v>
      </c>
      <c r="E44" s="14" t="n">
        <v>31281</v>
      </c>
      <c r="F44" s="14" t="n">
        <v>25602.319</v>
      </c>
      <c r="G44" s="15" t="n">
        <f aca="false">F44-D44</f>
        <v>0</v>
      </c>
      <c r="H44" s="15" t="n">
        <f aca="false">F44-E44</f>
        <v>-5678.681</v>
      </c>
      <c r="AMJ44" s="0"/>
    </row>
    <row r="45" customFormat="false" ht="17.35" hidden="false" customHeight="false" outlineLevel="0" collapsed="false">
      <c r="A45" s="12" t="s">
        <v>60</v>
      </c>
      <c r="C45" s="13" t="s">
        <v>61</v>
      </c>
      <c r="D45" s="14" t="n">
        <v>5482.773</v>
      </c>
      <c r="E45" s="14" t="n">
        <v>3060</v>
      </c>
      <c r="F45" s="14" t="n">
        <v>5482.773</v>
      </c>
      <c r="G45" s="15" t="n">
        <f aca="false">F45-D45</f>
        <v>0</v>
      </c>
      <c r="H45" s="15" t="n">
        <f aca="false">F45-E45</f>
        <v>2422.773</v>
      </c>
    </row>
    <row r="46" customFormat="false" ht="13.8" hidden="false" customHeight="false" outlineLevel="0" collapsed="false">
      <c r="D46" s="26"/>
      <c r="E46" s="26"/>
      <c r="F46" s="26"/>
      <c r="G46" s="28"/>
      <c r="H46" s="28"/>
    </row>
  </sheetData>
  <mergeCells count="1">
    <mergeCell ref="C4:H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H47"/>
  <sheetViews>
    <sheetView showFormulas="false" showGridLines="true" showRowColHeaders="true" showZeros="true" rightToLeft="false" tabSelected="false" showOutlineSymbols="true" defaultGridColor="true" view="normal" topLeftCell="A19" colorId="64" zoomScale="85" zoomScaleNormal="85" zoomScalePageLayoutView="100" workbookViewId="0">
      <selection pane="topLeft" activeCell="F35" activeCellId="0" sqref="8:45"/>
    </sheetView>
  </sheetViews>
  <sheetFormatPr defaultColWidth="8.54296875" defaultRowHeight="15" zeroHeight="false" outlineLevelRow="0" outlineLevelCol="0"/>
  <cols>
    <col collapsed="false" customWidth="true" hidden="false" outlineLevel="0" max="2" min="1" style="0" width="8.85"/>
    <col collapsed="false" customWidth="true" hidden="false" outlineLevel="0" max="3" min="3" style="0" width="46.57"/>
    <col collapsed="false" customWidth="true" hidden="false" outlineLevel="0" max="4" min="4" style="1" width="12"/>
    <col collapsed="false" customWidth="true" hidden="false" outlineLevel="0" max="5" min="5" style="1" width="20.43"/>
    <col collapsed="false" customWidth="true" hidden="false" outlineLevel="0" max="6" min="6" style="1" width="14.57"/>
    <col collapsed="false" customWidth="true" hidden="false" outlineLevel="0" max="7" min="7" style="2" width="16.14"/>
    <col collapsed="false" customWidth="true" hidden="false" outlineLevel="0" max="8" min="8" style="2" width="14.14"/>
  </cols>
  <sheetData>
    <row r="1" customFormat="false" ht="15" hidden="false" customHeight="false" outlineLevel="0" collapsed="false">
      <c r="A1" s="38" t="n">
        <v>45505</v>
      </c>
      <c r="G1" s="4"/>
      <c r="H1" s="4"/>
    </row>
    <row r="2" customFormat="false" ht="15" hidden="false" customHeight="false" outlineLevel="0" collapsed="false">
      <c r="G2" s="4"/>
      <c r="H2" s="4"/>
    </row>
    <row r="3" customFormat="false" ht="15" hidden="false" customHeight="false" outlineLevel="0" collapsed="false">
      <c r="G3" s="4"/>
      <c r="H3" s="4"/>
    </row>
    <row r="4" customFormat="false" ht="21" hidden="false" customHeight="false" outlineLevel="0" collapsed="false">
      <c r="C4" s="5" t="s">
        <v>72</v>
      </c>
      <c r="D4" s="5"/>
      <c r="E4" s="5"/>
      <c r="F4" s="5"/>
      <c r="G4" s="5"/>
      <c r="H4" s="5"/>
    </row>
    <row r="5" customFormat="false" ht="15.75" hidden="false" customHeight="false" outlineLevel="0" collapsed="false">
      <c r="C5" s="1"/>
      <c r="D5" s="6" t="s">
        <v>1</v>
      </c>
      <c r="E5" s="6" t="s">
        <v>2</v>
      </c>
      <c r="F5" s="6" t="s">
        <v>3</v>
      </c>
      <c r="G5" s="7" t="s">
        <v>4</v>
      </c>
      <c r="H5" s="7" t="s">
        <v>5</v>
      </c>
    </row>
    <row r="6" s="8" customFormat="true" ht="18.75" hidden="false" customHeight="false" outlineLevel="0" collapsed="false">
      <c r="C6" s="8" t="s">
        <v>6</v>
      </c>
      <c r="D6" s="9"/>
      <c r="E6" s="9"/>
      <c r="F6" s="9"/>
      <c r="G6" s="10"/>
      <c r="H6" s="10"/>
    </row>
    <row r="7" s="13" customFormat="true" ht="19.5" hidden="false" customHeight="false" outlineLevel="0" collapsed="false">
      <c r="A7" s="11" t="n">
        <v>26</v>
      </c>
      <c r="B7" s="12"/>
      <c r="C7" s="13" t="s">
        <v>7</v>
      </c>
      <c r="D7" s="29" t="n">
        <v>4217.687</v>
      </c>
      <c r="E7" s="29" t="n">
        <v>4328.1</v>
      </c>
      <c r="F7" s="29" t="n">
        <f aca="false">VLOOKUP($A7,'[1]2024 факт'!$I$1:$AM$1048576,IF($B7="т",MATCH($A$1,'[1]2024 факт'!$I$20:$AM$20,0)+1,MATCH($A$1,'[1]2024 факт'!$I$20:$AM$20,0)),0)</f>
        <v>4905.952</v>
      </c>
      <c r="G7" s="46" t="n">
        <f aca="false">F7-D7</f>
        <v>688.265</v>
      </c>
      <c r="H7" s="46" t="n">
        <f aca="false">F7-E7</f>
        <v>577.852</v>
      </c>
    </row>
    <row r="8" s="13" customFormat="true" ht="19.5" hidden="false" customHeight="false" outlineLevel="0" collapsed="false">
      <c r="A8" s="16" t="s">
        <v>8</v>
      </c>
      <c r="B8" s="13" t="s">
        <v>9</v>
      </c>
      <c r="C8" s="13" t="s">
        <v>10</v>
      </c>
      <c r="D8" s="29" t="n">
        <v>4394.914</v>
      </c>
      <c r="E8" s="29" t="n">
        <v>4119.164</v>
      </c>
      <c r="F8" s="29" t="n">
        <f aca="false">VLOOKUP($A8,'[1]2024 факт'!$I$1:$AM$1048576,IF($B8="т",MATCH($A$1,'[1]2024 факт'!$I$20:$AM$20,0)+1,MATCH($A$1,'[1]2024 факт'!$I$20:$AM$20,0)),0)</f>
        <v>4444.009</v>
      </c>
      <c r="G8" s="46" t="n">
        <f aca="false">F8-D8</f>
        <v>49.0950000000003</v>
      </c>
      <c r="H8" s="46" t="n">
        <f aca="false">F8-E8</f>
        <v>324.845</v>
      </c>
    </row>
    <row r="9" s="8" customFormat="true" ht="18.75" hidden="false" customHeight="false" outlineLevel="0" collapsed="false">
      <c r="C9" s="8" t="s">
        <v>11</v>
      </c>
      <c r="D9" s="9"/>
      <c r="E9" s="31"/>
      <c r="F9" s="31"/>
      <c r="G9" s="10"/>
      <c r="H9" s="10"/>
    </row>
    <row r="10" s="13" customFormat="true" ht="18.75" hidden="false" customHeight="false" outlineLevel="0" collapsed="false">
      <c r="A10" s="12" t="s">
        <v>12</v>
      </c>
      <c r="C10" s="13" t="s">
        <v>13</v>
      </c>
      <c r="D10" s="29" t="n">
        <v>65871.085</v>
      </c>
      <c r="E10" s="29" t="n">
        <v>65631.002</v>
      </c>
      <c r="F10" s="29" t="n">
        <f aca="false">VLOOKUP($A10,'[1]2024 факт'!$I$1:$AM$1048576,IF($B10="т",MATCH($A$1,'[1]2024 факт'!$I$20:$AM$20,0)+1,MATCH($A$1,'[1]2024 факт'!$I$20:$AM$20,0)),0)</f>
        <v>85595.6</v>
      </c>
      <c r="G10" s="46" t="n">
        <f aca="false">F10-D10</f>
        <v>19724.515</v>
      </c>
      <c r="H10" s="46" t="n">
        <f aca="false">F10-E10</f>
        <v>19964.598</v>
      </c>
    </row>
    <row r="11" s="13" customFormat="true" ht="18.75" hidden="false" customHeight="false" outlineLevel="0" collapsed="false">
      <c r="A11" s="16" t="s">
        <v>14</v>
      </c>
      <c r="C11" s="13" t="s">
        <v>15</v>
      </c>
      <c r="D11" s="29" t="n">
        <v>9096.151</v>
      </c>
      <c r="E11" s="29" t="n">
        <v>7381.158</v>
      </c>
      <c r="F11" s="29" t="n">
        <f aca="false">VLOOKUP($A11,'[1]2024 факт'!$I$1:$AM$1048576,IF($B11="т",MATCH($A$1,'[1]2024 факт'!$I$20:$AM$20,0)+1,MATCH($A$1,'[1]2024 факт'!$I$20:$AM$20,0)),0)</f>
        <v>8164.037</v>
      </c>
      <c r="G11" s="46" t="n">
        <f aca="false">F11-D11</f>
        <v>-932.114000000001</v>
      </c>
      <c r="H11" s="46" t="n">
        <f aca="false">F11-E11</f>
        <v>782.878999999999</v>
      </c>
    </row>
    <row r="12" s="13" customFormat="true" ht="18.75" hidden="false" customHeight="false" outlineLevel="0" collapsed="false">
      <c r="A12" s="16" t="s">
        <v>16</v>
      </c>
      <c r="C12" s="13" t="s">
        <v>17</v>
      </c>
      <c r="D12" s="29" t="n">
        <v>66812.689</v>
      </c>
      <c r="E12" s="29" t="n">
        <v>67557.399</v>
      </c>
      <c r="F12" s="29" t="n">
        <f aca="false">VLOOKUP($A12,'[1]2024 факт'!$I$1:$AM$1048576,IF($B12="т",MATCH($A$1,'[1]2024 факт'!$I$20:$AM$20,0)+1,MATCH($A$1,'[1]2024 факт'!$I$20:$AM$20,0)),0)</f>
        <v>87433.855</v>
      </c>
      <c r="G12" s="46" t="n">
        <f aca="false">F12-D12</f>
        <v>20621.166</v>
      </c>
      <c r="H12" s="46" t="n">
        <f aca="false">F12-E12</f>
        <v>19876.456</v>
      </c>
    </row>
    <row r="13" s="13" customFormat="true" ht="18.75" hidden="false" customHeight="false" outlineLevel="0" collapsed="false">
      <c r="A13" s="16" t="s">
        <v>18</v>
      </c>
      <c r="B13" s="13" t="s">
        <v>9</v>
      </c>
      <c r="C13" s="13" t="s">
        <v>10</v>
      </c>
      <c r="D13" s="29" t="n">
        <v>7981.482</v>
      </c>
      <c r="E13" s="29" t="n">
        <v>6080.046</v>
      </c>
      <c r="F13" s="29" t="n">
        <f aca="false">VLOOKUP($A13,'[1]2024 факт'!$I$1:$AM$1048576,IF($B13="т",MATCH($A$1,'[1]2024 факт'!$I$20:$AM$20,0)+1,MATCH($A$1,'[1]2024 факт'!$I$20:$AM$20,0)),0)</f>
        <v>7939.868</v>
      </c>
      <c r="G13" s="46" t="n">
        <f aca="false">F13-D13</f>
        <v>-41.6139999999996</v>
      </c>
      <c r="H13" s="46" t="n">
        <f aca="false">F13-E13</f>
        <v>1859.822</v>
      </c>
    </row>
    <row r="14" s="13" customFormat="true" ht="18.75" hidden="false" customHeight="false" outlineLevel="0" collapsed="false">
      <c r="A14" s="16" t="s">
        <v>19</v>
      </c>
      <c r="B14" s="13" t="s">
        <v>9</v>
      </c>
      <c r="C14" s="13" t="s">
        <v>20</v>
      </c>
      <c r="D14" s="29" t="n">
        <v>6021.507</v>
      </c>
      <c r="E14" s="29" t="n">
        <v>5782.436</v>
      </c>
      <c r="F14" s="29" t="n">
        <f aca="false">VLOOKUP($A14,'[1]2024 факт'!$I$1:$AM$1048576,IF($B14="т",MATCH($A$1,'[1]2024 факт'!$I$20:$AM$20,0)+1,MATCH($A$1,'[1]2024 факт'!$I$20:$AM$20,0)),0)</f>
        <v>8001.746</v>
      </c>
      <c r="G14" s="46" t="n">
        <f aca="false">F14-D14</f>
        <v>1980.239</v>
      </c>
      <c r="H14" s="46" t="n">
        <f aca="false">F14-E14</f>
        <v>2219.31</v>
      </c>
    </row>
    <row r="15" s="8" customFormat="true" ht="18.75" hidden="false" customHeight="false" outlineLevel="0" collapsed="false">
      <c r="C15" s="8" t="s">
        <v>63</v>
      </c>
      <c r="D15" s="32"/>
      <c r="E15" s="33"/>
      <c r="F15" s="33"/>
      <c r="G15" s="34"/>
      <c r="H15" s="34"/>
    </row>
    <row r="16" s="13" customFormat="true" ht="18.75" hidden="false" customHeight="false" outlineLevel="0" collapsed="false">
      <c r="A16" s="12" t="s">
        <v>22</v>
      </c>
      <c r="C16" s="13" t="s">
        <v>23</v>
      </c>
      <c r="D16" s="29" t="n">
        <v>194211.801</v>
      </c>
      <c r="E16" s="29" t="n">
        <v>289339.945</v>
      </c>
      <c r="F16" s="29" t="n">
        <f aca="false">VLOOKUP($A16,'[1]2024 факт'!$I$1:$AM$1048576,IF($B16="т",MATCH($A$1,'[1]2024 факт'!$I$20:$AM$20,0)+1,MATCH($A$1,'[1]2024 факт'!$I$20:$AM$20,0)),0)</f>
        <v>247555.399</v>
      </c>
      <c r="G16" s="46" t="n">
        <f aca="false">F16-D16</f>
        <v>53343.598</v>
      </c>
      <c r="H16" s="46" t="n">
        <f aca="false">F16-E16</f>
        <v>-41784.5459999999</v>
      </c>
    </row>
    <row r="17" s="13" customFormat="true" ht="18.75" hidden="false" customHeight="false" outlineLevel="0" collapsed="false">
      <c r="A17" s="16" t="s">
        <v>24</v>
      </c>
      <c r="C17" s="13" t="s">
        <v>25</v>
      </c>
      <c r="D17" s="29" t="n">
        <v>122481.8</v>
      </c>
      <c r="E17" s="29" t="n">
        <v>91944.553</v>
      </c>
      <c r="F17" s="29" t="n">
        <f aca="false">VLOOKUP($A17,'[1]2024 факт'!$I$1:$AM$1048576,IF($B17="т",MATCH($A$1,'[1]2024 факт'!$I$20:$AM$20,0)+1,MATCH($A$1,'[1]2024 факт'!$I$20:$AM$20,0)),0)</f>
        <v>82552.87</v>
      </c>
      <c r="G17" s="46" t="n">
        <f aca="false">F17-D17</f>
        <v>-39928.93</v>
      </c>
      <c r="H17" s="46" t="n">
        <f aca="false">F17-E17</f>
        <v>-9391.683</v>
      </c>
    </row>
    <row r="18" s="13" customFormat="true" ht="18.75" hidden="false" customHeight="false" outlineLevel="0" collapsed="false">
      <c r="A18" s="16" t="s">
        <v>26</v>
      </c>
      <c r="C18" s="13" t="s">
        <v>17</v>
      </c>
      <c r="D18" s="29" t="n">
        <v>302645.989</v>
      </c>
      <c r="E18" s="29" t="n">
        <v>360319.226</v>
      </c>
      <c r="F18" s="29" t="n">
        <f aca="false">VLOOKUP($A18,'[1]2024 факт'!$I$1:$AM$1048576,IF($B18="т",MATCH($A$1,'[1]2024 факт'!$I$20:$AM$20,0)+1,MATCH($A$1,'[1]2024 факт'!$I$20:$AM$20,0)),0)</f>
        <v>310897.454</v>
      </c>
      <c r="G18" s="46" t="n">
        <f aca="false">F18-D18</f>
        <v>8251.46499999997</v>
      </c>
      <c r="H18" s="46" t="n">
        <f aca="false">F18-E18</f>
        <v>-49421.7720000001</v>
      </c>
    </row>
    <row r="19" s="13" customFormat="true" ht="18.75" hidden="false" customHeight="false" outlineLevel="0" collapsed="false">
      <c r="A19" s="16" t="s">
        <v>27</v>
      </c>
      <c r="B19" s="13" t="s">
        <v>9</v>
      </c>
      <c r="C19" s="13" t="s">
        <v>10</v>
      </c>
      <c r="D19" s="29" t="n">
        <v>24746.338</v>
      </c>
      <c r="E19" s="29" t="n">
        <v>34513.011</v>
      </c>
      <c r="F19" s="29" t="n">
        <f aca="false">VLOOKUP($A19,'[1]2024 факт'!$I$1:$AM$1048576,IF($B19="т",MATCH($A$1,'[1]2024 факт'!$I$20:$AM$20,0)+1,MATCH($A$1,'[1]2024 факт'!$I$20:$AM$20,0)),0)</f>
        <v>31455.879</v>
      </c>
      <c r="G19" s="46" t="n">
        <f aca="false">F19-D19</f>
        <v>6709.541</v>
      </c>
      <c r="H19" s="46" t="n">
        <f aca="false">F19-E19</f>
        <v>-3057.132</v>
      </c>
    </row>
    <row r="20" s="13" customFormat="true" ht="18.75" hidden="false" customHeight="false" outlineLevel="0" collapsed="false">
      <c r="A20" s="16" t="s">
        <v>28</v>
      </c>
      <c r="B20" s="13" t="s">
        <v>9</v>
      </c>
      <c r="C20" s="13" t="s">
        <v>20</v>
      </c>
      <c r="D20" s="29" t="n">
        <v>15779.578</v>
      </c>
      <c r="E20" s="29" t="n">
        <v>20981.683</v>
      </c>
      <c r="F20" s="29" t="n">
        <f aca="false">VLOOKUP($A20,'[1]2024 факт'!$I$1:$AM$1048576,IF($B20="т",MATCH($A$1,'[1]2024 факт'!$I$20:$AM$20,0)+1,MATCH($A$1,'[1]2024 факт'!$I$20:$AM$20,0)),0)</f>
        <v>16507.8</v>
      </c>
      <c r="G20" s="46" t="n">
        <f aca="false">F20-D20</f>
        <v>728.222</v>
      </c>
      <c r="H20" s="46" t="n">
        <f aca="false">F20-E20</f>
        <v>-4473.883</v>
      </c>
    </row>
    <row r="21" s="8" customFormat="true" ht="18.75" hidden="false" customHeight="false" outlineLevel="0" collapsed="false">
      <c r="C21" s="8" t="s">
        <v>29</v>
      </c>
      <c r="D21" s="32"/>
      <c r="E21" s="33"/>
      <c r="F21" s="33"/>
      <c r="G21" s="34"/>
      <c r="H21" s="34"/>
    </row>
    <row r="22" s="13" customFormat="true" ht="18.75" hidden="false" customHeight="false" outlineLevel="0" collapsed="false">
      <c r="A22" s="23" t="s">
        <v>30</v>
      </c>
      <c r="C22" s="13" t="s">
        <v>31</v>
      </c>
      <c r="D22" s="29" t="n">
        <v>292822.741</v>
      </c>
      <c r="E22" s="29" t="n">
        <v>335150</v>
      </c>
      <c r="F22" s="29" t="n">
        <f aca="false">VLOOKUP($A22,'[1]2024 факт'!$I$1:$AM$1048576,IF($B22="т",MATCH($A$1,'[1]2024 факт'!$I$20:$AM$20,0)+1,MATCH($A$1,'[1]2024 факт'!$I$20:$AM$20,0)),0)</f>
        <v>229392.541</v>
      </c>
      <c r="G22" s="46" t="n">
        <f aca="false">F22-D22</f>
        <v>-63430.2</v>
      </c>
      <c r="H22" s="46" t="n">
        <f aca="false">F22-E22</f>
        <v>-105757.459</v>
      </c>
    </row>
    <row r="23" s="13" customFormat="true" ht="18.75" hidden="false" customHeight="false" outlineLevel="0" collapsed="false">
      <c r="B23" s="13" t="s">
        <v>9</v>
      </c>
      <c r="C23" s="13" t="s">
        <v>32</v>
      </c>
      <c r="D23" s="35"/>
      <c r="E23" s="29"/>
      <c r="F23" s="29"/>
      <c r="G23" s="46" t="n">
        <f aca="false">F23-D23</f>
        <v>0</v>
      </c>
      <c r="H23" s="46" t="n">
        <f aca="false">F23-E23</f>
        <v>0</v>
      </c>
    </row>
    <row r="24" s="13" customFormat="true" ht="19.5" hidden="false" customHeight="false" outlineLevel="0" collapsed="false">
      <c r="A24" s="25" t="n">
        <v>58</v>
      </c>
      <c r="B24" s="13" t="s">
        <v>9</v>
      </c>
      <c r="C24" s="13" t="s">
        <v>33</v>
      </c>
      <c r="D24" s="29" t="n">
        <v>74.232</v>
      </c>
      <c r="E24" s="49" t="n">
        <v>73.4</v>
      </c>
      <c r="F24" s="49" t="n">
        <f aca="false">VLOOKUP($A24,'[1]2024 факт'!$I$1:$AM$1048576,IF($B24="т",MATCH($A$1,'[1]2024 факт'!$I$20:$AM$20,0)+1,MATCH($A$1,'[1]2024 факт'!$I$20:$AM$20,0)),0)</f>
        <v>57.964</v>
      </c>
      <c r="G24" s="46" t="n">
        <f aca="false">F24-D24</f>
        <v>-16.268</v>
      </c>
      <c r="H24" s="46" t="n">
        <f aca="false">F24-E24</f>
        <v>-15.436</v>
      </c>
    </row>
    <row r="25" s="8" customFormat="true" ht="19.5" hidden="false" customHeight="false" outlineLevel="0" collapsed="false">
      <c r="C25" s="8" t="s">
        <v>34</v>
      </c>
      <c r="D25" s="32"/>
      <c r="E25" s="33"/>
      <c r="F25" s="33"/>
      <c r="G25" s="34"/>
      <c r="H25" s="34"/>
    </row>
    <row r="26" s="13" customFormat="true" ht="18.75" hidden="false" customHeight="false" outlineLevel="0" collapsed="false">
      <c r="A26" s="16" t="s">
        <v>69</v>
      </c>
      <c r="C26" s="13" t="s">
        <v>36</v>
      </c>
      <c r="D26" s="29" t="n">
        <v>74972.53</v>
      </c>
      <c r="E26" s="29" t="n">
        <v>85794.571</v>
      </c>
      <c r="F26" s="29" t="n">
        <f aca="false">VLOOKUP($A26,'[1]2024 факт'!$I$1:$AM$1048576,IF($B26="т",MATCH($A$1,'[1]2024 факт'!$I$20:$AM$20,0)+1,MATCH($A$1,'[1]2024 факт'!$I$20:$AM$20,0)),0)</f>
        <v>99602.866</v>
      </c>
      <c r="G26" s="46" t="n">
        <f aca="false">F26-D26</f>
        <v>24630.336</v>
      </c>
      <c r="H26" s="46" t="n">
        <f aca="false">F26-E26</f>
        <v>13808.295</v>
      </c>
    </row>
    <row r="27" s="13" customFormat="true" ht="18.75" hidden="false" customHeight="false" outlineLevel="0" collapsed="false">
      <c r="A27" s="16" t="s">
        <v>37</v>
      </c>
      <c r="C27" s="13" t="s">
        <v>17</v>
      </c>
      <c r="D27" s="29" t="n">
        <v>64425.365</v>
      </c>
      <c r="E27" s="29" t="n">
        <v>82585.998</v>
      </c>
      <c r="F27" s="29" t="n">
        <f aca="false">VLOOKUP($A27,'[1]2024 факт'!$I$1:$AM$1048576,IF($B27="т",MATCH($A$1,'[1]2024 факт'!$I$20:$AM$20,0)+1,MATCH($A$1,'[1]2024 факт'!$I$20:$AM$20,0)),0)</f>
        <v>95046.832</v>
      </c>
      <c r="G27" s="46" t="n">
        <f aca="false">F27-D27</f>
        <v>30621.467</v>
      </c>
      <c r="H27" s="46" t="n">
        <f aca="false">F27-E27</f>
        <v>12460.834</v>
      </c>
    </row>
    <row r="28" s="13" customFormat="true" ht="18.75" hidden="false" customHeight="false" outlineLevel="0" collapsed="false">
      <c r="A28" s="16" t="s">
        <v>38</v>
      </c>
      <c r="B28" s="13" t="s">
        <v>9</v>
      </c>
      <c r="C28" s="13" t="s">
        <v>10</v>
      </c>
      <c r="D28" s="29" t="n">
        <v>1695.424</v>
      </c>
      <c r="E28" s="29" t="n">
        <v>1012.684</v>
      </c>
      <c r="F28" s="29" t="n">
        <f aca="false">VLOOKUP($A28,'[1]2024 факт'!$I$1:$AM$1048576,IF($B28="т",MATCH($A$1,'[1]2024 факт'!$I$20:$AM$20,0)+1,MATCH($A$1,'[1]2024 факт'!$I$20:$AM$20,0)),0)</f>
        <v>1282.683</v>
      </c>
      <c r="G28" s="46" t="n">
        <f aca="false">F28-D28</f>
        <v>-412.741</v>
      </c>
      <c r="H28" s="46" t="n">
        <f aca="false">F28-E28</f>
        <v>269.999</v>
      </c>
    </row>
    <row r="29" s="13" customFormat="true" ht="18.75" hidden="false" customHeight="false" outlineLevel="0" collapsed="false">
      <c r="A29" s="16" t="s">
        <v>39</v>
      </c>
      <c r="B29" s="13" t="s">
        <v>9</v>
      </c>
      <c r="C29" s="13" t="s">
        <v>20</v>
      </c>
      <c r="D29" s="29" t="n">
        <v>8026.021</v>
      </c>
      <c r="E29" s="29" t="n">
        <v>9153.69</v>
      </c>
      <c r="F29" s="29" t="n">
        <f aca="false">VLOOKUP($A29,'[1]2024 факт'!$I$1:$AM$1048576,IF($B29="т",MATCH($A$1,'[1]2024 факт'!$I$20:$AM$20,0)+1,MATCH($A$1,'[1]2024 факт'!$I$20:$AM$20,0)),0)</f>
        <v>11106.997</v>
      </c>
      <c r="G29" s="46" t="n">
        <f aca="false">F29-D29</f>
        <v>3080.976</v>
      </c>
      <c r="H29" s="46" t="n">
        <f aca="false">F29-E29</f>
        <v>1953.307</v>
      </c>
    </row>
    <row r="30" s="8" customFormat="true" ht="18.75" hidden="false" customHeight="false" outlineLevel="0" collapsed="false">
      <c r="C30" s="8" t="s">
        <v>40</v>
      </c>
      <c r="D30" s="32"/>
      <c r="E30" s="33"/>
      <c r="F30" s="33"/>
      <c r="G30" s="34"/>
      <c r="H30" s="34"/>
    </row>
    <row r="31" s="13" customFormat="true" ht="19.5" hidden="false" customHeight="false" outlineLevel="0" collapsed="false">
      <c r="A31" s="25" t="n">
        <v>60</v>
      </c>
      <c r="B31" s="13" t="s">
        <v>9</v>
      </c>
      <c r="C31" s="13" t="s">
        <v>41</v>
      </c>
      <c r="D31" s="29" t="n">
        <v>0</v>
      </c>
      <c r="E31" s="29" t="n">
        <v>0</v>
      </c>
      <c r="F31" s="29" t="n">
        <f aca="false">VLOOKUP($A31,'[1]2024 факт'!$I$1:$AM$1048576,IF($B31="т",MATCH($A$1,'[1]2024 факт'!$I$20:$AM$20,0)+1,MATCH($A$1,'[1]2024 факт'!$I$20:$AM$20,0)),0)</f>
        <v>0</v>
      </c>
      <c r="G31" s="46" t="n">
        <f aca="false">F31-D31</f>
        <v>0</v>
      </c>
      <c r="H31" s="46" t="n">
        <f aca="false">F31-E31</f>
        <v>0</v>
      </c>
    </row>
    <row r="32" s="13" customFormat="true" ht="20.25" hidden="false" customHeight="false" outlineLevel="0" collapsed="false">
      <c r="A32" s="25" t="n">
        <v>47</v>
      </c>
      <c r="B32" s="13" t="s">
        <v>9</v>
      </c>
      <c r="C32" s="13" t="s">
        <v>42</v>
      </c>
      <c r="D32" s="29" t="n">
        <v>19405.2</v>
      </c>
      <c r="E32" s="29" t="n">
        <v>20582.721</v>
      </c>
      <c r="F32" s="29" t="n">
        <f aca="false">VLOOKUP($A32,'[1]2024 факт'!$I$1:$AM$1048576,IF($B32="т",MATCH($A$1,'[1]2024 факт'!$I$20:$AM$20,0)+1,MATCH($A$1,'[1]2024 факт'!$I$20:$AM$20,0)),0)</f>
        <v>19335.145</v>
      </c>
      <c r="G32" s="46" t="n">
        <f aca="false">F32-D32</f>
        <v>-70.0549999999967</v>
      </c>
      <c r="H32" s="46" t="n">
        <f aca="false">F32-E32</f>
        <v>-1247.576</v>
      </c>
    </row>
    <row r="33" s="13" customFormat="true" ht="20.25" hidden="false" customHeight="false" outlineLevel="0" collapsed="false">
      <c r="A33" s="25" t="n">
        <v>48</v>
      </c>
      <c r="B33" s="13" t="s">
        <v>9</v>
      </c>
      <c r="C33" s="13" t="s">
        <v>43</v>
      </c>
      <c r="D33" s="29" t="n">
        <v>13929.448</v>
      </c>
      <c r="E33" s="29" t="n">
        <v>15388.799</v>
      </c>
      <c r="F33" s="29" t="n">
        <f aca="false">VLOOKUP($A33,'[1]2024 факт'!$I$1:$AM$1048576,IF($B33="т",MATCH($A$1,'[1]2024 факт'!$I$20:$AM$20,0)+1,MATCH($A$1,'[1]2024 факт'!$I$20:$AM$20,0)),0)</f>
        <v>13774.426</v>
      </c>
      <c r="G33" s="46" t="n">
        <f aca="false">F33-D33</f>
        <v>-155.021999999999</v>
      </c>
      <c r="H33" s="46" t="n">
        <f aca="false">F33-E33</f>
        <v>-1614.373</v>
      </c>
    </row>
    <row r="34" s="13" customFormat="true" ht="19.5" hidden="false" customHeight="false" outlineLevel="0" collapsed="false">
      <c r="A34" s="16" t="s">
        <v>44</v>
      </c>
      <c r="B34" s="13" t="s">
        <v>9</v>
      </c>
      <c r="C34" s="13" t="s">
        <v>45</v>
      </c>
      <c r="D34" s="29" t="n">
        <v>408.046</v>
      </c>
      <c r="E34" s="29" t="n">
        <v>7488.04</v>
      </c>
      <c r="F34" s="29" t="n">
        <f aca="false">VLOOKUP($A34,'[1]2024 факт'!$I$1:$AM$1048576,IF($B34="т",MATCH($A$1,'[1]2024 факт'!$I$20:$AM$20,0)+1,MATCH($A$1,'[1]2024 факт'!$I$20:$AM$20,0)),0)</f>
        <v>6654.58</v>
      </c>
      <c r="G34" s="46" t="n">
        <f aca="false">F34-D34</f>
        <v>6246.534</v>
      </c>
      <c r="H34" s="46" t="n">
        <f aca="false">F34-E34</f>
        <v>-833.460000000005</v>
      </c>
    </row>
    <row r="35" customFormat="false" ht="18.75" hidden="false" customHeight="false" outlineLevel="0" collapsed="false">
      <c r="E35" s="36"/>
      <c r="F35" s="36"/>
      <c r="G35" s="46" t="n">
        <f aca="false">F35-D35</f>
        <v>0</v>
      </c>
      <c r="H35" s="46" t="n">
        <f aca="false">F35-E35</f>
        <v>0</v>
      </c>
    </row>
    <row r="36" customFormat="false" ht="18.75" hidden="false" customHeight="false" outlineLevel="0" collapsed="false">
      <c r="A36" s="12" t="s">
        <v>46</v>
      </c>
      <c r="B36" s="13" t="s">
        <v>9</v>
      </c>
      <c r="C36" s="13" t="s">
        <v>47</v>
      </c>
      <c r="D36" s="29" t="n">
        <v>2366.196</v>
      </c>
      <c r="E36" s="29" t="n">
        <v>0</v>
      </c>
      <c r="F36" s="29" t="n">
        <f aca="false">VLOOKUP($A36,'[1]2024 факт'!$I$1:$AM$1048576,IF($B36="т",MATCH($A$1,'[1]2024 факт'!$I$20:$AM$20,0)+1,MATCH($A$1,'[1]2024 факт'!$I$20:$AM$20,0)),0)</f>
        <v>0</v>
      </c>
      <c r="G36" s="46" t="n">
        <f aca="false">F36-D36</f>
        <v>-2366.196</v>
      </c>
      <c r="H36" s="46" t="n">
        <f aca="false">F36-E36</f>
        <v>0</v>
      </c>
    </row>
    <row r="37" s="13" customFormat="true" ht="18.75" hidden="false" customHeight="false" outlineLevel="0" collapsed="false">
      <c r="B37" s="13" t="s">
        <v>9</v>
      </c>
      <c r="C37" s="13" t="s">
        <v>48</v>
      </c>
      <c r="D37" s="37" t="n">
        <f aca="false">D13+D19+D28</f>
        <v>34423.244</v>
      </c>
      <c r="E37" s="14" t="n">
        <f aca="false">E13+E19+E28</f>
        <v>41605.741</v>
      </c>
      <c r="F37" s="14" t="n">
        <f aca="false">F13+F19+F28</f>
        <v>40678.43</v>
      </c>
      <c r="G37" s="46" t="n">
        <f aca="false">F37-D37</f>
        <v>6255.18599999999</v>
      </c>
      <c r="H37" s="46" t="n">
        <f aca="false">F37-E37</f>
        <v>-927.311000000009</v>
      </c>
    </row>
    <row r="38" s="13" customFormat="true" ht="18.75" hidden="false" customHeight="false" outlineLevel="0" collapsed="false">
      <c r="B38" s="13" t="s">
        <v>9</v>
      </c>
      <c r="C38" s="13" t="s">
        <v>49</v>
      </c>
      <c r="D38" s="37" t="n">
        <f aca="false">D14+D20+D29+D34</f>
        <v>30235.152</v>
      </c>
      <c r="E38" s="14" t="n">
        <f aca="false">E14+E20+E29+E34</f>
        <v>43405.849</v>
      </c>
      <c r="F38" s="14" t="n">
        <f aca="false">F14+F20+F29+F34</f>
        <v>42271.123</v>
      </c>
      <c r="G38" s="46" t="n">
        <f aca="false">F38-D38</f>
        <v>12035.971</v>
      </c>
      <c r="H38" s="46" t="n">
        <f aca="false">F38-E38</f>
        <v>-1134.726</v>
      </c>
    </row>
    <row r="39" s="13" customFormat="true" ht="18.75" hidden="false" customHeight="false" outlineLevel="0" collapsed="false">
      <c r="D39" s="35"/>
      <c r="E39" s="29"/>
      <c r="F39" s="29"/>
      <c r="G39" s="46" t="n">
        <f aca="false">F39-D39</f>
        <v>0</v>
      </c>
      <c r="H39" s="46" t="n">
        <f aca="false">F39-E39</f>
        <v>0</v>
      </c>
    </row>
    <row r="40" s="13" customFormat="true" ht="18.75" hidden="false" customHeight="false" outlineLevel="0" collapsed="false">
      <c r="A40" s="12" t="s">
        <v>50</v>
      </c>
      <c r="C40" s="13" t="s">
        <v>51</v>
      </c>
      <c r="D40" s="29" t="n">
        <v>93583</v>
      </c>
      <c r="E40" s="29" t="n">
        <v>73821.399</v>
      </c>
      <c r="F40" s="29" t="n">
        <f aca="false">VLOOKUP($A40,'[1]2024 факт'!$I$1:$AM$1048576,IF($B40="т",MATCH($A$1,'[1]2024 факт'!$I$20:$AM$20,0)+1,MATCH($A$1,'[1]2024 факт'!$I$20:$AM$20,0)),0)</f>
        <v>81928.174</v>
      </c>
      <c r="G40" s="46" t="n">
        <f aca="false">F40-D40</f>
        <v>-11654.826</v>
      </c>
      <c r="H40" s="46" t="n">
        <f aca="false">F40-E40</f>
        <v>8106.77499999999</v>
      </c>
    </row>
    <row r="41" s="13" customFormat="true" ht="18.75" hidden="false" customHeight="false" outlineLevel="0" collapsed="false">
      <c r="A41" s="12" t="s">
        <v>52</v>
      </c>
      <c r="C41" s="13" t="s">
        <v>53</v>
      </c>
      <c r="D41" s="29" t="n">
        <v>212505</v>
      </c>
      <c r="E41" s="29" t="n">
        <v>291762.557</v>
      </c>
      <c r="F41" s="29" t="n">
        <f aca="false">VLOOKUP($A41,'[1]2024 факт'!$I$1:$AM$1048576,IF($B41="т",MATCH($A$1,'[1]2024 факт'!$I$20:$AM$20,0)+1,MATCH($A$1,'[1]2024 факт'!$I$20:$AM$20,0)),0)</f>
        <v>257838.963</v>
      </c>
      <c r="G41" s="46" t="n">
        <f aca="false">F41-D41</f>
        <v>45333.9630000001</v>
      </c>
      <c r="H41" s="46" t="n">
        <f aca="false">F41-E41</f>
        <v>-33923.594</v>
      </c>
    </row>
    <row r="42" s="13" customFormat="true" ht="18.75" hidden="false" customHeight="false" outlineLevel="0" collapsed="false">
      <c r="A42" s="12" t="s">
        <v>54</v>
      </c>
      <c r="C42" s="13" t="s">
        <v>55</v>
      </c>
      <c r="D42" s="29" t="n">
        <v>51923.615</v>
      </c>
      <c r="E42" s="29" t="n">
        <v>73078.633</v>
      </c>
      <c r="F42" s="29" t="n">
        <f aca="false">VLOOKUP($A42,'[1]2024 факт'!$I$1:$AM$1048576,IF($B42="т",MATCH($A$1,'[1]2024 факт'!$I$20:$AM$20,0)+1,MATCH($A$1,'[1]2024 факт'!$I$20:$AM$20,0)),0)</f>
        <v>87267.555</v>
      </c>
      <c r="G42" s="46" t="n">
        <f aca="false">F42-D42</f>
        <v>35343.94</v>
      </c>
      <c r="H42" s="46" t="n">
        <f aca="false">F42-E42</f>
        <v>14188.922</v>
      </c>
    </row>
    <row r="43" s="13" customFormat="true" ht="18.75" hidden="false" customHeight="false" outlineLevel="0" collapsed="false">
      <c r="A43" s="12" t="s">
        <v>56</v>
      </c>
      <c r="C43" s="13" t="s">
        <v>57</v>
      </c>
      <c r="D43" s="29" t="n">
        <v>0</v>
      </c>
      <c r="E43" s="29" t="n">
        <v>0</v>
      </c>
      <c r="F43" s="29" t="n">
        <f aca="false">VLOOKUP($A43,'[1]2024 факт'!$I$1:$AM$1048576,IF($B43="т",MATCH($A$1,'[1]2024 факт'!$I$20:$AM$20,0)+1,MATCH($A$1,'[1]2024 факт'!$I$20:$AM$20,0)),0)</f>
        <v>7912.494</v>
      </c>
      <c r="G43" s="46" t="n">
        <f aca="false">F43-D43</f>
        <v>7912.494</v>
      </c>
      <c r="H43" s="46" t="n">
        <f aca="false">F43-E43</f>
        <v>7912.494</v>
      </c>
    </row>
    <row r="44" s="13" customFormat="true" ht="18.75" hidden="false" customHeight="false" outlineLevel="0" collapsed="false">
      <c r="A44" s="12" t="s">
        <v>58</v>
      </c>
      <c r="C44" s="13" t="s">
        <v>59</v>
      </c>
      <c r="D44" s="29" t="n">
        <v>29740.906</v>
      </c>
      <c r="E44" s="29" t="n">
        <v>0</v>
      </c>
      <c r="F44" s="29" t="n">
        <f aca="false">VLOOKUP($A44,'[1]2024 факт'!$I$1:$AM$1048576,IF($B44="т",MATCH($A$1,'[1]2024 факт'!$I$20:$AM$20,0)+1,MATCH($A$1,'[1]2024 факт'!$I$20:$AM$20,0)),0)</f>
        <v>5711.311</v>
      </c>
      <c r="G44" s="46" t="n">
        <f aca="false">F44-D44</f>
        <v>-24029.595</v>
      </c>
      <c r="H44" s="46" t="n">
        <f aca="false">F44-E44</f>
        <v>5711.311</v>
      </c>
    </row>
    <row r="45" customFormat="false" ht="18.75" hidden="false" customHeight="false" outlineLevel="0" collapsed="false">
      <c r="A45" s="12" t="s">
        <v>60</v>
      </c>
      <c r="C45" s="13" t="s">
        <v>61</v>
      </c>
      <c r="D45" s="29" t="n">
        <v>3940</v>
      </c>
      <c r="E45" s="29" t="n">
        <v>4538</v>
      </c>
      <c r="F45" s="29" t="n">
        <f aca="false">VLOOKUP($A45,'[1]2024 факт'!$I$1:$AM$1048576,IF($B45="т",MATCH($A$1,'[1]2024 факт'!$I$20:$AM$20,0)+1,MATCH($A$1,'[1]2024 факт'!$I$20:$AM$20,0)),0)</f>
        <v>4772.407</v>
      </c>
      <c r="G45" s="46" t="n">
        <f aca="false">F45-D45</f>
        <v>832.407</v>
      </c>
      <c r="H45" s="46" t="n">
        <f aca="false">F45-E45</f>
        <v>234.407</v>
      </c>
    </row>
    <row r="46" customFormat="false" ht="18.75" hidden="false" customHeight="false" outlineLevel="0" collapsed="false">
      <c r="C46" s="13"/>
    </row>
    <row r="47" customFormat="false" ht="18.75" hidden="false" customHeight="false" outlineLevel="0" collapsed="false">
      <c r="C47" s="13"/>
    </row>
  </sheetData>
  <mergeCells count="1">
    <mergeCell ref="C4:H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H4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F36" activeCellId="0" sqref="8:45"/>
    </sheetView>
  </sheetViews>
  <sheetFormatPr defaultColWidth="8.54296875" defaultRowHeight="15" zeroHeight="false" outlineLevelRow="0" outlineLevelCol="0"/>
  <cols>
    <col collapsed="false" customWidth="true" hidden="false" outlineLevel="0" max="2" min="1" style="0" width="8.85"/>
    <col collapsed="false" customWidth="true" hidden="false" outlineLevel="0" max="3" min="3" style="0" width="49.71"/>
    <col collapsed="false" customWidth="true" hidden="false" outlineLevel="0" max="4" min="4" style="1" width="14.14"/>
    <col collapsed="false" customWidth="true" hidden="false" outlineLevel="0" max="5" min="5" style="1" width="20.57"/>
    <col collapsed="false" customWidth="true" hidden="false" outlineLevel="0" max="6" min="6" style="1" width="12.28"/>
    <col collapsed="false" customWidth="true" hidden="false" outlineLevel="0" max="7" min="7" style="2" width="16.28"/>
    <col collapsed="false" customWidth="true" hidden="false" outlineLevel="0" max="8" min="8" style="2" width="11"/>
  </cols>
  <sheetData>
    <row r="1" customFormat="false" ht="15" hidden="false" customHeight="false" outlineLevel="0" collapsed="false">
      <c r="A1" s="38" t="n">
        <v>45536</v>
      </c>
      <c r="G1" s="4"/>
      <c r="H1" s="4"/>
    </row>
    <row r="2" customFormat="false" ht="15" hidden="false" customHeight="false" outlineLevel="0" collapsed="false">
      <c r="G2" s="4"/>
      <c r="H2" s="4"/>
    </row>
    <row r="3" customFormat="false" ht="15" hidden="false" customHeight="false" outlineLevel="0" collapsed="false">
      <c r="G3" s="4"/>
      <c r="H3" s="4"/>
    </row>
    <row r="4" customFormat="false" ht="21" hidden="false" customHeight="false" outlineLevel="0" collapsed="false">
      <c r="C4" s="5" t="s">
        <v>73</v>
      </c>
      <c r="D4" s="5"/>
      <c r="E4" s="5"/>
      <c r="F4" s="5"/>
      <c r="G4" s="5"/>
      <c r="H4" s="5"/>
    </row>
    <row r="5" customFormat="false" ht="15.75" hidden="false" customHeight="false" outlineLevel="0" collapsed="false">
      <c r="C5" s="1"/>
      <c r="D5" s="6" t="s">
        <v>1</v>
      </c>
      <c r="E5" s="6" t="s">
        <v>2</v>
      </c>
      <c r="F5" s="6" t="s">
        <v>3</v>
      </c>
      <c r="G5" s="7" t="s">
        <v>4</v>
      </c>
      <c r="H5" s="7" t="s">
        <v>5</v>
      </c>
    </row>
    <row r="6" s="8" customFormat="true" ht="18.75" hidden="false" customHeight="false" outlineLevel="0" collapsed="false">
      <c r="C6" s="8" t="s">
        <v>6</v>
      </c>
      <c r="D6" s="9"/>
      <c r="E6" s="9"/>
      <c r="F6" s="9"/>
      <c r="G6" s="10"/>
      <c r="H6" s="10"/>
    </row>
    <row r="7" s="13" customFormat="true" ht="19.5" hidden="false" customHeight="false" outlineLevel="0" collapsed="false">
      <c r="A7" s="11" t="n">
        <v>26</v>
      </c>
      <c r="B7" s="12"/>
      <c r="C7" s="13" t="s">
        <v>7</v>
      </c>
      <c r="D7" s="29" t="n">
        <v>4255.319</v>
      </c>
      <c r="E7" s="29" t="n">
        <f aca="false">VLOOKUP($A7,'[1]2024 факт'!$I$1:$AM$1048576,IF($B7="т",MATCH($A$1,'[1]2024 факт'!$I$20:$AM$20,0)+1,MATCH($A$1,'[1]2024 факт'!$I$20:$AM$20,0)),0)</f>
        <v>4376.143</v>
      </c>
      <c r="F7" s="50" t="n">
        <f aca="false">E7</f>
        <v>4376.143</v>
      </c>
      <c r="G7" s="46" t="n">
        <f aca="false">F7-D7</f>
        <v>120.824</v>
      </c>
      <c r="H7" s="46" t="n">
        <f aca="false">F7-E7</f>
        <v>0</v>
      </c>
    </row>
    <row r="8" s="13" customFormat="true" ht="19.5" hidden="false" customHeight="false" outlineLevel="0" collapsed="false">
      <c r="A8" s="16" t="s">
        <v>8</v>
      </c>
      <c r="B8" s="13" t="s">
        <v>9</v>
      </c>
      <c r="C8" s="13" t="s">
        <v>10</v>
      </c>
      <c r="D8" s="29" t="n">
        <v>4434.128</v>
      </c>
      <c r="E8" s="29" t="n">
        <f aca="false">VLOOKUP($A8,'[1]2024 факт'!$I$1:$AM$1048576,IF($B8="т",MATCH($A$1,'[1]2024 факт'!$I$20:$AM$20,0)+1,MATCH($A$1,'[1]2024 факт'!$I$20:$AM$20,0)),0)</f>
        <v>4152.154</v>
      </c>
      <c r="F8" s="50" t="n">
        <f aca="false">E8</f>
        <v>4152.154</v>
      </c>
      <c r="G8" s="46" t="n">
        <f aca="false">F8-D8</f>
        <v>-281.973999999999</v>
      </c>
      <c r="H8" s="46" t="n">
        <f aca="false">F8-E8</f>
        <v>0</v>
      </c>
    </row>
    <row r="9" s="8" customFormat="true" ht="18.75" hidden="false" customHeight="false" outlineLevel="0" collapsed="false">
      <c r="C9" s="8" t="s">
        <v>11</v>
      </c>
      <c r="D9" s="9"/>
      <c r="E9" s="31"/>
      <c r="F9" s="9"/>
      <c r="G9" s="10"/>
      <c r="H9" s="10"/>
    </row>
    <row r="10" s="13" customFormat="true" ht="18.75" hidden="false" customHeight="false" outlineLevel="0" collapsed="false">
      <c r="A10" s="12" t="s">
        <v>12</v>
      </c>
      <c r="C10" s="13" t="s">
        <v>13</v>
      </c>
      <c r="D10" s="29" t="n">
        <v>35918.726</v>
      </c>
      <c r="E10" s="29" t="n">
        <f aca="false">VLOOKUP($A10,'[1]2024 факт'!$I$1:$AM$1048576,IF($B10="т",MATCH($A$1,'[1]2024 факт'!$I$20:$AM$20,0)+1,MATCH($A$1,'[1]2024 факт'!$I$20:$AM$20,0)),0)</f>
        <v>79049.954</v>
      </c>
      <c r="F10" s="50" t="n">
        <f aca="false">E10</f>
        <v>79049.954</v>
      </c>
      <c r="G10" s="46" t="n">
        <f aca="false">F10-D10</f>
        <v>43131.228</v>
      </c>
      <c r="H10" s="46" t="n">
        <f aca="false">F10-E10</f>
        <v>0</v>
      </c>
    </row>
    <row r="11" s="13" customFormat="true" ht="18.75" hidden="false" customHeight="false" outlineLevel="0" collapsed="false">
      <c r="A11" s="16" t="s">
        <v>14</v>
      </c>
      <c r="C11" s="13" t="s">
        <v>15</v>
      </c>
      <c r="D11" s="29" t="n">
        <v>34509.271</v>
      </c>
      <c r="E11" s="29" t="n">
        <f aca="false">VLOOKUP($A11,'[1]2024 факт'!$I$1:$AM$1048576,IF($B11="т",MATCH($A$1,'[1]2024 факт'!$I$20:$AM$20,0)+1,MATCH($A$1,'[1]2024 факт'!$I$20:$AM$20,0)),0)</f>
        <v>5988.245</v>
      </c>
      <c r="F11" s="50" t="n">
        <f aca="false">E11</f>
        <v>5988.245</v>
      </c>
      <c r="G11" s="46" t="n">
        <f aca="false">F11-D11</f>
        <v>-28521.026</v>
      </c>
      <c r="H11" s="46" t="n">
        <f aca="false">F11-E11</f>
        <v>0</v>
      </c>
    </row>
    <row r="12" s="13" customFormat="true" ht="18.75" hidden="false" customHeight="false" outlineLevel="0" collapsed="false">
      <c r="A12" s="16" t="s">
        <v>16</v>
      </c>
      <c r="C12" s="13" t="s">
        <v>17</v>
      </c>
      <c r="D12" s="29" t="n">
        <v>62540.707</v>
      </c>
      <c r="E12" s="29" t="n">
        <f aca="false">VLOOKUP($A12,'[1]2024 факт'!$I$1:$AM$1048576,IF($B12="т",MATCH($A$1,'[1]2024 факт'!$I$20:$AM$20,0)+1,MATCH($A$1,'[1]2024 факт'!$I$20:$AM$20,0)),0)</f>
        <v>78638.315</v>
      </c>
      <c r="F12" s="50" t="n">
        <f aca="false">E12</f>
        <v>78638.315</v>
      </c>
      <c r="G12" s="46" t="n">
        <f aca="false">F12-D12</f>
        <v>16097.608</v>
      </c>
      <c r="H12" s="46" t="n">
        <f aca="false">F12-E12</f>
        <v>0</v>
      </c>
    </row>
    <row r="13" s="13" customFormat="true" ht="18.75" hidden="false" customHeight="false" outlineLevel="0" collapsed="false">
      <c r="A13" s="16" t="s">
        <v>18</v>
      </c>
      <c r="B13" s="13" t="s">
        <v>9</v>
      </c>
      <c r="C13" s="13" t="s">
        <v>10</v>
      </c>
      <c r="D13" s="29" t="n">
        <v>8663.919</v>
      </c>
      <c r="E13" s="29" t="n">
        <f aca="false">VLOOKUP($A13,'[1]2024 факт'!$I$1:$AM$1048576,IF($B13="т",MATCH($A$1,'[1]2024 факт'!$I$20:$AM$20,0)+1,MATCH($A$1,'[1]2024 факт'!$I$20:$AM$20,0)),0)</f>
        <v>6182.792</v>
      </c>
      <c r="F13" s="50" t="n">
        <f aca="false">E13</f>
        <v>6182.792</v>
      </c>
      <c r="G13" s="46" t="n">
        <f aca="false">F13-D13</f>
        <v>-2481.127</v>
      </c>
      <c r="H13" s="46" t="n">
        <f aca="false">F13-E13</f>
        <v>0</v>
      </c>
    </row>
    <row r="14" s="13" customFormat="true" ht="18.75" hidden="false" customHeight="false" outlineLevel="0" collapsed="false">
      <c r="A14" s="16" t="s">
        <v>19</v>
      </c>
      <c r="B14" s="13" t="s">
        <v>9</v>
      </c>
      <c r="C14" s="13" t="s">
        <v>20</v>
      </c>
      <c r="D14" s="29" t="n">
        <v>4762.391</v>
      </c>
      <c r="E14" s="29" t="n">
        <f aca="false">VLOOKUP($A14,'[1]2024 факт'!$I$1:$AM$1048576,IF($B14="т",MATCH($A$1,'[1]2024 факт'!$I$20:$AM$20,0)+1,MATCH($A$1,'[1]2024 факт'!$I$20:$AM$20,0)),0)</f>
        <v>7528.282</v>
      </c>
      <c r="F14" s="50" t="n">
        <f aca="false">E14</f>
        <v>7528.282</v>
      </c>
      <c r="G14" s="46" t="n">
        <f aca="false">F14-D14</f>
        <v>2765.891</v>
      </c>
      <c r="H14" s="46" t="n">
        <f aca="false">F14-E14</f>
        <v>0</v>
      </c>
    </row>
    <row r="15" s="8" customFormat="true" ht="18.75" hidden="false" customHeight="false" outlineLevel="0" collapsed="false">
      <c r="C15" s="8" t="s">
        <v>63</v>
      </c>
      <c r="D15" s="32"/>
      <c r="E15" s="33"/>
      <c r="F15" s="32"/>
      <c r="G15" s="34"/>
      <c r="H15" s="34"/>
    </row>
    <row r="16" s="13" customFormat="true" ht="18.75" hidden="false" customHeight="false" outlineLevel="0" collapsed="false">
      <c r="A16" s="12" t="s">
        <v>22</v>
      </c>
      <c r="C16" s="13" t="s">
        <v>23</v>
      </c>
      <c r="D16" s="29" t="n">
        <v>309724.468</v>
      </c>
      <c r="E16" s="29" t="n">
        <f aca="false">VLOOKUP($A16,'[1]2024 факт'!$I$1:$AM$1048576,IF($B16="т",MATCH($A$1,'[1]2024 факт'!$I$20:$AM$20,0)+1,MATCH($A$1,'[1]2024 факт'!$I$20:$AM$20,0)),0)</f>
        <v>212951.214</v>
      </c>
      <c r="F16" s="50" t="n">
        <f aca="false">E16</f>
        <v>212951.214</v>
      </c>
      <c r="G16" s="46" t="n">
        <f aca="false">F16-D16</f>
        <v>-96773.254</v>
      </c>
      <c r="H16" s="46" t="n">
        <f aca="false">F16-E16</f>
        <v>0</v>
      </c>
    </row>
    <row r="17" s="13" customFormat="true" ht="18.75" hidden="false" customHeight="false" outlineLevel="0" collapsed="false">
      <c r="A17" s="16" t="s">
        <v>24</v>
      </c>
      <c r="C17" s="13" t="s">
        <v>25</v>
      </c>
      <c r="D17" s="29" t="n">
        <v>96448.819</v>
      </c>
      <c r="E17" s="29" t="n">
        <f aca="false">VLOOKUP($A17,'[1]2024 факт'!$I$1:$AM$1048576,IF($B17="т",MATCH($A$1,'[1]2024 факт'!$I$20:$AM$20,0)+1,MATCH($A$1,'[1]2024 факт'!$I$20:$AM$20,0)),0)</f>
        <v>122821.967</v>
      </c>
      <c r="F17" s="50" t="n">
        <f aca="false">E17</f>
        <v>122821.967</v>
      </c>
      <c r="G17" s="46" t="n">
        <f aca="false">F17-D17</f>
        <v>26373.148</v>
      </c>
      <c r="H17" s="46" t="n">
        <f aca="false">F17-E17</f>
        <v>0</v>
      </c>
    </row>
    <row r="18" s="13" customFormat="true" ht="18.75" hidden="false" customHeight="false" outlineLevel="0" collapsed="false">
      <c r="A18" s="16" t="s">
        <v>26</v>
      </c>
      <c r="C18" s="13" t="s">
        <v>17</v>
      </c>
      <c r="D18" s="29" t="n">
        <v>387301.515</v>
      </c>
      <c r="E18" s="29" t="n">
        <f aca="false">VLOOKUP($A18,'[1]2024 факт'!$I$1:$AM$1048576,IF($B18="т",MATCH($A$1,'[1]2024 факт'!$I$20:$AM$20,0)+1,MATCH($A$1,'[1]2024 факт'!$I$20:$AM$20,0)),0)</f>
        <v>336910.635</v>
      </c>
      <c r="F18" s="50" t="n">
        <f aca="false">E18</f>
        <v>336910.635</v>
      </c>
      <c r="G18" s="46" t="n">
        <f aca="false">F18-D18</f>
        <v>-50390.88</v>
      </c>
      <c r="H18" s="46" t="n">
        <f aca="false">F18-E18</f>
        <v>0</v>
      </c>
    </row>
    <row r="19" s="13" customFormat="true" ht="18.75" hidden="false" customHeight="false" outlineLevel="0" collapsed="false">
      <c r="A19" s="16" t="s">
        <v>27</v>
      </c>
      <c r="B19" s="13" t="s">
        <v>9</v>
      </c>
      <c r="C19" s="13" t="s">
        <v>10</v>
      </c>
      <c r="D19" s="29" t="n">
        <v>30493.285</v>
      </c>
      <c r="E19" s="29" t="n">
        <f aca="false">VLOOKUP($A19,'[1]2024 факт'!$I$1:$AM$1048576,IF($B19="т",MATCH($A$1,'[1]2024 факт'!$I$20:$AM$20,0)+1,MATCH($A$1,'[1]2024 факт'!$I$20:$AM$20,0)),0)</f>
        <v>29688.911</v>
      </c>
      <c r="F19" s="50" t="n">
        <f aca="false">E19</f>
        <v>29688.911</v>
      </c>
      <c r="G19" s="46" t="n">
        <f aca="false">F19-D19</f>
        <v>-804.374000000004</v>
      </c>
      <c r="H19" s="46" t="n">
        <f aca="false">F19-E19</f>
        <v>0</v>
      </c>
    </row>
    <row r="20" s="13" customFormat="true" ht="18.75" hidden="false" customHeight="false" outlineLevel="0" collapsed="false">
      <c r="A20" s="16" t="s">
        <v>28</v>
      </c>
      <c r="B20" s="13" t="s">
        <v>9</v>
      </c>
      <c r="C20" s="13" t="s">
        <v>20</v>
      </c>
      <c r="D20" s="29" t="n">
        <v>21611.912</v>
      </c>
      <c r="E20" s="29" t="n">
        <f aca="false">VLOOKUP($A20,'[1]2024 факт'!$I$1:$AM$1048576,IF($B20="т",MATCH($A$1,'[1]2024 факт'!$I$20:$AM$20,0)+1,MATCH($A$1,'[1]2024 факт'!$I$20:$AM$20,0)),0)</f>
        <v>15967.243</v>
      </c>
      <c r="F20" s="50" t="n">
        <f aca="false">E20</f>
        <v>15967.243</v>
      </c>
      <c r="G20" s="46" t="n">
        <f aca="false">F20-D20</f>
        <v>-5644.669</v>
      </c>
      <c r="H20" s="46" t="n">
        <f aca="false">F20-E20</f>
        <v>0</v>
      </c>
    </row>
    <row r="21" s="8" customFormat="true" ht="18.75" hidden="false" customHeight="false" outlineLevel="0" collapsed="false">
      <c r="C21" s="8" t="s">
        <v>29</v>
      </c>
      <c r="D21" s="32"/>
      <c r="E21" s="33"/>
      <c r="F21" s="32"/>
      <c r="G21" s="34"/>
      <c r="H21" s="34"/>
    </row>
    <row r="22" s="13" customFormat="true" ht="18.75" hidden="false" customHeight="false" outlineLevel="0" collapsed="false">
      <c r="A22" s="23" t="s">
        <v>30</v>
      </c>
      <c r="C22" s="13" t="s">
        <v>31</v>
      </c>
      <c r="D22" s="29" t="n">
        <v>299000.726</v>
      </c>
      <c r="E22" s="29" t="n">
        <f aca="false">VLOOKUP($A22,'[1]2024 факт'!$I$1:$AM$1048576,IF($B22="т",MATCH($A$1,'[1]2024 факт'!$I$20:$AM$20,0)+1,MATCH($A$1,'[1]2024 факт'!$I$20:$AM$20,0)),0)</f>
        <v>251760</v>
      </c>
      <c r="F22" s="50" t="n">
        <f aca="false">E22</f>
        <v>251760</v>
      </c>
      <c r="G22" s="46" t="n">
        <f aca="false">F22-D22</f>
        <v>-47240.726</v>
      </c>
      <c r="H22" s="46" t="n">
        <f aca="false">F22-E22</f>
        <v>0</v>
      </c>
    </row>
    <row r="23" s="13" customFormat="true" ht="18.75" hidden="false" customHeight="false" outlineLevel="0" collapsed="false">
      <c r="B23" s="13" t="s">
        <v>9</v>
      </c>
      <c r="C23" s="13" t="s">
        <v>32</v>
      </c>
      <c r="D23" s="35"/>
      <c r="E23" s="29"/>
      <c r="F23" s="50" t="n">
        <f aca="false">E23</f>
        <v>0</v>
      </c>
      <c r="G23" s="46" t="n">
        <f aca="false">F23-D23</f>
        <v>0</v>
      </c>
      <c r="H23" s="46" t="n">
        <f aca="false">F23-E23</f>
        <v>0</v>
      </c>
    </row>
    <row r="24" s="13" customFormat="true" ht="19.5" hidden="false" customHeight="false" outlineLevel="0" collapsed="false">
      <c r="A24" s="25" t="n">
        <v>58</v>
      </c>
      <c r="B24" s="13" t="s">
        <v>9</v>
      </c>
      <c r="C24" s="13" t="s">
        <v>33</v>
      </c>
      <c r="D24" s="29" t="n">
        <v>60.566</v>
      </c>
      <c r="E24" s="49" t="n">
        <f aca="false">VLOOKUP($A24,'[1]2024 факт'!$I$1:$AM$1048576,IF($B24="т",MATCH($A$1,'[1]2024 факт'!$I$20:$AM$20,0)+1,MATCH($A$1,'[1]2024 факт'!$I$20:$AM$20,0)),0)</f>
        <v>56.329</v>
      </c>
      <c r="F24" s="50" t="n">
        <f aca="false">E24</f>
        <v>56.329</v>
      </c>
      <c r="G24" s="46" t="n">
        <f aca="false">F24-D24</f>
        <v>-4.237</v>
      </c>
      <c r="H24" s="46" t="n">
        <f aca="false">F24-E24</f>
        <v>0</v>
      </c>
    </row>
    <row r="25" s="8" customFormat="true" ht="19.5" hidden="false" customHeight="false" outlineLevel="0" collapsed="false">
      <c r="C25" s="8" t="s">
        <v>34</v>
      </c>
      <c r="D25" s="32"/>
      <c r="E25" s="33"/>
      <c r="F25" s="32"/>
      <c r="G25" s="34"/>
      <c r="H25" s="34"/>
    </row>
    <row r="26" s="13" customFormat="true" ht="18.75" hidden="false" customHeight="false" outlineLevel="0" collapsed="false">
      <c r="A26" s="16" t="s">
        <v>69</v>
      </c>
      <c r="C26" s="13" t="s">
        <v>36</v>
      </c>
      <c r="D26" s="29" t="n">
        <v>74972.125</v>
      </c>
      <c r="E26" s="29" t="n">
        <f aca="false">VLOOKUP($A26,'[1]2024 факт'!$I$1:$AM$1048576,IF($B26="т",MATCH($A$1,'[1]2024 факт'!$I$20:$AM$20,0)+1,MATCH($A$1,'[1]2024 факт'!$I$20:$AM$20,0)),0)</f>
        <v>120593.271</v>
      </c>
      <c r="F26" s="50" t="n">
        <f aca="false">E26</f>
        <v>120593.271</v>
      </c>
      <c r="G26" s="46" t="n">
        <f aca="false">F26-D26</f>
        <v>45621.146</v>
      </c>
      <c r="H26" s="46" t="n">
        <f aca="false">F26-E26</f>
        <v>0</v>
      </c>
    </row>
    <row r="27" s="13" customFormat="true" ht="18.75" hidden="false" customHeight="false" outlineLevel="0" collapsed="false">
      <c r="A27" s="16" t="s">
        <v>37</v>
      </c>
      <c r="C27" s="13" t="s">
        <v>17</v>
      </c>
      <c r="D27" s="29" t="n">
        <v>63577.866</v>
      </c>
      <c r="E27" s="29" t="n">
        <f aca="false">VLOOKUP($A27,'[1]2024 факт'!$I$1:$AM$1048576,IF($B27="т",MATCH($A$1,'[1]2024 факт'!$I$20:$AM$20,0)+1,MATCH($A$1,'[1]2024 факт'!$I$20:$AM$20,0)),0)</f>
        <v>116039.831</v>
      </c>
      <c r="F27" s="50" t="n">
        <f aca="false">E27</f>
        <v>116039.831</v>
      </c>
      <c r="G27" s="46" t="n">
        <f aca="false">F27-D27</f>
        <v>52461.965</v>
      </c>
      <c r="H27" s="46" t="n">
        <f aca="false">F27-E27</f>
        <v>0</v>
      </c>
    </row>
    <row r="28" s="13" customFormat="true" ht="18.75" hidden="false" customHeight="false" outlineLevel="0" collapsed="false">
      <c r="A28" s="16" t="s">
        <v>38</v>
      </c>
      <c r="B28" s="13" t="s">
        <v>9</v>
      </c>
      <c r="C28" s="13" t="s">
        <v>10</v>
      </c>
      <c r="D28" s="29" t="n">
        <v>1673.636</v>
      </c>
      <c r="E28" s="29" t="n">
        <f aca="false">VLOOKUP($A28,'[1]2024 факт'!$I$1:$AM$1048576,IF($B28="т",MATCH($A$1,'[1]2024 факт'!$I$20:$AM$20,0)+1,MATCH($A$1,'[1]2024 факт'!$I$20:$AM$20,0)),0)</f>
        <v>1358.133</v>
      </c>
      <c r="F28" s="50" t="n">
        <f aca="false">E28</f>
        <v>1358.133</v>
      </c>
      <c r="G28" s="46" t="n">
        <f aca="false">F28-D28</f>
        <v>-315.503</v>
      </c>
      <c r="H28" s="46" t="n">
        <f aca="false">F28-E28</f>
        <v>0</v>
      </c>
    </row>
    <row r="29" s="13" customFormat="true" ht="18.75" hidden="false" customHeight="false" outlineLevel="0" collapsed="false">
      <c r="A29" s="16" t="s">
        <v>39</v>
      </c>
      <c r="B29" s="13" t="s">
        <v>9</v>
      </c>
      <c r="C29" s="13" t="s">
        <v>20</v>
      </c>
      <c r="D29" s="29" t="n">
        <v>7694.543</v>
      </c>
      <c r="E29" s="29" t="n">
        <f aca="false">VLOOKUP($A29,'[1]2024 факт'!$I$1:$AM$1048576,IF($B29="т",MATCH($A$1,'[1]2024 факт'!$I$20:$AM$20,0)+1,MATCH($A$1,'[1]2024 факт'!$I$20:$AM$20,0)),0)</f>
        <v>13316.914</v>
      </c>
      <c r="F29" s="50" t="n">
        <f aca="false">E29</f>
        <v>13316.914</v>
      </c>
      <c r="G29" s="46" t="n">
        <f aca="false">F29-D29</f>
        <v>5622.371</v>
      </c>
      <c r="H29" s="46" t="n">
        <f aca="false">F29-E29</f>
        <v>0</v>
      </c>
    </row>
    <row r="30" s="8" customFormat="true" ht="18.75" hidden="false" customHeight="false" outlineLevel="0" collapsed="false">
      <c r="C30" s="8" t="s">
        <v>40</v>
      </c>
      <c r="D30" s="32"/>
      <c r="E30" s="33"/>
      <c r="F30" s="32"/>
      <c r="G30" s="34"/>
      <c r="H30" s="34"/>
    </row>
    <row r="31" s="13" customFormat="true" ht="19.5" hidden="false" customHeight="false" outlineLevel="0" collapsed="false">
      <c r="A31" s="25" t="n">
        <v>60</v>
      </c>
      <c r="B31" s="13" t="s">
        <v>9</v>
      </c>
      <c r="C31" s="13" t="s">
        <v>41</v>
      </c>
      <c r="D31" s="29" t="n">
        <v>0</v>
      </c>
      <c r="E31" s="29" t="n">
        <f aca="false">VLOOKUP($A31,'[1]2024 факт'!$I$1:$AM$1048576,IF($B31="т",MATCH($A$1,'[1]2024 факт'!$I$20:$AM$20,0)+1,MATCH($A$1,'[1]2024 факт'!$I$20:$AM$20,0)),0)</f>
        <v>0</v>
      </c>
      <c r="F31" s="50" t="n">
        <f aca="false">E31</f>
        <v>0</v>
      </c>
      <c r="G31" s="46" t="n">
        <f aca="false">F31-D31</f>
        <v>0</v>
      </c>
      <c r="H31" s="46" t="n">
        <f aca="false">F31-E31</f>
        <v>0</v>
      </c>
    </row>
    <row r="32" s="13" customFormat="true" ht="20.25" hidden="false" customHeight="false" outlineLevel="0" collapsed="false">
      <c r="A32" s="25" t="n">
        <v>47</v>
      </c>
      <c r="B32" s="13" t="s">
        <v>9</v>
      </c>
      <c r="C32" s="13" t="s">
        <v>42</v>
      </c>
      <c r="D32" s="29" t="n">
        <v>23752.306</v>
      </c>
      <c r="E32" s="29" t="n">
        <f aca="false">VLOOKUP($A32,'[1]2024 факт'!$I$1:$AM$1048576,IF($B32="т",MATCH($A$1,'[1]2024 факт'!$I$20:$AM$20,0)+1,MATCH($A$1,'[1]2024 факт'!$I$20:$AM$20,0)),0)</f>
        <v>18172.895</v>
      </c>
      <c r="F32" s="50" t="n">
        <f aca="false">E32</f>
        <v>18172.895</v>
      </c>
      <c r="G32" s="46" t="n">
        <f aca="false">F32-D32</f>
        <v>-5579.411</v>
      </c>
      <c r="H32" s="46" t="n">
        <f aca="false">F32-E32</f>
        <v>0</v>
      </c>
    </row>
    <row r="33" s="13" customFormat="true" ht="20.25" hidden="false" customHeight="false" outlineLevel="0" collapsed="false">
      <c r="A33" s="25" t="n">
        <v>48</v>
      </c>
      <c r="B33" s="13" t="s">
        <v>9</v>
      </c>
      <c r="C33" s="13" t="s">
        <v>43</v>
      </c>
      <c r="D33" s="29" t="n">
        <v>16217.292</v>
      </c>
      <c r="E33" s="29" t="n">
        <f aca="false">VLOOKUP($A33,'[1]2024 факт'!$I$1:$AM$1048576,IF($B33="т",MATCH($A$1,'[1]2024 факт'!$I$20:$AM$20,0)+1,MATCH($A$1,'[1]2024 факт'!$I$20:$AM$20,0)),0)</f>
        <v>12859.611</v>
      </c>
      <c r="F33" s="50" t="n">
        <f aca="false">E33</f>
        <v>12859.611</v>
      </c>
      <c r="G33" s="46" t="n">
        <f aca="false">F33-D33</f>
        <v>-3357.681</v>
      </c>
      <c r="H33" s="46" t="n">
        <f aca="false">F33-E33</f>
        <v>0</v>
      </c>
    </row>
    <row r="34" s="13" customFormat="true" ht="19.5" hidden="false" customHeight="false" outlineLevel="0" collapsed="false">
      <c r="A34" s="16" t="s">
        <v>44</v>
      </c>
      <c r="B34" s="13" t="s">
        <v>9</v>
      </c>
      <c r="C34" s="13" t="s">
        <v>45</v>
      </c>
      <c r="D34" s="29" t="n">
        <v>155.168</v>
      </c>
      <c r="E34" s="29" t="n">
        <f aca="false">VLOOKUP($A34,'[1]2024 факт'!$I$1:$AM$1048576,IF($B34="т",MATCH($A$1,'[1]2024 факт'!$I$20:$AM$20,0)+1,MATCH($A$1,'[1]2024 факт'!$I$20:$AM$20,0)),0)</f>
        <v>5392.451</v>
      </c>
      <c r="F34" s="50" t="n">
        <f aca="false">E34</f>
        <v>5392.451</v>
      </c>
      <c r="G34" s="46" t="n">
        <f aca="false">F34-D34</f>
        <v>5237.283</v>
      </c>
      <c r="H34" s="46" t="n">
        <f aca="false">F34-E34</f>
        <v>0</v>
      </c>
    </row>
    <row r="35" customFormat="false" ht="18.75" hidden="false" customHeight="false" outlineLevel="0" collapsed="false">
      <c r="E35" s="36"/>
      <c r="F35" s="50" t="n">
        <f aca="false">E35</f>
        <v>0</v>
      </c>
      <c r="G35" s="46" t="n">
        <f aca="false">F35-D35</f>
        <v>0</v>
      </c>
      <c r="H35" s="46" t="n">
        <f aca="false">F35-E35</f>
        <v>0</v>
      </c>
    </row>
    <row r="36" customFormat="false" ht="18.75" hidden="false" customHeight="false" outlineLevel="0" collapsed="false">
      <c r="A36" s="12" t="s">
        <v>46</v>
      </c>
      <c r="B36" s="13" t="s">
        <v>9</v>
      </c>
      <c r="C36" s="13" t="s">
        <v>47</v>
      </c>
      <c r="D36" s="29" t="n">
        <v>3829.199</v>
      </c>
      <c r="E36" s="29" t="n">
        <f aca="false">VLOOKUP($A36,'[1]2024 факт'!$I$1:$AM$1048576,IF($B36="т",MATCH($A$1,'[1]2024 факт'!$I$20:$AM$20,0)+1,MATCH($A$1,'[1]2024 факт'!$I$20:$AM$20,0)),0)</f>
        <v>0</v>
      </c>
      <c r="F36" s="50" t="n">
        <f aca="false">E36</f>
        <v>0</v>
      </c>
      <c r="G36" s="46" t="n">
        <f aca="false">F36-D36</f>
        <v>-3829.199</v>
      </c>
      <c r="H36" s="46" t="n">
        <f aca="false">F36-E36</f>
        <v>0</v>
      </c>
    </row>
    <row r="37" s="13" customFormat="true" ht="18.75" hidden="false" customHeight="false" outlineLevel="0" collapsed="false">
      <c r="B37" s="13" t="s">
        <v>9</v>
      </c>
      <c r="C37" s="13" t="s">
        <v>48</v>
      </c>
      <c r="D37" s="37" t="n">
        <f aca="false">D13+D19+D28</f>
        <v>40830.84</v>
      </c>
      <c r="E37" s="48" t="n">
        <f aca="false">E13+E19+E28</f>
        <v>37229.836</v>
      </c>
      <c r="F37" s="50" t="n">
        <f aca="false">E37</f>
        <v>37229.836</v>
      </c>
      <c r="G37" s="46" t="n">
        <f aca="false">F37-D37</f>
        <v>-3601.004</v>
      </c>
      <c r="H37" s="46" t="n">
        <f aca="false">F37-E37</f>
        <v>0</v>
      </c>
    </row>
    <row r="38" s="13" customFormat="true" ht="18.75" hidden="false" customHeight="false" outlineLevel="0" collapsed="false">
      <c r="B38" s="13" t="s">
        <v>9</v>
      </c>
      <c r="C38" s="13" t="s">
        <v>49</v>
      </c>
      <c r="D38" s="37" t="n">
        <f aca="false">D14+D20+D29+D34</f>
        <v>34224.014</v>
      </c>
      <c r="E38" s="48" t="n">
        <f aca="false">E14+E20+E29+E34</f>
        <v>42204.89</v>
      </c>
      <c r="F38" s="50" t="n">
        <f aca="false">F14+F20+F29+F34</f>
        <v>42204.89</v>
      </c>
      <c r="G38" s="46" t="n">
        <f aca="false">F38-D38</f>
        <v>7980.876</v>
      </c>
      <c r="H38" s="46" t="n">
        <f aca="false">F38-E38</f>
        <v>0</v>
      </c>
    </row>
    <row r="39" s="13" customFormat="true" ht="18.75" hidden="false" customHeight="false" outlineLevel="0" collapsed="false">
      <c r="D39" s="35"/>
      <c r="E39" s="29"/>
      <c r="F39" s="50" t="n">
        <f aca="false">E39</f>
        <v>0</v>
      </c>
      <c r="G39" s="46" t="n">
        <f aca="false">F39-D39</f>
        <v>0</v>
      </c>
      <c r="H39" s="46" t="n">
        <f aca="false">F39-E39</f>
        <v>0</v>
      </c>
    </row>
    <row r="40" s="13" customFormat="true" ht="18.75" hidden="false" customHeight="false" outlineLevel="0" collapsed="false">
      <c r="A40" s="12" t="s">
        <v>50</v>
      </c>
      <c r="C40" s="13" t="s">
        <v>51</v>
      </c>
      <c r="D40" s="29" t="n">
        <v>74655.266</v>
      </c>
      <c r="E40" s="29" t="n">
        <f aca="false">VLOOKUP($A40,'[1]2024 факт'!$I$1:$AM$1048576,IF($B40="т",MATCH($A$1,'[1]2024 факт'!$I$20:$AM$20,0)+1,MATCH($A$1,'[1]2024 факт'!$I$20:$AM$20,0)),0)</f>
        <v>69020.315</v>
      </c>
      <c r="F40" s="50" t="n">
        <f aca="false">E40</f>
        <v>69020.315</v>
      </c>
      <c r="G40" s="46" t="n">
        <f aca="false">F40-D40</f>
        <v>-5634.95099999999</v>
      </c>
      <c r="H40" s="46" t="n">
        <f aca="false">F40-E40</f>
        <v>0</v>
      </c>
    </row>
    <row r="41" s="13" customFormat="true" ht="18.75" hidden="false" customHeight="false" outlineLevel="0" collapsed="false">
      <c r="A41" s="12" t="s">
        <v>52</v>
      </c>
      <c r="C41" s="13" t="s">
        <v>53</v>
      </c>
      <c r="D41" s="29" t="n">
        <v>322860</v>
      </c>
      <c r="E41" s="29" t="n">
        <f aca="false">VLOOKUP($A41,'[1]2024 факт'!$I$1:$AM$1048576,IF($B41="т",MATCH($A$1,'[1]2024 факт'!$I$20:$AM$20,0)+1,MATCH($A$1,'[1]2024 факт'!$I$20:$AM$20,0)),0)</f>
        <v>292575.304</v>
      </c>
      <c r="F41" s="50" t="n">
        <f aca="false">E41</f>
        <v>292575.304</v>
      </c>
      <c r="G41" s="46" t="n">
        <f aca="false">F41-D41</f>
        <v>-30284.696</v>
      </c>
      <c r="H41" s="46" t="n">
        <f aca="false">F41-E41</f>
        <v>0</v>
      </c>
    </row>
    <row r="42" s="13" customFormat="true" ht="18.75" hidden="false" customHeight="false" outlineLevel="0" collapsed="false">
      <c r="A42" s="12" t="s">
        <v>54</v>
      </c>
      <c r="C42" s="13" t="s">
        <v>55</v>
      </c>
      <c r="D42" s="29" t="n">
        <v>46858.843</v>
      </c>
      <c r="E42" s="29" t="n">
        <f aca="false">VLOOKUP($A42,'[1]2024 факт'!$I$1:$AM$1048576,IF($B42="т",MATCH($A$1,'[1]2024 факт'!$I$20:$AM$20,0)+1,MATCH($A$1,'[1]2024 факт'!$I$20:$AM$20,0)),0)</f>
        <v>106535.563</v>
      </c>
      <c r="F42" s="50" t="n">
        <f aca="false">E42</f>
        <v>106535.563</v>
      </c>
      <c r="G42" s="46" t="n">
        <f aca="false">F42-D42</f>
        <v>59676.72</v>
      </c>
      <c r="H42" s="46" t="n">
        <f aca="false">F42-E42</f>
        <v>0</v>
      </c>
    </row>
    <row r="43" s="13" customFormat="true" ht="18.75" hidden="false" customHeight="false" outlineLevel="0" collapsed="false">
      <c r="A43" s="12" t="s">
        <v>56</v>
      </c>
      <c r="C43" s="13" t="s">
        <v>57</v>
      </c>
      <c r="D43" s="29" t="n">
        <v>25590.239</v>
      </c>
      <c r="E43" s="29" t="n">
        <f aca="false">VLOOKUP($A43,'[1]2024 факт'!$I$1:$AM$1048576,IF($B43="т",MATCH($A$1,'[1]2024 факт'!$I$20:$AM$20,0)+1,MATCH($A$1,'[1]2024 факт'!$I$20:$AM$20,0)),0)</f>
        <v>45137.91179</v>
      </c>
      <c r="F43" s="50" t="n">
        <f aca="false">E43</f>
        <v>45137.91179</v>
      </c>
      <c r="G43" s="46" t="n">
        <f aca="false">F43-D43</f>
        <v>19547.67279</v>
      </c>
      <c r="H43" s="46" t="n">
        <f aca="false">F43-E43</f>
        <v>0</v>
      </c>
    </row>
    <row r="44" s="13" customFormat="true" ht="18.75" hidden="false" customHeight="false" outlineLevel="0" collapsed="false">
      <c r="A44" s="12" t="s">
        <v>58</v>
      </c>
      <c r="C44" s="13" t="s">
        <v>59</v>
      </c>
      <c r="D44" s="29" t="n">
        <v>29737.115</v>
      </c>
      <c r="E44" s="29" t="n">
        <f aca="false">VLOOKUP($A44,'[1]2024 факт'!$I$1:$AM$1048576,IF($B44="т",MATCH($A$1,'[1]2024 факт'!$I$20:$AM$20,0)+1,MATCH($A$1,'[1]2024 факт'!$I$20:$AM$20,0)),0)</f>
        <v>450</v>
      </c>
      <c r="F44" s="50" t="n">
        <f aca="false">E44</f>
        <v>450</v>
      </c>
      <c r="G44" s="46" t="n">
        <f aca="false">F44-D44</f>
        <v>-29287.115</v>
      </c>
      <c r="H44" s="46" t="n">
        <f aca="false">F44-E44</f>
        <v>0</v>
      </c>
    </row>
    <row r="45" customFormat="false" ht="18.75" hidden="false" customHeight="false" outlineLevel="0" collapsed="false">
      <c r="A45" s="12" t="s">
        <v>60</v>
      </c>
      <c r="C45" s="13" t="s">
        <v>61</v>
      </c>
      <c r="D45" s="29" t="n">
        <v>3300</v>
      </c>
      <c r="E45" s="29" t="n">
        <f aca="false">VLOOKUP($A45,'[1]2024 факт'!$I$1:$AM$1048576,IF($B45="т",MATCH($A$1,'[1]2024 факт'!$I$20:$AM$20,0)+1,MATCH($A$1,'[1]2024 факт'!$I$20:$AM$20,0)),0)</f>
        <v>4826.8</v>
      </c>
      <c r="F45" s="50" t="n">
        <f aca="false">E45</f>
        <v>4826.8</v>
      </c>
      <c r="G45" s="46" t="n">
        <f aca="false">F45-D45</f>
        <v>1526.8</v>
      </c>
      <c r="H45" s="46" t="n">
        <f aca="false">F45-E45</f>
        <v>0</v>
      </c>
    </row>
    <row r="46" customFormat="false" ht="18.75" hidden="false" customHeight="false" outlineLevel="0" collapsed="false">
      <c r="C46" s="13"/>
    </row>
    <row r="47" customFormat="false" ht="18.75" hidden="false" customHeight="false" outlineLevel="0" collapsed="false">
      <c r="C47" s="13"/>
    </row>
    <row r="48" customFormat="false" ht="18.75" hidden="false" customHeight="false" outlineLevel="0" collapsed="false">
      <c r="C48" s="13"/>
    </row>
  </sheetData>
  <mergeCells count="1">
    <mergeCell ref="C4:H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9" activeCellId="0" sqref="8:45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46.57"/>
    <col collapsed="false" customWidth="true" hidden="false" outlineLevel="0" max="4" min="4" style="1" width="14.14"/>
    <col collapsed="false" customWidth="true" hidden="false" outlineLevel="0" max="6" min="5" style="1" width="12.71"/>
    <col collapsed="false" customWidth="true" hidden="false" outlineLevel="0" max="7" min="7" style="2" width="16.14"/>
    <col collapsed="false" customWidth="true" hidden="false" outlineLevel="0" max="8" min="8" style="2" width="10.85"/>
  </cols>
  <sheetData>
    <row r="1" customFormat="false" ht="15" hidden="false" customHeight="false" outlineLevel="0" collapsed="false">
      <c r="G1" s="4"/>
      <c r="H1" s="4"/>
    </row>
    <row r="2" customFormat="false" ht="15" hidden="false" customHeight="false" outlineLevel="0" collapsed="false">
      <c r="G2" s="4"/>
      <c r="H2" s="4"/>
    </row>
    <row r="3" customFormat="false" ht="15" hidden="false" customHeight="false" outlineLevel="0" collapsed="false">
      <c r="G3" s="4"/>
      <c r="H3" s="4"/>
    </row>
    <row r="4" customFormat="false" ht="21" hidden="false" customHeight="false" outlineLevel="0" collapsed="false">
      <c r="C4" s="5" t="s">
        <v>74</v>
      </c>
      <c r="D4" s="5"/>
      <c r="E4" s="5"/>
      <c r="F4" s="5"/>
      <c r="G4" s="5"/>
      <c r="H4" s="5"/>
    </row>
    <row r="5" customFormat="false" ht="15.75" hidden="false" customHeight="false" outlineLevel="0" collapsed="false">
      <c r="C5" s="1"/>
      <c r="D5" s="6" t="s">
        <v>1</v>
      </c>
      <c r="E5" s="6" t="s">
        <v>2</v>
      </c>
      <c r="F5" s="6" t="s">
        <v>3</v>
      </c>
      <c r="G5" s="7" t="s">
        <v>4</v>
      </c>
      <c r="H5" s="7" t="s">
        <v>5</v>
      </c>
    </row>
    <row r="6" s="8" customFormat="true" ht="18.75" hidden="false" customHeight="false" outlineLevel="0" collapsed="false">
      <c r="C6" s="8" t="s">
        <v>6</v>
      </c>
      <c r="D6" s="9"/>
      <c r="E6" s="9"/>
      <c r="F6" s="9"/>
      <c r="G6" s="10"/>
      <c r="H6" s="10"/>
    </row>
    <row r="7" s="13" customFormat="true" ht="19.5" hidden="false" customHeight="false" outlineLevel="0" collapsed="false">
      <c r="A7" s="11" t="n">
        <v>26</v>
      </c>
      <c r="C7" s="13" t="s">
        <v>7</v>
      </c>
      <c r="D7" s="37" t="n">
        <f aca="false">'07'!D7+'08'!D7+'09'!D7</f>
        <v>10641.192</v>
      </c>
      <c r="E7" s="37" t="n">
        <f aca="false">'07'!E7+'08'!E7+'09'!E7</f>
        <v>11391.35</v>
      </c>
      <c r="F7" s="37" t="n">
        <f aca="false">'07'!F7+'08'!F7+'09'!F7</f>
        <v>12554.82</v>
      </c>
      <c r="G7" s="30" t="n">
        <f aca="false">F7-D7</f>
        <v>1913.628</v>
      </c>
      <c r="H7" s="30" t="n">
        <f aca="false">F7-E7</f>
        <v>1163.47</v>
      </c>
    </row>
    <row r="8" s="13" customFormat="true" ht="19.5" hidden="false" customHeight="false" outlineLevel="0" collapsed="false">
      <c r="A8" s="16" t="s">
        <v>8</v>
      </c>
      <c r="C8" s="13" t="s">
        <v>10</v>
      </c>
      <c r="D8" s="37" t="n">
        <f aca="false">'07'!D8+'08'!D8+'09'!D8</f>
        <v>11088.336</v>
      </c>
      <c r="E8" s="37" t="n">
        <f aca="false">'07'!E8+'08'!E8+'09'!E8</f>
        <v>11241.271</v>
      </c>
      <c r="F8" s="37" t="n">
        <f aca="false">'07'!F8+'08'!F8+'09'!F8</f>
        <v>11317.726</v>
      </c>
      <c r="G8" s="30" t="n">
        <f aca="false">F8-D8</f>
        <v>229.390000000001</v>
      </c>
      <c r="H8" s="30" t="n">
        <f aca="false">F8-E8</f>
        <v>76.4549999999999</v>
      </c>
    </row>
    <row r="9" s="8" customFormat="true" ht="18.75" hidden="false" customHeight="false" outlineLevel="0" collapsed="false">
      <c r="C9" s="8" t="s">
        <v>11</v>
      </c>
      <c r="D9" s="31"/>
      <c r="E9" s="31"/>
      <c r="F9" s="31"/>
      <c r="G9" s="39"/>
      <c r="H9" s="39"/>
    </row>
    <row r="10" s="13" customFormat="true" ht="18.75" hidden="false" customHeight="false" outlineLevel="0" collapsed="false">
      <c r="A10" s="12" t="s">
        <v>12</v>
      </c>
      <c r="C10" s="13" t="s">
        <v>13</v>
      </c>
      <c r="D10" s="37" t="n">
        <f aca="false">'07'!D10+'08'!D10+'09'!D10</f>
        <v>103889.81</v>
      </c>
      <c r="E10" s="37" t="n">
        <f aca="false">'07'!E10+'08'!E10+'09'!E10</f>
        <v>158682.496</v>
      </c>
      <c r="F10" s="37" t="n">
        <f aca="false">'07'!F10+'08'!F10+'09'!F10</f>
        <v>186450.485</v>
      </c>
      <c r="G10" s="30" t="n">
        <f aca="false">F10-D10</f>
        <v>82560.675</v>
      </c>
      <c r="H10" s="30" t="n">
        <f aca="false">F10-E10</f>
        <v>27767.989</v>
      </c>
    </row>
    <row r="11" s="13" customFormat="true" ht="18.75" hidden="false" customHeight="false" outlineLevel="0" collapsed="false">
      <c r="A11" s="16" t="s">
        <v>14</v>
      </c>
      <c r="C11" s="13" t="s">
        <v>15</v>
      </c>
      <c r="D11" s="37" t="n">
        <f aca="false">'07'!D11+'08'!D11+'09'!D11</f>
        <v>63168.142</v>
      </c>
      <c r="E11" s="37" t="n">
        <f aca="false">'07'!E11+'08'!E11+'09'!E11</f>
        <v>22123.493</v>
      </c>
      <c r="F11" s="37" t="n">
        <f aca="false">'07'!F11+'08'!F11+'09'!F11</f>
        <v>25003.677</v>
      </c>
      <c r="G11" s="30" t="n">
        <f aca="false">F11-D11</f>
        <v>-38164.465</v>
      </c>
      <c r="H11" s="30" t="n">
        <f aca="false">F11-E11</f>
        <v>2880.184</v>
      </c>
    </row>
    <row r="12" s="13" customFormat="true" ht="18.75" hidden="false" customHeight="false" outlineLevel="0" collapsed="false">
      <c r="A12" s="16" t="s">
        <v>16</v>
      </c>
      <c r="C12" s="13" t="s">
        <v>17</v>
      </c>
      <c r="D12" s="37" t="n">
        <f aca="false">'07'!D12+'08'!D12+'09'!D12</f>
        <v>148552.509</v>
      </c>
      <c r="E12" s="37" t="n">
        <f aca="false">'07'!E12+'08'!E12+'09'!E12</f>
        <v>168811.221</v>
      </c>
      <c r="F12" s="37" t="n">
        <f aca="false">'07'!F12+'08'!F12+'09'!F12</f>
        <v>193500.508</v>
      </c>
      <c r="G12" s="30" t="n">
        <f aca="false">F12-D12</f>
        <v>44947.999</v>
      </c>
      <c r="H12" s="30" t="n">
        <f aca="false">F12-E12</f>
        <v>24689.287</v>
      </c>
    </row>
    <row r="13" s="13" customFormat="true" ht="18.75" hidden="false" customHeight="false" outlineLevel="0" collapsed="false">
      <c r="A13" s="16" t="s">
        <v>18</v>
      </c>
      <c r="C13" s="13" t="s">
        <v>10</v>
      </c>
      <c r="D13" s="37" t="n">
        <f aca="false">'07'!D13+'08'!D13+'09'!D13</f>
        <v>19104.784</v>
      </c>
      <c r="E13" s="37" t="n">
        <f aca="false">'07'!E13+'08'!E13+'09'!E13</f>
        <v>14933.416</v>
      </c>
      <c r="F13" s="37" t="n">
        <f aca="false">'07'!F13+'08'!F13+'09'!F13</f>
        <v>17617.362</v>
      </c>
      <c r="G13" s="30" t="n">
        <f aca="false">F13-D13</f>
        <v>-1487.422</v>
      </c>
      <c r="H13" s="30" t="n">
        <f aca="false">F13-E13</f>
        <v>2683.946</v>
      </c>
    </row>
    <row r="14" s="13" customFormat="true" ht="18.75" hidden="false" customHeight="false" outlineLevel="0" collapsed="false">
      <c r="A14" s="16" t="s">
        <v>19</v>
      </c>
      <c r="C14" s="13" t="s">
        <v>20</v>
      </c>
      <c r="D14" s="37" t="n">
        <f aca="false">'07'!D14+'08'!D14+'09'!D14</f>
        <v>11660.436</v>
      </c>
      <c r="E14" s="37" t="n">
        <f aca="false">'07'!E14+'08'!E14+'09'!E14</f>
        <v>15154.3</v>
      </c>
      <c r="F14" s="37" t="n">
        <f aca="false">'07'!F14+'08'!F14+'09'!F14</f>
        <v>18136.806</v>
      </c>
      <c r="G14" s="30" t="n">
        <f aca="false">F14-D14</f>
        <v>6476.37</v>
      </c>
      <c r="H14" s="30" t="n">
        <f aca="false">F14-E14</f>
        <v>2982.506</v>
      </c>
    </row>
    <row r="15" s="8" customFormat="true" ht="18.75" hidden="false" customHeight="false" outlineLevel="0" collapsed="false">
      <c r="C15" s="8" t="s">
        <v>63</v>
      </c>
      <c r="D15" s="42" t="n">
        <f aca="false">'07'!D15+'08'!D15+'09'!D15</f>
        <v>0</v>
      </c>
      <c r="E15" s="42" t="n">
        <f aca="false">'07'!E15+'08'!E15+'09'!E15</f>
        <v>0</v>
      </c>
      <c r="F15" s="42" t="n">
        <f aca="false">'07'!F15+'08'!F15+'09'!F15</f>
        <v>0</v>
      </c>
      <c r="G15" s="40"/>
      <c r="H15" s="40"/>
    </row>
    <row r="16" s="13" customFormat="true" ht="18.75" hidden="false" customHeight="false" outlineLevel="0" collapsed="false">
      <c r="A16" s="12" t="s">
        <v>22</v>
      </c>
      <c r="C16" s="13" t="s">
        <v>23</v>
      </c>
      <c r="D16" s="37" t="n">
        <f aca="false">'07'!D16+'08'!D16+'09'!D16</f>
        <v>575303.608</v>
      </c>
      <c r="E16" s="37" t="n">
        <f aca="false">'07'!E16+'08'!E16+'09'!E16</f>
        <v>610218.753</v>
      </c>
      <c r="F16" s="37" t="n">
        <f aca="false">'07'!F16+'08'!F16+'09'!F16</f>
        <v>582814.932</v>
      </c>
      <c r="G16" s="30" t="n">
        <f aca="false">F16-D16</f>
        <v>7511.32400000002</v>
      </c>
      <c r="H16" s="30" t="n">
        <f aca="false">F16-E16</f>
        <v>-27403.821</v>
      </c>
    </row>
    <row r="17" s="13" customFormat="true" ht="18.75" hidden="false" customHeight="false" outlineLevel="0" collapsed="false">
      <c r="A17" s="16" t="s">
        <v>24</v>
      </c>
      <c r="C17" s="13" t="s">
        <v>25</v>
      </c>
      <c r="D17" s="37" t="n">
        <f aca="false">'07'!D17+'08'!D17+'09'!D17</f>
        <v>258675.506</v>
      </c>
      <c r="E17" s="37" t="n">
        <f aca="false">'07'!E17+'08'!E17+'09'!E17</f>
        <v>267048.889</v>
      </c>
      <c r="F17" s="37" t="n">
        <f aca="false">'07'!F17+'08'!F17+'09'!F17</f>
        <v>221630.265</v>
      </c>
      <c r="G17" s="30" t="n">
        <f aca="false">F17-D17</f>
        <v>-37045.241</v>
      </c>
      <c r="H17" s="30" t="n">
        <f aca="false">F17-E17</f>
        <v>-45418.624</v>
      </c>
    </row>
    <row r="18" s="13" customFormat="true" ht="18.75" hidden="false" customHeight="false" outlineLevel="0" collapsed="false">
      <c r="A18" s="16" t="s">
        <v>26</v>
      </c>
      <c r="C18" s="13" t="s">
        <v>17</v>
      </c>
      <c r="D18" s="37" t="n">
        <f aca="false">'07'!D18+'08'!D18+'09'!D18</f>
        <v>783800.034</v>
      </c>
      <c r="E18" s="37" t="n">
        <f aca="false">'07'!E18+'08'!E18+'09'!E18</f>
        <v>850145.868</v>
      </c>
      <c r="F18" s="37" t="n">
        <f aca="false">'07'!F18+'08'!F18+'09'!F18</f>
        <v>776841.34</v>
      </c>
      <c r="G18" s="30" t="n">
        <f aca="false">F18-D18</f>
        <v>-6958.69400000002</v>
      </c>
      <c r="H18" s="30" t="n">
        <f aca="false">F18-E18</f>
        <v>-73304.5280000001</v>
      </c>
    </row>
    <row r="19" s="13" customFormat="true" ht="18.75" hidden="false" customHeight="false" outlineLevel="0" collapsed="false">
      <c r="A19" s="16" t="s">
        <v>27</v>
      </c>
      <c r="C19" s="13" t="s">
        <v>10</v>
      </c>
      <c r="D19" s="37" t="n">
        <f aca="false">'07'!D19+'08'!D19+'09'!D19</f>
        <v>73961.656</v>
      </c>
      <c r="E19" s="37" t="n">
        <f aca="false">'07'!E19+'08'!E19+'09'!E19</f>
        <v>79270.101</v>
      </c>
      <c r="F19" s="37" t="n">
        <f aca="false">'07'!F19+'08'!F19+'09'!F19</f>
        <v>74054.099</v>
      </c>
      <c r="G19" s="30" t="n">
        <f aca="false">F19-D19</f>
        <v>92.4429999999993</v>
      </c>
      <c r="H19" s="30" t="n">
        <f aca="false">F19-E19</f>
        <v>-5216.00199999999</v>
      </c>
    </row>
    <row r="20" s="13" customFormat="true" ht="18.75" hidden="false" customHeight="false" outlineLevel="0" collapsed="false">
      <c r="A20" s="16" t="s">
        <v>28</v>
      </c>
      <c r="C20" s="13" t="s">
        <v>20</v>
      </c>
      <c r="D20" s="37" t="n">
        <f aca="false">'07'!D20+'08'!D20+'09'!D20</f>
        <v>43910.138</v>
      </c>
      <c r="E20" s="37" t="n">
        <f aca="false">'07'!E20+'08'!E20+'09'!E20</f>
        <v>44308.196</v>
      </c>
      <c r="F20" s="37" t="n">
        <f aca="false">'07'!F20+'08'!F20+'09'!F20</f>
        <v>39606.166</v>
      </c>
      <c r="G20" s="30" t="n">
        <f aca="false">F20-D20</f>
        <v>-4303.972</v>
      </c>
      <c r="H20" s="30" t="n">
        <f aca="false">F20-E20</f>
        <v>-4702.03</v>
      </c>
    </row>
    <row r="21" s="8" customFormat="true" ht="18.75" hidden="false" customHeight="false" outlineLevel="0" collapsed="false">
      <c r="C21" s="8" t="s">
        <v>29</v>
      </c>
      <c r="D21" s="42" t="n">
        <f aca="false">'07'!D21+'08'!D21+'09'!D21</f>
        <v>0</v>
      </c>
      <c r="E21" s="42" t="n">
        <f aca="false">'07'!E21+'08'!E21+'09'!E21</f>
        <v>0</v>
      </c>
      <c r="F21" s="42" t="n">
        <f aca="false">'07'!F21+'08'!F21+'09'!F21</f>
        <v>0</v>
      </c>
      <c r="G21" s="40"/>
      <c r="H21" s="40"/>
    </row>
    <row r="22" s="13" customFormat="true" ht="18.75" hidden="false" customHeight="false" outlineLevel="0" collapsed="false">
      <c r="A22" s="23" t="s">
        <v>30</v>
      </c>
      <c r="C22" s="13" t="s">
        <v>31</v>
      </c>
      <c r="D22" s="37" t="n">
        <f aca="false">'07'!D22+'08'!D22+'09'!D22</f>
        <v>671390.73</v>
      </c>
      <c r="E22" s="37" t="n">
        <f aca="false">'07'!E22+'08'!E22+'09'!E22</f>
        <v>694410</v>
      </c>
      <c r="F22" s="37" t="n">
        <f aca="false">'07'!F22+'08'!F22+'09'!F22</f>
        <v>548859.066</v>
      </c>
      <c r="G22" s="30" t="n">
        <f aca="false">F22-D22</f>
        <v>-122531.664</v>
      </c>
      <c r="H22" s="30" t="n">
        <f aca="false">F22-E22</f>
        <v>-145550.934</v>
      </c>
    </row>
    <row r="23" s="13" customFormat="true" ht="18.75" hidden="false" customHeight="false" outlineLevel="0" collapsed="false">
      <c r="C23" s="13" t="s">
        <v>32</v>
      </c>
      <c r="D23" s="37" t="n">
        <f aca="false">'07'!D23+'08'!D23+'09'!D23</f>
        <v>0</v>
      </c>
      <c r="E23" s="37" t="n">
        <f aca="false">'07'!E23+'08'!E23+'09'!E23</f>
        <v>0</v>
      </c>
      <c r="F23" s="37" t="n">
        <f aca="false">'07'!F23+'08'!F23+'09'!F23</f>
        <v>0</v>
      </c>
      <c r="G23" s="30" t="n">
        <f aca="false">F23-D23</f>
        <v>0</v>
      </c>
      <c r="H23" s="30" t="n">
        <f aca="false">F23-E23</f>
        <v>0</v>
      </c>
    </row>
    <row r="24" s="13" customFormat="true" ht="19.5" hidden="false" customHeight="false" outlineLevel="0" collapsed="false">
      <c r="A24" s="25" t="n">
        <v>58</v>
      </c>
      <c r="C24" s="13" t="s">
        <v>33</v>
      </c>
      <c r="D24" s="37" t="n">
        <f aca="false">'07'!D24+'08'!D24+'09'!D24</f>
        <v>146.678</v>
      </c>
      <c r="E24" s="37" t="n">
        <f aca="false">'07'!E24+'08'!E24+'09'!E24</f>
        <v>129.729</v>
      </c>
      <c r="F24" s="37" t="n">
        <f aca="false">'07'!F24+'08'!F24+'09'!F24</f>
        <v>116.156</v>
      </c>
      <c r="G24" s="30" t="n">
        <f aca="false">F24-D24</f>
        <v>-30.522</v>
      </c>
      <c r="H24" s="30" t="n">
        <f aca="false">F24-E24</f>
        <v>-13.573</v>
      </c>
    </row>
    <row r="25" s="8" customFormat="true" ht="19.5" hidden="false" customHeight="false" outlineLevel="0" collapsed="false">
      <c r="C25" s="8" t="s">
        <v>34</v>
      </c>
      <c r="D25" s="42" t="n">
        <f aca="false">'07'!D25+'08'!D25+'09'!D25</f>
        <v>0</v>
      </c>
      <c r="E25" s="42" t="n">
        <f aca="false">'07'!E25+'08'!E25+'09'!E25</f>
        <v>0</v>
      </c>
      <c r="F25" s="42" t="n">
        <f aca="false">'07'!F25+'08'!F25+'09'!F25</f>
        <v>0</v>
      </c>
      <c r="G25" s="40"/>
      <c r="H25" s="40"/>
    </row>
    <row r="26" s="13" customFormat="true" ht="18.75" hidden="false" customHeight="false" outlineLevel="0" collapsed="false">
      <c r="A26" s="16" t="s">
        <v>35</v>
      </c>
      <c r="C26" s="13" t="s">
        <v>36</v>
      </c>
      <c r="D26" s="37" t="n">
        <f aca="false">'07'!D26+'08'!D26+'09'!D26</f>
        <v>167438.098</v>
      </c>
      <c r="E26" s="37" t="n">
        <f aca="false">'07'!E26+'08'!E26+'09'!E26</f>
        <v>227378.991</v>
      </c>
      <c r="F26" s="37" t="n">
        <f aca="false">'07'!F26+'08'!F26+'09'!F26</f>
        <v>312784.611</v>
      </c>
      <c r="G26" s="30" t="n">
        <f aca="false">F26-D26</f>
        <v>145346.513</v>
      </c>
      <c r="H26" s="30" t="n">
        <f aca="false">F26-E26</f>
        <v>85405.62</v>
      </c>
    </row>
    <row r="27" s="13" customFormat="true" ht="18.75" hidden="false" customHeight="false" outlineLevel="0" collapsed="false">
      <c r="A27" s="16" t="s">
        <v>37</v>
      </c>
      <c r="C27" s="13" t="s">
        <v>17</v>
      </c>
      <c r="D27" s="37" t="n">
        <f aca="false">'07'!D27+'08'!D27+'09'!D27</f>
        <v>142347.959</v>
      </c>
      <c r="E27" s="37" t="n">
        <f aca="false">'07'!E27+'08'!E27+'09'!E27</f>
        <v>218735.017</v>
      </c>
      <c r="F27" s="37" t="n">
        <f aca="false">'07'!F27+'08'!F27+'09'!F27</f>
        <v>298664.989</v>
      </c>
      <c r="G27" s="30" t="n">
        <f aca="false">F27-D27</f>
        <v>156317.03</v>
      </c>
      <c r="H27" s="30" t="n">
        <f aca="false">F27-E27</f>
        <v>79929.972</v>
      </c>
    </row>
    <row r="28" s="13" customFormat="true" ht="18.75" hidden="false" customHeight="false" outlineLevel="0" collapsed="false">
      <c r="A28" s="16" t="s">
        <v>38</v>
      </c>
      <c r="C28" s="13" t="s">
        <v>10</v>
      </c>
      <c r="D28" s="37" t="n">
        <f aca="false">'07'!D28+'08'!D28+'09'!D28</f>
        <v>3856.772</v>
      </c>
      <c r="E28" s="37" t="n">
        <f aca="false">'07'!E28+'08'!E28+'09'!E28</f>
        <v>2776.484</v>
      </c>
      <c r="F28" s="37" t="n">
        <f aca="false">'07'!F28+'08'!F28+'09'!F28</f>
        <v>4099.748</v>
      </c>
      <c r="G28" s="30" t="n">
        <f aca="false">F28-D28</f>
        <v>242.976000000001</v>
      </c>
      <c r="H28" s="30" t="n">
        <f aca="false">F28-E28</f>
        <v>1323.264</v>
      </c>
    </row>
    <row r="29" s="13" customFormat="true" ht="18.75" hidden="false" customHeight="false" outlineLevel="0" collapsed="false">
      <c r="A29" s="16" t="s">
        <v>39</v>
      </c>
      <c r="C29" s="13" t="s">
        <v>20</v>
      </c>
      <c r="D29" s="37" t="n">
        <f aca="false">'07'!D29+'08'!D29+'09'!D29</f>
        <v>17701.596</v>
      </c>
      <c r="E29" s="37" t="n">
        <f aca="false">'07'!E29+'08'!E29+'09'!E29</f>
        <v>24526.373</v>
      </c>
      <c r="F29" s="37" t="n">
        <f aca="false">'07'!F29+'08'!F29+'09'!F29</f>
        <v>34391.557</v>
      </c>
      <c r="G29" s="30" t="n">
        <f aca="false">F29-D29</f>
        <v>16689.961</v>
      </c>
      <c r="H29" s="30" t="n">
        <f aca="false">F29-E29</f>
        <v>9865.184</v>
      </c>
    </row>
    <row r="30" s="8" customFormat="true" ht="18.75" hidden="false" customHeight="false" outlineLevel="0" collapsed="false">
      <c r="C30" s="8" t="s">
        <v>40</v>
      </c>
      <c r="D30" s="42" t="n">
        <f aca="false">'07'!D30+'08'!D30+'09'!D30</f>
        <v>0</v>
      </c>
      <c r="E30" s="42" t="n">
        <f aca="false">'07'!E30+'08'!E30+'09'!E30</f>
        <v>0</v>
      </c>
      <c r="F30" s="42" t="n">
        <f aca="false">'07'!F30+'08'!F30+'09'!F30</f>
        <v>0</v>
      </c>
      <c r="G30" s="40"/>
      <c r="H30" s="40"/>
    </row>
    <row r="31" s="13" customFormat="true" ht="19.5" hidden="false" customHeight="false" outlineLevel="0" collapsed="false">
      <c r="A31" s="25" t="n">
        <v>60</v>
      </c>
      <c r="C31" s="13" t="s">
        <v>41</v>
      </c>
      <c r="D31" s="37" t="n">
        <f aca="false">'07'!D31+'08'!D31+'09'!D31</f>
        <v>8730.54</v>
      </c>
      <c r="E31" s="37" t="n">
        <f aca="false">'07'!E31+'08'!E31+'09'!E31</f>
        <v>0</v>
      </c>
      <c r="F31" s="37" t="n">
        <f aca="false">'07'!F31+'08'!F31+'09'!F31</f>
        <v>0</v>
      </c>
      <c r="G31" s="30" t="n">
        <f aca="false">F31-D31</f>
        <v>-8730.54</v>
      </c>
      <c r="H31" s="30" t="n">
        <f aca="false">F31-E31</f>
        <v>0</v>
      </c>
    </row>
    <row r="32" s="13" customFormat="true" ht="20.25" hidden="false" customHeight="false" outlineLevel="0" collapsed="false">
      <c r="A32" s="25" t="n">
        <v>47</v>
      </c>
      <c r="C32" s="13" t="s">
        <v>42</v>
      </c>
      <c r="D32" s="37" t="n">
        <f aca="false">'07'!D32+'08'!D32+'09'!D32</f>
        <v>50411.415</v>
      </c>
      <c r="E32" s="37" t="n">
        <f aca="false">'07'!E32+'08'!E32+'09'!E32</f>
        <v>47529.891</v>
      </c>
      <c r="F32" s="37" t="n">
        <f aca="false">'07'!F32+'08'!F32+'09'!F32</f>
        <v>45452.685</v>
      </c>
      <c r="G32" s="30" t="n">
        <f aca="false">F32-D32</f>
        <v>-4958.73</v>
      </c>
      <c r="H32" s="30" t="n">
        <f aca="false">F32-E32</f>
        <v>-2077.206</v>
      </c>
    </row>
    <row r="33" s="13" customFormat="true" ht="20.25" hidden="false" customHeight="false" outlineLevel="0" collapsed="false">
      <c r="A33" s="25" t="n">
        <v>48</v>
      </c>
      <c r="C33" s="13" t="s">
        <v>43</v>
      </c>
      <c r="D33" s="37" t="n">
        <f aca="false">'07'!D33+'08'!D33+'09'!D33</f>
        <v>35467.173</v>
      </c>
      <c r="E33" s="37" t="n">
        <f aca="false">'07'!E33+'08'!E33+'09'!E33</f>
        <v>34889.355</v>
      </c>
      <c r="F33" s="37" t="n">
        <f aca="false">'07'!F33+'08'!F33+'09'!F33</f>
        <v>33344.981</v>
      </c>
      <c r="G33" s="30" t="n">
        <f aca="false">F33-D33</f>
        <v>-2122.192</v>
      </c>
      <c r="H33" s="30" t="n">
        <f aca="false">F33-E33</f>
        <v>-1544.374</v>
      </c>
    </row>
    <row r="34" s="13" customFormat="true" ht="19.5" hidden="false" customHeight="false" outlineLevel="0" collapsed="false">
      <c r="A34" s="16" t="s">
        <v>44</v>
      </c>
      <c r="C34" s="13" t="s">
        <v>45</v>
      </c>
      <c r="D34" s="37" t="n">
        <f aca="false">'07'!D34+'08'!D34+'09'!D34</f>
        <v>603.586</v>
      </c>
      <c r="E34" s="37" t="n">
        <f aca="false">'07'!E34+'08'!E34+'09'!E34</f>
        <v>15021.913</v>
      </c>
      <c r="F34" s="37" t="n">
        <f aca="false">'07'!F34+'08'!F34+'09'!F34</f>
        <v>14560.758</v>
      </c>
      <c r="G34" s="30" t="n">
        <f aca="false">F34-D34</f>
        <v>13957.172</v>
      </c>
      <c r="H34" s="30" t="n">
        <f aca="false">F34-E34</f>
        <v>-461.155000000006</v>
      </c>
    </row>
    <row r="35" customFormat="false" ht="18.75" hidden="false" customHeight="false" outlineLevel="0" collapsed="false">
      <c r="D35" s="36"/>
      <c r="E35" s="36"/>
      <c r="F35" s="36"/>
      <c r="G35" s="30" t="n">
        <f aca="false">F35-D35</f>
        <v>0</v>
      </c>
      <c r="H35" s="30" t="n">
        <f aca="false">F35-E35</f>
        <v>0</v>
      </c>
    </row>
    <row r="36" customFormat="false" ht="18.75" hidden="false" customHeight="false" outlineLevel="0" collapsed="false">
      <c r="A36" s="12" t="s">
        <v>46</v>
      </c>
      <c r="C36" s="13" t="s">
        <v>47</v>
      </c>
      <c r="D36" s="36"/>
      <c r="E36" s="36"/>
      <c r="F36" s="36"/>
      <c r="G36" s="30" t="n">
        <f aca="false">F36-D36</f>
        <v>0</v>
      </c>
      <c r="H36" s="30" t="n">
        <f aca="false">F36-E36</f>
        <v>0</v>
      </c>
    </row>
    <row r="37" s="13" customFormat="true" ht="18.75" hidden="false" customHeight="false" outlineLevel="0" collapsed="false">
      <c r="C37" s="13" t="s">
        <v>48</v>
      </c>
      <c r="D37" s="37" t="n">
        <f aca="false">D13+D19+D28</f>
        <v>96923.212</v>
      </c>
      <c r="E37" s="37" t="n">
        <f aca="false">E13+E19+E28</f>
        <v>96980.001</v>
      </c>
      <c r="F37" s="37" t="n">
        <f aca="false">F13+F19+F28</f>
        <v>95771.209</v>
      </c>
      <c r="G37" s="30" t="n">
        <f aca="false">F37-D37</f>
        <v>-1152.00299999998</v>
      </c>
      <c r="H37" s="30" t="n">
        <f aca="false">F37-E37</f>
        <v>-1208.79199999997</v>
      </c>
    </row>
    <row r="38" s="13" customFormat="true" ht="18.75" hidden="false" customHeight="false" outlineLevel="0" collapsed="false">
      <c r="C38" s="13" t="s">
        <v>49</v>
      </c>
      <c r="D38" s="37" t="n">
        <f aca="false">D14+D20+D29+D34</f>
        <v>73875.756</v>
      </c>
      <c r="E38" s="37" t="n">
        <f aca="false">E14+E20+E29+E34</f>
        <v>99010.782</v>
      </c>
      <c r="F38" s="37" t="n">
        <f aca="false">F14+F20+F29+F34</f>
        <v>106695.287</v>
      </c>
      <c r="G38" s="30" t="n">
        <f aca="false">F38-D38</f>
        <v>32819.531</v>
      </c>
      <c r="H38" s="30" t="n">
        <f aca="false">F38-E38</f>
        <v>7684.50499999998</v>
      </c>
    </row>
    <row r="39" s="13" customFormat="true" ht="18.75" hidden="false" customHeight="false" outlineLevel="0" collapsed="false">
      <c r="D39" s="37"/>
      <c r="E39" s="37"/>
      <c r="F39" s="37"/>
      <c r="G39" s="30" t="n">
        <f aca="false">F39-D39</f>
        <v>0</v>
      </c>
      <c r="H39" s="30" t="n">
        <f aca="false">F39-E39</f>
        <v>0</v>
      </c>
    </row>
    <row r="40" s="13" customFormat="true" ht="18.75" hidden="false" customHeight="false" outlineLevel="0" collapsed="false">
      <c r="A40" s="12" t="s">
        <v>50</v>
      </c>
      <c r="C40" s="13" t="s">
        <v>51</v>
      </c>
      <c r="D40" s="37" t="n">
        <f aca="false">'07'!D40+'08'!D40+'09'!D40</f>
        <v>179289.829</v>
      </c>
      <c r="E40" s="37" t="n">
        <f aca="false">'07'!E40+'08'!E40+'09'!E40</f>
        <v>159487.714</v>
      </c>
      <c r="F40" s="37" t="n">
        <f aca="false">'07'!F40+'08'!F40+'09'!F40</f>
        <v>175663.25</v>
      </c>
      <c r="G40" s="30" t="n">
        <f aca="false">F40-D40</f>
        <v>-3626.57899999997</v>
      </c>
      <c r="H40" s="30" t="n">
        <f aca="false">F40-E40</f>
        <v>16175.536</v>
      </c>
    </row>
    <row r="41" s="13" customFormat="true" ht="18.75" hidden="false" customHeight="false" outlineLevel="0" collapsed="false">
      <c r="A41" s="12" t="s">
        <v>52</v>
      </c>
      <c r="C41" s="13" t="s">
        <v>53</v>
      </c>
      <c r="D41" s="37" t="n">
        <f aca="false">'07'!D41+'08'!D41+'09'!D41</f>
        <v>597245.563</v>
      </c>
      <c r="E41" s="37" t="n">
        <f aca="false">'07'!E41+'08'!E41+'09'!E41</f>
        <v>717469.868</v>
      </c>
      <c r="F41" s="37" t="n">
        <f aca="false">'07'!F41+'08'!F41+'09'!F41</f>
        <v>647459.04</v>
      </c>
      <c r="G41" s="30" t="n">
        <f aca="false">F41-D41</f>
        <v>50213.4770000001</v>
      </c>
      <c r="H41" s="30" t="n">
        <f aca="false">F41-E41</f>
        <v>-70010.828</v>
      </c>
    </row>
    <row r="42" s="13" customFormat="true" ht="18.75" hidden="false" customHeight="false" outlineLevel="0" collapsed="false">
      <c r="A42" s="12" t="s">
        <v>54</v>
      </c>
      <c r="C42" s="13" t="s">
        <v>55</v>
      </c>
      <c r="D42" s="37" t="n">
        <f aca="false">'07'!D42+'08'!D42+'09'!D42</f>
        <v>107171.593</v>
      </c>
      <c r="E42" s="37" t="n">
        <f aca="false">'07'!E42+'08'!E42+'09'!E42</f>
        <v>197111.519</v>
      </c>
      <c r="F42" s="37" t="n">
        <f aca="false">'07'!F42+'08'!F42+'09'!F42</f>
        <v>276014.544</v>
      </c>
      <c r="G42" s="30" t="n">
        <f aca="false">F42-D42</f>
        <v>168842.951</v>
      </c>
      <c r="H42" s="30" t="n">
        <f aca="false">F42-E42</f>
        <v>78903.025</v>
      </c>
    </row>
    <row r="43" s="13" customFormat="true" ht="18.75" hidden="false" customHeight="false" outlineLevel="0" collapsed="false">
      <c r="A43" s="12" t="s">
        <v>56</v>
      </c>
      <c r="C43" s="13" t="s">
        <v>57</v>
      </c>
      <c r="D43" s="37" t="n">
        <f aca="false">'07'!D43+'08'!D43+'09'!D43</f>
        <v>68520.736</v>
      </c>
      <c r="E43" s="37" t="n">
        <f aca="false">'07'!E43+'08'!E43+'09'!E43</f>
        <v>102523.542653286</v>
      </c>
      <c r="F43" s="37" t="n">
        <f aca="false">'07'!F43+'08'!F43+'09'!F43</f>
        <v>77287.92179</v>
      </c>
      <c r="G43" s="30" t="n">
        <f aca="false">F43-D43</f>
        <v>8767.18578999999</v>
      </c>
      <c r="H43" s="30" t="n">
        <f aca="false">F43-E43</f>
        <v>-25235.6208632856</v>
      </c>
    </row>
    <row r="44" s="13" customFormat="true" ht="18.75" hidden="false" customHeight="false" outlineLevel="0" collapsed="false">
      <c r="A44" s="12" t="s">
        <v>58</v>
      </c>
      <c r="C44" s="44" t="s">
        <v>59</v>
      </c>
      <c r="D44" s="37" t="n">
        <f aca="false">'07'!D44+'08'!D44+'09'!D44</f>
        <v>114916.354</v>
      </c>
      <c r="E44" s="37" t="n">
        <f aca="false">'07'!E44+'08'!E44+'09'!E44</f>
        <v>27750</v>
      </c>
      <c r="F44" s="37" t="n">
        <f aca="false">'07'!F44+'08'!F44+'09'!F44</f>
        <v>18125.159</v>
      </c>
      <c r="G44" s="30" t="n">
        <f aca="false">F44-D44</f>
        <v>-96791.195</v>
      </c>
      <c r="H44" s="30" t="n">
        <f aca="false">F44-E44</f>
        <v>-9624.841</v>
      </c>
    </row>
    <row r="45" customFormat="false" ht="18.75" hidden="false" customHeight="false" outlineLevel="0" collapsed="false">
      <c r="A45" s="12" t="s">
        <v>60</v>
      </c>
      <c r="C45" s="44" t="s">
        <v>61</v>
      </c>
      <c r="D45" s="37" t="n">
        <f aca="false">'07'!D45+'08'!D45+'09'!D45</f>
        <v>11860</v>
      </c>
      <c r="E45" s="37" t="n">
        <f aca="false">'07'!E45+'08'!E45+'09'!E45</f>
        <v>14854.8</v>
      </c>
      <c r="F45" s="37" t="n">
        <f aca="false">'07'!F45+'08'!F45+'09'!F45</f>
        <v>15217.05</v>
      </c>
      <c r="G45" s="30" t="n">
        <f aca="false">F45-D45</f>
        <v>3357.05</v>
      </c>
      <c r="H45" s="30" t="n">
        <f aca="false">F45-E45</f>
        <v>362.25</v>
      </c>
    </row>
  </sheetData>
  <mergeCells count="1">
    <mergeCell ref="C4:H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H46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E34" activeCellId="0" sqref="8:45"/>
    </sheetView>
  </sheetViews>
  <sheetFormatPr defaultColWidth="8.54296875" defaultRowHeight="15" zeroHeight="false" outlineLevelRow="0" outlineLevelCol="0"/>
  <cols>
    <col collapsed="false" customWidth="true" hidden="false" outlineLevel="0" max="2" min="1" style="0" width="8.85"/>
    <col collapsed="false" customWidth="true" hidden="false" outlineLevel="0" max="3" min="3" style="0" width="49.85"/>
    <col collapsed="false" customWidth="true" hidden="false" outlineLevel="0" max="4" min="4" style="1" width="14.14"/>
    <col collapsed="false" customWidth="true" hidden="false" outlineLevel="0" max="5" min="5" style="1" width="22.43"/>
    <col collapsed="false" customWidth="true" hidden="false" outlineLevel="0" max="6" min="6" style="1" width="14.43"/>
    <col collapsed="false" customWidth="true" hidden="false" outlineLevel="0" max="7" min="7" style="2" width="16.28"/>
    <col collapsed="false" customWidth="true" hidden="false" outlineLevel="0" max="8" min="8" style="2" width="11"/>
  </cols>
  <sheetData>
    <row r="1" customFormat="false" ht="15" hidden="false" customHeight="false" outlineLevel="0" collapsed="false">
      <c r="A1" s="38" t="n">
        <v>45566</v>
      </c>
      <c r="G1" s="4"/>
      <c r="H1" s="4"/>
    </row>
    <row r="2" customFormat="false" ht="15" hidden="false" customHeight="false" outlineLevel="0" collapsed="false">
      <c r="G2" s="4"/>
      <c r="H2" s="4"/>
    </row>
    <row r="3" customFormat="false" ht="15" hidden="false" customHeight="false" outlineLevel="0" collapsed="false">
      <c r="G3" s="4"/>
      <c r="H3" s="4"/>
    </row>
    <row r="4" customFormat="false" ht="21" hidden="false" customHeight="false" outlineLevel="0" collapsed="false">
      <c r="C4" s="5" t="s">
        <v>75</v>
      </c>
      <c r="D4" s="5"/>
      <c r="E4" s="5"/>
      <c r="F4" s="5"/>
      <c r="G4" s="5"/>
      <c r="H4" s="5"/>
    </row>
    <row r="5" customFormat="false" ht="15.75" hidden="false" customHeight="false" outlineLevel="0" collapsed="false">
      <c r="C5" s="1"/>
      <c r="D5" s="6" t="s">
        <v>1</v>
      </c>
      <c r="E5" s="6" t="s">
        <v>2</v>
      </c>
      <c r="F5" s="6" t="s">
        <v>3</v>
      </c>
      <c r="G5" s="7" t="s">
        <v>4</v>
      </c>
      <c r="H5" s="7" t="s">
        <v>5</v>
      </c>
    </row>
    <row r="6" s="8" customFormat="true" ht="18.75" hidden="false" customHeight="false" outlineLevel="0" collapsed="false">
      <c r="C6" s="8" t="s">
        <v>6</v>
      </c>
      <c r="D6" s="9"/>
      <c r="E6" s="9"/>
      <c r="F6" s="9"/>
      <c r="G6" s="10"/>
      <c r="H6" s="10"/>
    </row>
    <row r="7" s="13" customFormat="true" ht="19.5" hidden="false" customHeight="false" outlineLevel="0" collapsed="false">
      <c r="A7" s="11" t="n">
        <v>26</v>
      </c>
      <c r="B7" s="12"/>
      <c r="C7" s="13" t="s">
        <v>7</v>
      </c>
      <c r="D7" s="29" t="n">
        <v>4546.727</v>
      </c>
      <c r="E7" s="29" t="n">
        <f aca="false">VLOOKUP($A7,'[1]2024 факт'!$I$1:$AM$1048576,IF($B7="т",MATCH($A$1,'[1]2024 факт'!$I$20:$AM$20,0)+1,MATCH($A$1,'[1]2024 факт'!$I$20:$AM$20,0)),0)</f>
        <v>4546.727</v>
      </c>
      <c r="F7" s="50" t="n">
        <f aca="false">E7</f>
        <v>4546.727</v>
      </c>
      <c r="G7" s="46" t="n">
        <f aca="false">F7-D7</f>
        <v>0</v>
      </c>
      <c r="H7" s="46" t="n">
        <f aca="false">F7-E7</f>
        <v>0</v>
      </c>
    </row>
    <row r="8" s="13" customFormat="true" ht="19.5" hidden="false" customHeight="false" outlineLevel="0" collapsed="false">
      <c r="A8" s="16" t="s">
        <v>8</v>
      </c>
      <c r="B8" s="13" t="s">
        <v>9</v>
      </c>
      <c r="C8" s="13" t="s">
        <v>10</v>
      </c>
      <c r="D8" s="29" t="n">
        <v>4575.462</v>
      </c>
      <c r="E8" s="29" t="n">
        <f aca="false">VLOOKUP($A8,'[1]2024 факт'!$I$1:$AM$1048576,IF($B8="т",MATCH($A$1,'[1]2024 факт'!$I$20:$AM$20,0)+1,MATCH($A$1,'[1]2024 факт'!$I$20:$AM$20,0)),0)</f>
        <v>4753.664</v>
      </c>
      <c r="F8" s="50" t="n">
        <f aca="false">E8</f>
        <v>4753.664</v>
      </c>
      <c r="G8" s="46" t="n">
        <f aca="false">F8-D8</f>
        <v>178.201999999999</v>
      </c>
      <c r="H8" s="46" t="n">
        <f aca="false">F8-E8</f>
        <v>0</v>
      </c>
    </row>
    <row r="9" s="8" customFormat="true" ht="18.75" hidden="false" customHeight="false" outlineLevel="0" collapsed="false">
      <c r="C9" s="8" t="s">
        <v>11</v>
      </c>
      <c r="D9" s="9"/>
      <c r="E9" s="31"/>
      <c r="F9" s="9"/>
      <c r="G9" s="10"/>
      <c r="H9" s="10"/>
    </row>
    <row r="10" s="13" customFormat="true" ht="18.75" hidden="false" customHeight="false" outlineLevel="0" collapsed="false">
      <c r="A10" s="12" t="s">
        <v>12</v>
      </c>
      <c r="C10" s="13" t="s">
        <v>13</v>
      </c>
      <c r="D10" s="29" t="n">
        <v>89570.551</v>
      </c>
      <c r="E10" s="29" t="n">
        <f aca="false">VLOOKUP($A10,'[1]2024 факт'!$I$1:$AM$1048576,IF($B10="т",MATCH($A$1,'[1]2024 факт'!$I$20:$AM$20,0)+1,MATCH($A$1,'[1]2024 факт'!$I$20:$AM$20,0)),0)</f>
        <v>89616.992</v>
      </c>
      <c r="F10" s="50" t="n">
        <f aca="false">E10</f>
        <v>89616.992</v>
      </c>
      <c r="G10" s="46" t="n">
        <f aca="false">F10-D10</f>
        <v>46.4409999999916</v>
      </c>
      <c r="H10" s="46" t="n">
        <f aca="false">F10-E10</f>
        <v>0</v>
      </c>
    </row>
    <row r="11" s="13" customFormat="true" ht="18.75" hidden="false" customHeight="false" outlineLevel="0" collapsed="false">
      <c r="A11" s="16" t="s">
        <v>14</v>
      </c>
      <c r="C11" s="13" t="s">
        <v>15</v>
      </c>
      <c r="D11" s="29" t="n">
        <v>9570.182</v>
      </c>
      <c r="E11" s="29" t="n">
        <f aca="false">VLOOKUP($A11,'[1]2024 факт'!$I$1:$AM$1048576,IF($B11="т",MATCH($A$1,'[1]2024 факт'!$I$20:$AM$20,0)+1,MATCH($A$1,'[1]2024 факт'!$I$20:$AM$20,0)),0)</f>
        <v>9492.188</v>
      </c>
      <c r="F11" s="50" t="n">
        <f aca="false">E11</f>
        <v>9492.188</v>
      </c>
      <c r="G11" s="46" t="n">
        <f aca="false">F11-D11</f>
        <v>-77.9940000000006</v>
      </c>
      <c r="H11" s="46" t="n">
        <f aca="false">F11-E11</f>
        <v>0</v>
      </c>
    </row>
    <row r="12" s="13" customFormat="true" ht="18.75" hidden="false" customHeight="false" outlineLevel="0" collapsed="false">
      <c r="A12" s="16" t="s">
        <v>16</v>
      </c>
      <c r="C12" s="13" t="s">
        <v>17</v>
      </c>
      <c r="D12" s="29" t="n">
        <v>89384.078</v>
      </c>
      <c r="E12" s="29" t="n">
        <f aca="false">VLOOKUP($A12,'[1]2024 факт'!$I$1:$AM$1048576,IF($B12="т",MATCH($A$1,'[1]2024 факт'!$I$20:$AM$20,0)+1,MATCH($A$1,'[1]2024 факт'!$I$20:$AM$20,0)),0)</f>
        <v>89780.769</v>
      </c>
      <c r="F12" s="50" t="n">
        <f aca="false">E12</f>
        <v>89780.769</v>
      </c>
      <c r="G12" s="46" t="n">
        <f aca="false">F12-D12</f>
        <v>396.690999999992</v>
      </c>
      <c r="H12" s="46" t="n">
        <f aca="false">F12-E12</f>
        <v>0</v>
      </c>
    </row>
    <row r="13" s="13" customFormat="true" ht="18.75" hidden="false" customHeight="false" outlineLevel="0" collapsed="false">
      <c r="A13" s="16" t="s">
        <v>18</v>
      </c>
      <c r="B13" s="13" t="s">
        <v>9</v>
      </c>
      <c r="C13" s="13" t="s">
        <v>10</v>
      </c>
      <c r="D13" s="29" t="n">
        <v>9306.8</v>
      </c>
      <c r="E13" s="29" t="n">
        <f aca="false">VLOOKUP($A13,'[1]2024 факт'!$I$1:$AM$1048576,IF($B13="т",MATCH($A$1,'[1]2024 факт'!$I$20:$AM$20,0)+1,MATCH($A$1,'[1]2024 факт'!$I$20:$AM$20,0)),0)</f>
        <v>9034.079</v>
      </c>
      <c r="F13" s="50" t="n">
        <f aca="false">E13</f>
        <v>9034.079</v>
      </c>
      <c r="G13" s="46" t="n">
        <f aca="false">F13-D13</f>
        <v>-272.721</v>
      </c>
      <c r="H13" s="46" t="n">
        <f aca="false">F13-E13</f>
        <v>0</v>
      </c>
    </row>
    <row r="14" s="13" customFormat="true" ht="18.75" hidden="false" customHeight="false" outlineLevel="0" collapsed="false">
      <c r="A14" s="16" t="s">
        <v>19</v>
      </c>
      <c r="B14" s="13" t="s">
        <v>9</v>
      </c>
      <c r="C14" s="13" t="s">
        <v>20</v>
      </c>
      <c r="D14" s="29" t="n">
        <v>6943.121</v>
      </c>
      <c r="E14" s="29" t="n">
        <f aca="false">VLOOKUP($A14,'[1]2024 факт'!$I$1:$AM$1048576,IF($B14="т",MATCH($A$1,'[1]2024 факт'!$I$20:$AM$20,0)+1,MATCH($A$1,'[1]2024 факт'!$I$20:$AM$20,0)),0)</f>
        <v>6354.807</v>
      </c>
      <c r="F14" s="50" t="n">
        <f aca="false">E14</f>
        <v>6354.807</v>
      </c>
      <c r="G14" s="46" t="n">
        <f aca="false">F14-D14</f>
        <v>-588.314</v>
      </c>
      <c r="H14" s="46" t="n">
        <f aca="false">F14-E14</f>
        <v>0</v>
      </c>
    </row>
    <row r="15" s="8" customFormat="true" ht="18.75" hidden="false" customHeight="false" outlineLevel="0" collapsed="false">
      <c r="C15" s="8" t="s">
        <v>63</v>
      </c>
      <c r="D15" s="32"/>
      <c r="E15" s="33"/>
      <c r="F15" s="32"/>
      <c r="G15" s="34"/>
      <c r="H15" s="34"/>
    </row>
    <row r="16" s="13" customFormat="true" ht="18.75" hidden="false" customHeight="false" outlineLevel="0" collapsed="false">
      <c r="A16" s="12" t="s">
        <v>22</v>
      </c>
      <c r="C16" s="13" t="s">
        <v>23</v>
      </c>
      <c r="D16" s="29" t="n">
        <v>307632.054</v>
      </c>
      <c r="E16" s="29" t="n">
        <f aca="false">VLOOKUP($A16,'[1]2024 факт'!$I$1:$AM$1048576,IF($B16="т",MATCH($A$1,'[1]2024 факт'!$I$20:$AM$20,0)+1,MATCH($A$1,'[1]2024 факт'!$I$20:$AM$20,0)),0)</f>
        <v>307632.054</v>
      </c>
      <c r="F16" s="50" t="n">
        <f aca="false">E16</f>
        <v>307632.054</v>
      </c>
      <c r="G16" s="46" t="n">
        <f aca="false">F16-D16</f>
        <v>0</v>
      </c>
      <c r="H16" s="46" t="n">
        <f aca="false">F16-E16</f>
        <v>0</v>
      </c>
    </row>
    <row r="17" s="13" customFormat="true" ht="18.75" hidden="false" customHeight="false" outlineLevel="0" collapsed="false">
      <c r="A17" s="16" t="s">
        <v>24</v>
      </c>
      <c r="C17" s="13" t="s">
        <v>25</v>
      </c>
      <c r="D17" s="29" t="n">
        <v>156602.956</v>
      </c>
      <c r="E17" s="29" t="n">
        <f aca="false">VLOOKUP($A17,'[1]2024 факт'!$I$1:$AM$1048576,IF($B17="т",MATCH($A$1,'[1]2024 факт'!$I$20:$AM$20,0)+1,MATCH($A$1,'[1]2024 факт'!$I$20:$AM$20,0)),0)</f>
        <v>162048.001</v>
      </c>
      <c r="F17" s="50" t="n">
        <f aca="false">E17</f>
        <v>162048.001</v>
      </c>
      <c r="G17" s="46" t="n">
        <f aca="false">F17-D17</f>
        <v>5445.04499999998</v>
      </c>
      <c r="H17" s="46" t="n">
        <f aca="false">F17-E17</f>
        <v>0</v>
      </c>
    </row>
    <row r="18" s="13" customFormat="true" ht="18.75" hidden="false" customHeight="false" outlineLevel="0" collapsed="false">
      <c r="A18" s="16" t="s">
        <v>26</v>
      </c>
      <c r="C18" s="13" t="s">
        <v>17</v>
      </c>
      <c r="D18" s="29" t="n">
        <v>448340.958</v>
      </c>
      <c r="E18" s="29" t="n">
        <f aca="false">VLOOKUP($A18,'[1]2024 факт'!$I$1:$AM$1048576,IF($B18="т",MATCH($A$1,'[1]2024 факт'!$I$20:$AM$20,0)+1,MATCH($A$1,'[1]2024 факт'!$I$20:$AM$20,0)),0)</f>
        <v>469952.309</v>
      </c>
      <c r="F18" s="50" t="n">
        <f aca="false">E18</f>
        <v>469952.309</v>
      </c>
      <c r="G18" s="46" t="n">
        <f aca="false">F18-D18</f>
        <v>21611.351</v>
      </c>
      <c r="H18" s="46" t="n">
        <f aca="false">F18-E18</f>
        <v>0</v>
      </c>
    </row>
    <row r="19" s="13" customFormat="true" ht="18.75" hidden="false" customHeight="false" outlineLevel="0" collapsed="false">
      <c r="A19" s="16" t="s">
        <v>27</v>
      </c>
      <c r="B19" s="13" t="s">
        <v>9</v>
      </c>
      <c r="C19" s="13" t="s">
        <v>10</v>
      </c>
      <c r="D19" s="29" t="n">
        <v>54588.245</v>
      </c>
      <c r="E19" s="29" t="n">
        <f aca="false">VLOOKUP($A19,'[1]2024 факт'!$I$1:$AM$1048576,IF($B19="т",MATCH($A$1,'[1]2024 факт'!$I$20:$AM$20,0)+1,MATCH($A$1,'[1]2024 факт'!$I$20:$AM$20,0)),0)</f>
        <v>30421.292</v>
      </c>
      <c r="F19" s="50" t="n">
        <f aca="false">E19</f>
        <v>30421.292</v>
      </c>
      <c r="G19" s="46" t="n">
        <f aca="false">F19-D19</f>
        <v>-24166.953</v>
      </c>
      <c r="H19" s="46" t="n">
        <f aca="false">F19-E19</f>
        <v>0</v>
      </c>
    </row>
    <row r="20" s="13" customFormat="true" ht="18.75" hidden="false" customHeight="false" outlineLevel="0" collapsed="false">
      <c r="A20" s="16" t="s">
        <v>28</v>
      </c>
      <c r="B20" s="13" t="s">
        <v>9</v>
      </c>
      <c r="C20" s="13" t="s">
        <v>20</v>
      </c>
      <c r="D20" s="29" t="n">
        <v>21950.462</v>
      </c>
      <c r="E20" s="29" t="n">
        <f aca="false">VLOOKUP($A20,'[1]2024 факт'!$I$1:$AM$1048576,IF($B20="т",MATCH($A$1,'[1]2024 факт'!$I$20:$AM$20,0)+1,MATCH($A$1,'[1]2024 факт'!$I$20:$AM$20,0)),0)</f>
        <v>18205.305</v>
      </c>
      <c r="F20" s="50" t="n">
        <f aca="false">E20</f>
        <v>18205.305</v>
      </c>
      <c r="G20" s="46" t="n">
        <f aca="false">F20-D20</f>
        <v>-3745.157</v>
      </c>
      <c r="H20" s="46" t="n">
        <f aca="false">F20-E20</f>
        <v>0</v>
      </c>
    </row>
    <row r="21" s="8" customFormat="true" ht="18.75" hidden="false" customHeight="false" outlineLevel="0" collapsed="false">
      <c r="C21" s="8" t="s">
        <v>29</v>
      </c>
      <c r="D21" s="32"/>
      <c r="E21" s="33"/>
      <c r="F21" s="32"/>
      <c r="G21" s="34"/>
      <c r="H21" s="34"/>
    </row>
    <row r="22" s="13" customFormat="true" ht="18.75" hidden="false" customHeight="false" outlineLevel="0" collapsed="false">
      <c r="A22" s="23" t="s">
        <v>30</v>
      </c>
      <c r="C22" s="13" t="s">
        <v>31</v>
      </c>
      <c r="D22" s="29" t="n">
        <v>252000</v>
      </c>
      <c r="E22" s="29" t="n">
        <f aca="false">VLOOKUP($A22,'[1]2024 факт'!$I$1:$AM$1048576,IF($B22="т",MATCH($A$1,'[1]2024 факт'!$I$20:$AM$20,0)+1,MATCH($A$1,'[1]2024 факт'!$I$20:$AM$20,0)),0)</f>
        <v>252000</v>
      </c>
      <c r="F22" s="50" t="n">
        <f aca="false">E22</f>
        <v>252000</v>
      </c>
      <c r="G22" s="46" t="n">
        <f aca="false">F22-D22</f>
        <v>0</v>
      </c>
      <c r="H22" s="46" t="n">
        <f aca="false">F22-E22</f>
        <v>0</v>
      </c>
    </row>
    <row r="23" s="13" customFormat="true" ht="18.75" hidden="false" customHeight="false" outlineLevel="0" collapsed="false">
      <c r="B23" s="13" t="s">
        <v>9</v>
      </c>
      <c r="C23" s="13" t="s">
        <v>32</v>
      </c>
      <c r="D23" s="35"/>
      <c r="E23" s="29"/>
      <c r="F23" s="50" t="n">
        <f aca="false">E23</f>
        <v>0</v>
      </c>
      <c r="G23" s="46" t="n">
        <f aca="false">F23-D23</f>
        <v>0</v>
      </c>
      <c r="H23" s="46" t="n">
        <f aca="false">F23-E23</f>
        <v>0</v>
      </c>
    </row>
    <row r="24" s="13" customFormat="true" ht="19.5" hidden="false" customHeight="false" outlineLevel="0" collapsed="false">
      <c r="A24" s="25" t="n">
        <v>58</v>
      </c>
      <c r="B24" s="13" t="s">
        <v>9</v>
      </c>
      <c r="C24" s="13" t="s">
        <v>33</v>
      </c>
      <c r="D24" s="29" t="n">
        <v>54.204</v>
      </c>
      <c r="E24" s="49" t="n">
        <f aca="false">VLOOKUP($A24,'[1]2024 факт'!$I$1:$AM$1048576,IF($B24="т",MATCH($A$1,'[1]2024 факт'!$I$20:$AM$20,0)+1,MATCH($A$1,'[1]2024 факт'!$I$20:$AM$20,0)),0)</f>
        <v>43.348</v>
      </c>
      <c r="F24" s="50" t="n">
        <f aca="false">E24</f>
        <v>43.348</v>
      </c>
      <c r="G24" s="46" t="n">
        <f aca="false">F24-D24</f>
        <v>-10.856</v>
      </c>
      <c r="H24" s="46" t="n">
        <f aca="false">F24-E24</f>
        <v>0</v>
      </c>
    </row>
    <row r="25" s="8" customFormat="true" ht="19.5" hidden="false" customHeight="false" outlineLevel="0" collapsed="false">
      <c r="C25" s="8" t="s">
        <v>34</v>
      </c>
      <c r="D25" s="32"/>
      <c r="E25" s="33"/>
      <c r="F25" s="32"/>
      <c r="G25" s="34"/>
      <c r="H25" s="34"/>
    </row>
    <row r="26" s="13" customFormat="true" ht="18.75" hidden="false" customHeight="false" outlineLevel="0" collapsed="false">
      <c r="A26" s="16" t="s">
        <v>69</v>
      </c>
      <c r="C26" s="13" t="s">
        <v>36</v>
      </c>
      <c r="D26" s="29" t="n">
        <v>229198.515</v>
      </c>
      <c r="E26" s="29" t="n">
        <f aca="false">VLOOKUP($A26,'[1]2024 факт'!$I$1:$AM$1048576,IF($B26="т",MATCH($A$1,'[1]2024 факт'!$I$20:$AM$20,0)+1,MATCH($A$1,'[1]2024 факт'!$I$20:$AM$20,0)),0)</f>
        <v>229198.515</v>
      </c>
      <c r="F26" s="50" t="n">
        <f aca="false">E26</f>
        <v>229198.515</v>
      </c>
      <c r="G26" s="46" t="n">
        <f aca="false">F26-D26</f>
        <v>0</v>
      </c>
      <c r="H26" s="46" t="n">
        <f aca="false">F26-E26</f>
        <v>0</v>
      </c>
    </row>
    <row r="27" s="13" customFormat="true" ht="18.75" hidden="false" customHeight="false" outlineLevel="0" collapsed="false">
      <c r="A27" s="16" t="s">
        <v>37</v>
      </c>
      <c r="C27" s="13" t="s">
        <v>17</v>
      </c>
      <c r="D27" s="29" t="n">
        <v>213723.844</v>
      </c>
      <c r="E27" s="29" t="n">
        <f aca="false">VLOOKUP($A27,'[1]2024 факт'!$I$1:$AM$1048576,IF($B27="т",MATCH($A$1,'[1]2024 факт'!$I$20:$AM$20,0)+1,MATCH($A$1,'[1]2024 факт'!$I$20:$AM$20,0)),0)</f>
        <v>213723.844</v>
      </c>
      <c r="F27" s="50" t="n">
        <f aca="false">E27</f>
        <v>213723.844</v>
      </c>
      <c r="G27" s="46" t="n">
        <f aca="false">F27-D27</f>
        <v>0</v>
      </c>
      <c r="H27" s="46" t="n">
        <f aca="false">F27-E27</f>
        <v>0</v>
      </c>
    </row>
    <row r="28" s="13" customFormat="true" ht="18.75" hidden="false" customHeight="false" outlineLevel="0" collapsed="false">
      <c r="A28" s="16" t="s">
        <v>38</v>
      </c>
      <c r="B28" s="13" t="s">
        <v>9</v>
      </c>
      <c r="C28" s="13" t="s">
        <v>10</v>
      </c>
      <c r="D28" s="29" t="n">
        <v>20326.642</v>
      </c>
      <c r="E28" s="29" t="n">
        <f aca="false">VLOOKUP($A28,'[1]2024 факт'!$I$1:$AM$1048576,IF($B28="т",MATCH($A$1,'[1]2024 факт'!$I$20:$AM$20,0)+1,MATCH($A$1,'[1]2024 факт'!$I$20:$AM$20,0)),0)</f>
        <v>2031.7</v>
      </c>
      <c r="F28" s="50" t="n">
        <f aca="false">E28</f>
        <v>2031.7</v>
      </c>
      <c r="G28" s="46" t="n">
        <f aca="false">F28-D28</f>
        <v>-18294.942</v>
      </c>
      <c r="H28" s="46" t="n">
        <f aca="false">F28-E28</f>
        <v>0</v>
      </c>
    </row>
    <row r="29" s="13" customFormat="true" ht="18.75" hidden="false" customHeight="false" outlineLevel="0" collapsed="false">
      <c r="A29" s="16" t="s">
        <v>39</v>
      </c>
      <c r="B29" s="13" t="s">
        <v>9</v>
      </c>
      <c r="C29" s="13" t="s">
        <v>20</v>
      </c>
      <c r="D29" s="29" t="n">
        <v>19201.896</v>
      </c>
      <c r="E29" s="29" t="n">
        <f aca="false">VLOOKUP($A29,'[1]2024 факт'!$I$1:$AM$1048576,IF($B29="т",MATCH($A$1,'[1]2024 факт'!$I$20:$AM$20,0)+1,MATCH($A$1,'[1]2024 факт'!$I$20:$AM$20,0)),0)</f>
        <v>10384.369</v>
      </c>
      <c r="F29" s="50" t="n">
        <f aca="false">E29</f>
        <v>10384.369</v>
      </c>
      <c r="G29" s="46" t="n">
        <f aca="false">F29-D29</f>
        <v>-8817.527</v>
      </c>
      <c r="H29" s="46" t="n">
        <f aca="false">F29-E29</f>
        <v>0</v>
      </c>
    </row>
    <row r="30" s="8" customFormat="true" ht="18.75" hidden="false" customHeight="false" outlineLevel="0" collapsed="false">
      <c r="C30" s="8" t="s">
        <v>40</v>
      </c>
      <c r="D30" s="32"/>
      <c r="E30" s="33"/>
      <c r="F30" s="32"/>
      <c r="G30" s="34"/>
      <c r="H30" s="34"/>
    </row>
    <row r="31" s="13" customFormat="true" ht="19.5" hidden="false" customHeight="false" outlineLevel="0" collapsed="false">
      <c r="A31" s="25" t="n">
        <v>60</v>
      </c>
      <c r="B31" s="13" t="s">
        <v>9</v>
      </c>
      <c r="C31" s="13" t="s">
        <v>41</v>
      </c>
      <c r="D31" s="29" t="n">
        <v>19296.001</v>
      </c>
      <c r="E31" s="29" t="n">
        <f aca="false">VLOOKUP($A31,'[1]2024 факт'!$I$1:$AM$1048576,IF($B31="т",MATCH($A$1,'[1]2024 факт'!$I$20:$AM$20,0)+1,MATCH($A$1,'[1]2024 факт'!$I$20:$AM$20,0)),0)</f>
        <v>0</v>
      </c>
      <c r="F31" s="50" t="n">
        <f aca="false">E31</f>
        <v>0</v>
      </c>
      <c r="G31" s="46" t="n">
        <f aca="false">F31-D31</f>
        <v>-19296.001</v>
      </c>
      <c r="H31" s="46" t="n">
        <f aca="false">F31-E31</f>
        <v>0</v>
      </c>
    </row>
    <row r="32" s="13" customFormat="true" ht="20.25" hidden="false" customHeight="false" outlineLevel="0" collapsed="false">
      <c r="A32" s="25" t="n">
        <v>47</v>
      </c>
      <c r="B32" s="13" t="s">
        <v>9</v>
      </c>
      <c r="C32" s="13" t="s">
        <v>42</v>
      </c>
      <c r="D32" s="29" t="n">
        <v>36175.576</v>
      </c>
      <c r="E32" s="29" t="n">
        <f aca="false">VLOOKUP($A32,'[1]2024 факт'!$I$1:$AM$1048576,IF($B32="т",MATCH($A$1,'[1]2024 факт'!$I$20:$AM$20,0)+1,MATCH($A$1,'[1]2024 факт'!$I$20:$AM$20,0)),0)</f>
        <v>20124.997</v>
      </c>
      <c r="F32" s="50" t="n">
        <f aca="false">E32</f>
        <v>20124.997</v>
      </c>
      <c r="G32" s="46" t="n">
        <f aca="false">F32-D32</f>
        <v>-16050.579</v>
      </c>
      <c r="H32" s="46" t="n">
        <f aca="false">F32-E32</f>
        <v>0</v>
      </c>
    </row>
    <row r="33" s="13" customFormat="true" ht="20.25" hidden="false" customHeight="false" outlineLevel="0" collapsed="false">
      <c r="A33" s="25" t="n">
        <v>48</v>
      </c>
      <c r="B33" s="13" t="s">
        <v>9</v>
      </c>
      <c r="C33" s="13" t="s">
        <v>43</v>
      </c>
      <c r="D33" s="29" t="n">
        <v>25815.425</v>
      </c>
      <c r="E33" s="29" t="n">
        <f aca="false">VLOOKUP($A33,'[1]2024 факт'!$I$1:$AM$1048576,IF($B33="т",MATCH($A$1,'[1]2024 факт'!$I$20:$AM$20,0)+1,MATCH($A$1,'[1]2024 факт'!$I$20:$AM$20,0)),0)</f>
        <v>14108.245</v>
      </c>
      <c r="F33" s="50" t="n">
        <f aca="false">E33</f>
        <v>14108.245</v>
      </c>
      <c r="G33" s="46" t="n">
        <f aca="false">F33-D33</f>
        <v>-11707.18</v>
      </c>
      <c r="H33" s="46" t="n">
        <f aca="false">F33-E33</f>
        <v>0</v>
      </c>
    </row>
    <row r="34" s="13" customFormat="true" ht="19.5" hidden="false" customHeight="false" outlineLevel="0" collapsed="false">
      <c r="A34" s="16" t="s">
        <v>44</v>
      </c>
      <c r="B34" s="13" t="s">
        <v>9</v>
      </c>
      <c r="C34" s="13" t="s">
        <v>45</v>
      </c>
      <c r="D34" s="29" t="n">
        <v>1487.993</v>
      </c>
      <c r="E34" s="29" t="n">
        <f aca="false">VLOOKUP($A34,'[1]2024 факт'!$I$1:$AM$1048576,IF($B34="т",MATCH($A$1,'[1]2024 факт'!$I$20:$AM$20,0)+1,MATCH($A$1,'[1]2024 факт'!$I$20:$AM$20,0)),0)</f>
        <v>6639.174</v>
      </c>
      <c r="F34" s="50" t="n">
        <f aca="false">E34</f>
        <v>6639.174</v>
      </c>
      <c r="G34" s="46" t="n">
        <f aca="false">F34-D34</f>
        <v>5151.181</v>
      </c>
      <c r="H34" s="46" t="n">
        <f aca="false">F34-E34</f>
        <v>0</v>
      </c>
    </row>
    <row r="35" customFormat="false" ht="18.75" hidden="false" customHeight="false" outlineLevel="0" collapsed="false">
      <c r="E35" s="36"/>
      <c r="F35" s="50"/>
      <c r="G35" s="46"/>
      <c r="H35" s="46"/>
    </row>
    <row r="36" customFormat="false" ht="18.75" hidden="false" customHeight="false" outlineLevel="0" collapsed="false">
      <c r="A36" s="12" t="s">
        <v>46</v>
      </c>
      <c r="B36" s="13" t="s">
        <v>9</v>
      </c>
      <c r="C36" s="13" t="s">
        <v>47</v>
      </c>
      <c r="D36" s="29" t="n">
        <v>14447.644</v>
      </c>
      <c r="E36" s="29" t="n">
        <f aca="false">VLOOKUP($A36,'[1]2024 факт'!$I$1:$AM$1048576,IF($B36="т",MATCH($A$1,'[1]2024 факт'!$I$20:$AM$20,0)+1,MATCH($A$1,'[1]2024 факт'!$I$20:$AM$20,0)),0)</f>
        <v>0</v>
      </c>
      <c r="F36" s="50" t="n">
        <f aca="false">E36</f>
        <v>0</v>
      </c>
      <c r="G36" s="46" t="n">
        <f aca="false">F36-D36</f>
        <v>-14447.644</v>
      </c>
      <c r="H36" s="46" t="n">
        <f aca="false">F36-E36</f>
        <v>0</v>
      </c>
    </row>
    <row r="37" s="13" customFormat="true" ht="18.75" hidden="false" customHeight="false" outlineLevel="0" collapsed="false">
      <c r="B37" s="13" t="s">
        <v>9</v>
      </c>
      <c r="C37" s="13" t="s">
        <v>48</v>
      </c>
      <c r="D37" s="37" t="n">
        <f aca="false">D13+D19+D28</f>
        <v>84221.687</v>
      </c>
      <c r="E37" s="48" t="n">
        <f aca="false">E13+E19+E28</f>
        <v>41487.071</v>
      </c>
      <c r="F37" s="50" t="n">
        <f aca="false">E37</f>
        <v>41487.071</v>
      </c>
      <c r="G37" s="46" t="n">
        <f aca="false">F37-D37</f>
        <v>-42734.616</v>
      </c>
      <c r="H37" s="46" t="n">
        <f aca="false">F37-E37</f>
        <v>0</v>
      </c>
    </row>
    <row r="38" s="13" customFormat="true" ht="18.75" hidden="false" customHeight="false" outlineLevel="0" collapsed="false">
      <c r="B38" s="13" t="s">
        <v>9</v>
      </c>
      <c r="C38" s="13" t="s">
        <v>49</v>
      </c>
      <c r="D38" s="37" t="n">
        <f aca="false">D14+D20+D29+D34</f>
        <v>49583.472</v>
      </c>
      <c r="E38" s="48" t="n">
        <f aca="false">E14+E20+E29+E34</f>
        <v>41583.655</v>
      </c>
      <c r="F38" s="50" t="n">
        <f aca="false">F14+F20+F29+F34</f>
        <v>41583.655</v>
      </c>
      <c r="G38" s="46" t="n">
        <f aca="false">F38-D38</f>
        <v>-7999.81700000001</v>
      </c>
      <c r="H38" s="46" t="n">
        <f aca="false">F38-E38</f>
        <v>0</v>
      </c>
    </row>
    <row r="39" s="13" customFormat="true" ht="18.75" hidden="false" customHeight="false" outlineLevel="0" collapsed="false">
      <c r="D39" s="35"/>
      <c r="E39" s="50"/>
      <c r="F39" s="50"/>
      <c r="G39" s="46"/>
      <c r="H39" s="46"/>
    </row>
    <row r="40" s="13" customFormat="true" ht="18.75" hidden="false" customHeight="false" outlineLevel="0" collapsed="false">
      <c r="A40" s="12" t="s">
        <v>50</v>
      </c>
      <c r="C40" s="13" t="s">
        <v>51</v>
      </c>
      <c r="D40" s="29" t="n">
        <v>107260</v>
      </c>
      <c r="E40" s="29" t="n">
        <f aca="false">VLOOKUP($A40,'[1]2024 факт'!$I$1:$AM$1048576,IF($B40="т",MATCH($A$1,'[1]2024 факт'!$I$20:$AM$20,0)+1,MATCH($A$1,'[1]2024 факт'!$I$20:$AM$20,0)),0)</f>
        <v>107260</v>
      </c>
      <c r="F40" s="50" t="n">
        <f aca="false">E40</f>
        <v>107260</v>
      </c>
      <c r="G40" s="46" t="n">
        <f aca="false">F40-D40</f>
        <v>0</v>
      </c>
      <c r="H40" s="46" t="n">
        <f aca="false">F40-E40</f>
        <v>0</v>
      </c>
    </row>
    <row r="41" s="13" customFormat="true" ht="18.75" hidden="false" customHeight="false" outlineLevel="0" collapsed="false">
      <c r="A41" s="12" t="s">
        <v>52</v>
      </c>
      <c r="C41" s="13" t="s">
        <v>53</v>
      </c>
      <c r="D41" s="29" t="n">
        <v>324229</v>
      </c>
      <c r="E41" s="29" t="n">
        <f aca="false">VLOOKUP($A41,'[1]2024 факт'!$I$1:$AM$1048576,IF($B41="т",MATCH($A$1,'[1]2024 факт'!$I$20:$AM$20,0)+1,MATCH($A$1,'[1]2024 факт'!$I$20:$AM$20,0)),0)</f>
        <v>320229</v>
      </c>
      <c r="F41" s="50" t="n">
        <f aca="false">E41</f>
        <v>320229</v>
      </c>
      <c r="G41" s="46" t="n">
        <f aca="false">F41-D41</f>
        <v>-4000</v>
      </c>
      <c r="H41" s="46" t="n">
        <f aca="false">F41-E41</f>
        <v>0</v>
      </c>
    </row>
    <row r="42" s="13" customFormat="true" ht="18.75" hidden="false" customHeight="false" outlineLevel="0" collapsed="false">
      <c r="A42" s="12" t="s">
        <v>54</v>
      </c>
      <c r="C42" s="13" t="s">
        <v>55</v>
      </c>
      <c r="D42" s="29" t="n">
        <v>197952.256</v>
      </c>
      <c r="E42" s="29" t="n">
        <f aca="false">VLOOKUP($A42,'[1]2024 факт'!$I$1:$AM$1048576,IF($B42="т",MATCH($A$1,'[1]2024 факт'!$I$20:$AM$20,0)+1,MATCH($A$1,'[1]2024 факт'!$I$20:$AM$20,0)),0)</f>
        <v>186687.678</v>
      </c>
      <c r="F42" s="50" t="n">
        <f aca="false">E42</f>
        <v>186687.678</v>
      </c>
      <c r="G42" s="46" t="n">
        <f aca="false">F42-D42</f>
        <v>-11264.578</v>
      </c>
      <c r="H42" s="46" t="n">
        <f aca="false">F42-E42</f>
        <v>0</v>
      </c>
    </row>
    <row r="43" s="13" customFormat="true" ht="18.75" hidden="false" customHeight="false" outlineLevel="0" collapsed="false">
      <c r="A43" s="12" t="s">
        <v>56</v>
      </c>
      <c r="C43" s="13" t="s">
        <v>57</v>
      </c>
      <c r="D43" s="29" t="n">
        <v>70860.177</v>
      </c>
      <c r="E43" s="29" t="n">
        <f aca="false">VLOOKUP($A43,'[1]2024 факт'!$I$1:$AM$1048576,IF($B43="т",MATCH($A$1,'[1]2024 факт'!$I$20:$AM$20,0)+1,MATCH($A$1,'[1]2024 факт'!$I$20:$AM$20,0)),0)</f>
        <v>70860.177</v>
      </c>
      <c r="F43" s="50" t="n">
        <f aca="false">E43</f>
        <v>70860.177</v>
      </c>
      <c r="G43" s="46" t="n">
        <f aca="false">F43-D43</f>
        <v>0</v>
      </c>
      <c r="H43" s="46" t="n">
        <f aca="false">F43-E43</f>
        <v>0</v>
      </c>
    </row>
    <row r="44" s="13" customFormat="true" ht="18.75" hidden="false" customHeight="false" outlineLevel="0" collapsed="false">
      <c r="A44" s="12" t="s">
        <v>58</v>
      </c>
      <c r="C44" s="13" t="s">
        <v>59</v>
      </c>
      <c r="D44" s="29" t="n">
        <v>21370.906</v>
      </c>
      <c r="E44" s="29" t="n">
        <f aca="false">VLOOKUP($A44,'[1]2024 факт'!$I$1:$AM$1048576,IF($B44="т",MATCH($A$1,'[1]2024 факт'!$I$20:$AM$20,0)+1,MATCH($A$1,'[1]2024 факт'!$I$20:$AM$20,0)),0)</f>
        <v>21370.906</v>
      </c>
      <c r="F44" s="50" t="n">
        <f aca="false">E44</f>
        <v>21370.906</v>
      </c>
      <c r="G44" s="46" t="n">
        <f aca="false">F44-D44</f>
        <v>0</v>
      </c>
      <c r="H44" s="46" t="n">
        <f aca="false">F44-E44</f>
        <v>0</v>
      </c>
    </row>
    <row r="45" customFormat="false" ht="18.75" hidden="false" customHeight="false" outlineLevel="0" collapsed="false">
      <c r="A45" s="12" t="s">
        <v>60</v>
      </c>
      <c r="C45" s="13" t="s">
        <v>61</v>
      </c>
      <c r="D45" s="29" t="n">
        <v>3780</v>
      </c>
      <c r="E45" s="29" t="n">
        <f aca="false">VLOOKUP($A45,'[1]2024 факт'!$I$1:$AM$1048576,IF($B45="т",MATCH($A$1,'[1]2024 факт'!$I$20:$AM$20,0)+1,MATCH($A$1,'[1]2024 факт'!$I$20:$AM$20,0)),0)</f>
        <v>3780</v>
      </c>
      <c r="F45" s="50" t="n">
        <f aca="false">E45</f>
        <v>3780</v>
      </c>
      <c r="G45" s="46" t="n">
        <f aca="false">F45-D45</f>
        <v>0</v>
      </c>
      <c r="H45" s="46" t="n">
        <f aca="false">F45-E45</f>
        <v>0</v>
      </c>
    </row>
    <row r="46" customFormat="false" ht="18.75" hidden="false" customHeight="false" outlineLevel="0" collapsed="false">
      <c r="C46" s="13"/>
    </row>
  </sheetData>
  <mergeCells count="1">
    <mergeCell ref="C4:H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H45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G7" activeCellId="1" sqref="8:45 G7"/>
    </sheetView>
  </sheetViews>
  <sheetFormatPr defaultColWidth="8.54296875" defaultRowHeight="15" zeroHeight="false" outlineLevelRow="0" outlineLevelCol="0"/>
  <cols>
    <col collapsed="false" customWidth="true" hidden="false" outlineLevel="0" max="2" min="1" style="0" width="8.85"/>
    <col collapsed="false" customWidth="true" hidden="false" outlineLevel="0" max="3" min="3" style="0" width="46.57"/>
    <col collapsed="false" customWidth="true" hidden="false" outlineLevel="0" max="4" min="4" style="1" width="12.43"/>
    <col collapsed="false" customWidth="true" hidden="false" outlineLevel="0" max="5" min="5" style="1" width="20.57"/>
    <col collapsed="false" customWidth="true" hidden="false" outlineLevel="0" max="6" min="6" style="1" width="12.85"/>
    <col collapsed="false" customWidth="true" hidden="false" outlineLevel="0" max="7" min="7" style="2" width="16.28"/>
    <col collapsed="false" customWidth="true" hidden="false" outlineLevel="0" max="8" min="8" style="2" width="11"/>
  </cols>
  <sheetData>
    <row r="1" customFormat="false" ht="15" hidden="false" customHeight="false" outlineLevel="0" collapsed="false">
      <c r="A1" s="38" t="n">
        <v>45597</v>
      </c>
      <c r="G1" s="4"/>
      <c r="H1" s="4"/>
    </row>
    <row r="2" customFormat="false" ht="15" hidden="false" customHeight="false" outlineLevel="0" collapsed="false">
      <c r="G2" s="4"/>
      <c r="H2" s="4"/>
    </row>
    <row r="3" customFormat="false" ht="15" hidden="false" customHeight="false" outlineLevel="0" collapsed="false">
      <c r="G3" s="4"/>
      <c r="H3" s="4"/>
    </row>
    <row r="4" customFormat="false" ht="21" hidden="false" customHeight="false" outlineLevel="0" collapsed="false">
      <c r="C4" s="5" t="s">
        <v>76</v>
      </c>
      <c r="D4" s="5"/>
      <c r="E4" s="5"/>
      <c r="F4" s="5"/>
      <c r="G4" s="5"/>
      <c r="H4" s="5"/>
    </row>
    <row r="5" customFormat="false" ht="15.75" hidden="false" customHeight="false" outlineLevel="0" collapsed="false">
      <c r="C5" s="1"/>
      <c r="D5" s="6" t="s">
        <v>1</v>
      </c>
      <c r="E5" s="6" t="s">
        <v>2</v>
      </c>
      <c r="F5" s="6" t="s">
        <v>3</v>
      </c>
      <c r="G5" s="7" t="s">
        <v>4</v>
      </c>
      <c r="H5" s="7" t="s">
        <v>5</v>
      </c>
    </row>
    <row r="6" s="8" customFormat="true" ht="18.75" hidden="false" customHeight="false" outlineLevel="0" collapsed="false">
      <c r="C6" s="8" t="s">
        <v>6</v>
      </c>
      <c r="D6" s="9"/>
      <c r="E6" s="9"/>
      <c r="F6" s="9"/>
      <c r="G6" s="10"/>
      <c r="H6" s="10"/>
    </row>
    <row r="7" s="13" customFormat="true" ht="19.5" hidden="false" customHeight="false" outlineLevel="0" collapsed="false">
      <c r="A7" s="11" t="n">
        <v>26</v>
      </c>
      <c r="B7" s="12"/>
      <c r="C7" s="13" t="s">
        <v>7</v>
      </c>
      <c r="D7" s="29" t="n">
        <v>4602.692</v>
      </c>
      <c r="E7" s="29" t="n">
        <f aca="false">VLOOKUP($A7,'[1]2024 факт'!$I$1:$AM$1048576,IF($B7="т",MATCH($A$1,'[1]2024 факт'!$I$20:$AM$20,0)+1,MATCH($A$1,'[1]2024 факт'!$I$20:$AM$20,0)),0)</f>
        <v>4602.692</v>
      </c>
      <c r="F7" s="50" t="n">
        <f aca="false">E7</f>
        <v>4602.692</v>
      </c>
      <c r="G7" s="46" t="n">
        <f aca="false">F7-D7</f>
        <v>0</v>
      </c>
      <c r="H7" s="46" t="n">
        <f aca="false">F7-E7</f>
        <v>0</v>
      </c>
    </row>
    <row r="8" s="13" customFormat="true" ht="19.5" hidden="false" customHeight="false" outlineLevel="0" collapsed="false">
      <c r="A8" s="16" t="s">
        <v>8</v>
      </c>
      <c r="B8" s="13" t="s">
        <v>9</v>
      </c>
      <c r="C8" s="13" t="s">
        <v>10</v>
      </c>
      <c r="D8" s="29" t="n">
        <v>4631.781</v>
      </c>
      <c r="E8" s="29" t="n">
        <f aca="false">VLOOKUP($A8,'[1]2024 факт'!$I$1:$AM$1048576,IF($B8="т",MATCH($A$1,'[1]2024 факт'!$I$20:$AM$20,0)+1,MATCH($A$1,'[1]2024 факт'!$I$20:$AM$20,0)),0)</f>
        <v>4764.617</v>
      </c>
      <c r="F8" s="50" t="n">
        <f aca="false">E8</f>
        <v>4764.617</v>
      </c>
      <c r="G8" s="46" t="n">
        <f aca="false">F8-D8</f>
        <v>132.836</v>
      </c>
      <c r="H8" s="46" t="n">
        <f aca="false">F8-E8</f>
        <v>0</v>
      </c>
    </row>
    <row r="9" s="8" customFormat="true" ht="18.75" hidden="false" customHeight="false" outlineLevel="0" collapsed="false">
      <c r="C9" s="8" t="s">
        <v>11</v>
      </c>
      <c r="D9" s="9"/>
      <c r="E9" s="31"/>
      <c r="F9" s="9"/>
      <c r="G9" s="10"/>
      <c r="H9" s="10"/>
    </row>
    <row r="10" s="13" customFormat="true" ht="18.75" hidden="false" customHeight="false" outlineLevel="0" collapsed="false">
      <c r="A10" s="12" t="s">
        <v>12</v>
      </c>
      <c r="C10" s="13" t="s">
        <v>13</v>
      </c>
      <c r="D10" s="29" t="n">
        <v>88173.743</v>
      </c>
      <c r="E10" s="29" t="n">
        <f aca="false">VLOOKUP($A10,'[1]2024 факт'!$I$1:$AM$1048576,IF($B10="т",MATCH($A$1,'[1]2024 факт'!$I$20:$AM$20,0)+1,MATCH($A$1,'[1]2024 факт'!$I$20:$AM$20,0)),0)</f>
        <v>98660.62</v>
      </c>
      <c r="F10" s="50" t="n">
        <f aca="false">E10</f>
        <v>98660.62</v>
      </c>
      <c r="G10" s="46" t="n">
        <f aca="false">F10-D10</f>
        <v>10486.877</v>
      </c>
      <c r="H10" s="46" t="n">
        <f aca="false">F10-E10</f>
        <v>0</v>
      </c>
    </row>
    <row r="11" s="13" customFormat="true" ht="18.75" hidden="false" customHeight="false" outlineLevel="0" collapsed="false">
      <c r="A11" s="16" t="s">
        <v>14</v>
      </c>
      <c r="C11" s="13" t="s">
        <v>15</v>
      </c>
      <c r="D11" s="29" t="n">
        <v>9250.356</v>
      </c>
      <c r="E11" s="29" t="n">
        <f aca="false">VLOOKUP($A11,'[1]2024 факт'!$I$1:$AM$1048576,IF($B11="т",MATCH($A$1,'[1]2024 факт'!$I$20:$AM$20,0)+1,MATCH($A$1,'[1]2024 факт'!$I$20:$AM$20,0)),0)</f>
        <v>9240.2</v>
      </c>
      <c r="F11" s="50" t="n">
        <f aca="false">E11</f>
        <v>9240.2</v>
      </c>
      <c r="G11" s="46" t="n">
        <f aca="false">F11-D11</f>
        <v>-10.155999999999</v>
      </c>
      <c r="H11" s="46" t="n">
        <f aca="false">F11-E11</f>
        <v>0</v>
      </c>
    </row>
    <row r="12" s="13" customFormat="true" ht="18.75" hidden="false" customHeight="false" outlineLevel="0" collapsed="false">
      <c r="A12" s="16" t="s">
        <v>16</v>
      </c>
      <c r="C12" s="13" t="s">
        <v>17</v>
      </c>
      <c r="D12" s="29" t="n">
        <v>88294.784</v>
      </c>
      <c r="E12" s="29" t="n">
        <f aca="false">VLOOKUP($A12,'[1]2024 факт'!$I$1:$AM$1048576,IF($B12="т",MATCH($A$1,'[1]2024 факт'!$I$20:$AM$20,0)+1,MATCH($A$1,'[1]2024 факт'!$I$20:$AM$20,0)),0)</f>
        <v>97969.556</v>
      </c>
      <c r="F12" s="50" t="n">
        <f aca="false">E12</f>
        <v>97969.556</v>
      </c>
      <c r="G12" s="46" t="n">
        <f aca="false">F12-D12</f>
        <v>9674.77199999998</v>
      </c>
      <c r="H12" s="46" t="n">
        <f aca="false">F12-E12</f>
        <v>0</v>
      </c>
    </row>
    <row r="13" s="13" customFormat="true" ht="18.75" hidden="false" customHeight="false" outlineLevel="0" collapsed="false">
      <c r="A13" s="16" t="s">
        <v>18</v>
      </c>
      <c r="B13" s="13" t="s">
        <v>9</v>
      </c>
      <c r="C13" s="13" t="s">
        <v>10</v>
      </c>
      <c r="D13" s="29" t="n">
        <v>8600.584</v>
      </c>
      <c r="E13" s="29" t="n">
        <f aca="false">VLOOKUP($A13,'[1]2024 факт'!$I$1:$AM$1048576,IF($B13="т",MATCH($A$1,'[1]2024 факт'!$I$20:$AM$20,0)+1,MATCH($A$1,'[1]2024 факт'!$I$20:$AM$20,0)),0)</f>
        <v>9126.27</v>
      </c>
      <c r="F13" s="50" t="n">
        <f aca="false">E13</f>
        <v>9126.27</v>
      </c>
      <c r="G13" s="46" t="n">
        <f aca="false">F13-D13</f>
        <v>525.686</v>
      </c>
      <c r="H13" s="46" t="n">
        <f aca="false">F13-E13</f>
        <v>0</v>
      </c>
    </row>
    <row r="14" s="13" customFormat="true" ht="18.75" hidden="false" customHeight="false" outlineLevel="0" collapsed="false">
      <c r="A14" s="16" t="s">
        <v>19</v>
      </c>
      <c r="B14" s="13" t="s">
        <v>9</v>
      </c>
      <c r="C14" s="13" t="s">
        <v>20</v>
      </c>
      <c r="D14" s="29" t="n">
        <v>6410.746</v>
      </c>
      <c r="E14" s="29" t="n">
        <f aca="false">VLOOKUP($A14,'[1]2024 факт'!$I$1:$AM$1048576,IF($B14="т",MATCH($A$1,'[1]2024 факт'!$I$20:$AM$20,0)+1,MATCH($A$1,'[1]2024 факт'!$I$20:$AM$20,0)),0)</f>
        <v>6618.031</v>
      </c>
      <c r="F14" s="50" t="n">
        <f aca="false">E14</f>
        <v>6618.031</v>
      </c>
      <c r="G14" s="46" t="n">
        <f aca="false">F14-D14</f>
        <v>207.285</v>
      </c>
      <c r="H14" s="46" t="n">
        <f aca="false">F14-E14</f>
        <v>0</v>
      </c>
    </row>
    <row r="15" s="8" customFormat="true" ht="18.75" hidden="false" customHeight="false" outlineLevel="0" collapsed="false">
      <c r="C15" s="8" t="s">
        <v>63</v>
      </c>
      <c r="D15" s="32"/>
      <c r="E15" s="33"/>
      <c r="F15" s="32"/>
      <c r="G15" s="34"/>
      <c r="H15" s="34"/>
    </row>
    <row r="16" s="13" customFormat="true" ht="18.75" hidden="false" customHeight="false" outlineLevel="0" collapsed="false">
      <c r="A16" s="12" t="s">
        <v>22</v>
      </c>
      <c r="C16" s="13" t="s">
        <v>23</v>
      </c>
      <c r="D16" s="29" t="n">
        <v>320910.128</v>
      </c>
      <c r="E16" s="29" t="n">
        <f aca="false">VLOOKUP($A16,'[1]2024 факт'!$I$1:$AM$1048576,IF($B16="т",MATCH($A$1,'[1]2024 факт'!$I$20:$AM$20,0)+1,MATCH($A$1,'[1]2024 факт'!$I$20:$AM$20,0)),0)</f>
        <v>320910.128</v>
      </c>
      <c r="F16" s="50" t="n">
        <f aca="false">E16</f>
        <v>320910.128</v>
      </c>
      <c r="G16" s="46" t="n">
        <f aca="false">F16-D16</f>
        <v>0</v>
      </c>
      <c r="H16" s="46" t="n">
        <f aca="false">F16-E16</f>
        <v>0</v>
      </c>
    </row>
    <row r="17" s="13" customFormat="true" ht="18.75" hidden="false" customHeight="false" outlineLevel="0" collapsed="false">
      <c r="A17" s="16" t="s">
        <v>24</v>
      </c>
      <c r="C17" s="13" t="s">
        <v>25</v>
      </c>
      <c r="D17" s="29" t="n">
        <v>155553.238</v>
      </c>
      <c r="E17" s="29" t="n">
        <f aca="false">VLOOKUP($A17,'[1]2024 факт'!$I$1:$AM$1048576,IF($B17="т",MATCH($A$1,'[1]2024 факт'!$I$20:$AM$20,0)+1,MATCH($A$1,'[1]2024 факт'!$I$20:$AM$20,0)),0)</f>
        <v>157903.449</v>
      </c>
      <c r="F17" s="50" t="n">
        <f aca="false">E17</f>
        <v>157903.449</v>
      </c>
      <c r="G17" s="46" t="n">
        <f aca="false">F17-D17</f>
        <v>2350.21099999998</v>
      </c>
      <c r="H17" s="46" t="n">
        <f aca="false">F17-E17</f>
        <v>0</v>
      </c>
    </row>
    <row r="18" s="13" customFormat="true" ht="18.75" hidden="false" customHeight="false" outlineLevel="0" collapsed="false">
      <c r="A18" s="16" t="s">
        <v>26</v>
      </c>
      <c r="C18" s="13" t="s">
        <v>17</v>
      </c>
      <c r="D18" s="29" t="n">
        <v>457796.922</v>
      </c>
      <c r="E18" s="29" t="n">
        <f aca="false">VLOOKUP($A18,'[1]2024 факт'!$I$1:$AM$1048576,IF($B18="т",MATCH($A$1,'[1]2024 факт'!$I$20:$AM$20,0)+1,MATCH($A$1,'[1]2024 факт'!$I$20:$AM$20,0)),0)</f>
        <v>490871.711</v>
      </c>
      <c r="F18" s="50" t="n">
        <f aca="false">E18</f>
        <v>490871.711</v>
      </c>
      <c r="G18" s="46" t="n">
        <f aca="false">F18-D18</f>
        <v>33074.789</v>
      </c>
      <c r="H18" s="46" t="n">
        <f aca="false">F18-E18</f>
        <v>0</v>
      </c>
    </row>
    <row r="19" s="13" customFormat="true" ht="18.75" hidden="false" customHeight="false" outlineLevel="0" collapsed="false">
      <c r="A19" s="16" t="s">
        <v>27</v>
      </c>
      <c r="B19" s="13" t="s">
        <v>9</v>
      </c>
      <c r="C19" s="13" t="s">
        <v>10</v>
      </c>
      <c r="D19" s="29" t="n">
        <v>56505.221</v>
      </c>
      <c r="E19" s="29" t="n">
        <f aca="false">VLOOKUP($A19,'[1]2024 факт'!$I$1:$AM$1048576,IF($B19="т",MATCH($A$1,'[1]2024 факт'!$I$20:$AM$20,0)+1,MATCH($A$1,'[1]2024 факт'!$I$20:$AM$20,0)),0)</f>
        <v>30822.508</v>
      </c>
      <c r="F19" s="50" t="n">
        <f aca="false">E19</f>
        <v>30822.508</v>
      </c>
      <c r="G19" s="46" t="n">
        <f aca="false">F19-D19</f>
        <v>-25682.713</v>
      </c>
      <c r="H19" s="46" t="n">
        <f aca="false">F19-E19</f>
        <v>0</v>
      </c>
    </row>
    <row r="20" s="13" customFormat="true" ht="18.75" hidden="false" customHeight="false" outlineLevel="0" collapsed="false">
      <c r="A20" s="16" t="s">
        <v>28</v>
      </c>
      <c r="B20" s="13" t="s">
        <v>9</v>
      </c>
      <c r="C20" s="13" t="s">
        <v>20</v>
      </c>
      <c r="D20" s="29" t="n">
        <v>21893.511</v>
      </c>
      <c r="E20" s="29" t="n">
        <f aca="false">VLOOKUP($A20,'[1]2024 факт'!$I$1:$AM$1048576,IF($B20="т",MATCH($A$1,'[1]2024 факт'!$I$20:$AM$20,0)+1,MATCH($A$1,'[1]2024 факт'!$I$20:$AM$20,0)),0)</f>
        <v>18367.597</v>
      </c>
      <c r="F20" s="50" t="n">
        <f aca="false">E20</f>
        <v>18367.597</v>
      </c>
      <c r="G20" s="46" t="n">
        <f aca="false">F20-D20</f>
        <v>-3525.914</v>
      </c>
      <c r="H20" s="46" t="n">
        <f aca="false">F20-E20</f>
        <v>0</v>
      </c>
    </row>
    <row r="21" s="8" customFormat="true" ht="18.75" hidden="false" customHeight="false" outlineLevel="0" collapsed="false">
      <c r="C21" s="8" t="s">
        <v>29</v>
      </c>
      <c r="D21" s="32"/>
      <c r="E21" s="33"/>
      <c r="F21" s="32"/>
      <c r="G21" s="34"/>
      <c r="H21" s="34"/>
    </row>
    <row r="22" s="13" customFormat="true" ht="18.75" hidden="false" customHeight="false" outlineLevel="0" collapsed="false">
      <c r="A22" s="23" t="s">
        <v>30</v>
      </c>
      <c r="C22" s="13" t="s">
        <v>31</v>
      </c>
      <c r="D22" s="29" t="n">
        <v>348000.866</v>
      </c>
      <c r="E22" s="29" t="n">
        <f aca="false">VLOOKUP($A22,'[1]2024 факт'!$I$1:$AM$1048576,IF($B22="т",MATCH($A$1,'[1]2024 факт'!$I$20:$AM$20,0)+1,MATCH($A$1,'[1]2024 факт'!$I$20:$AM$20,0)),0)</f>
        <v>348000.866</v>
      </c>
      <c r="F22" s="50" t="n">
        <f aca="false">E22</f>
        <v>348000.866</v>
      </c>
      <c r="G22" s="46" t="n">
        <f aca="false">F22-D22</f>
        <v>0</v>
      </c>
      <c r="H22" s="46" t="n">
        <f aca="false">F22-E22</f>
        <v>0</v>
      </c>
    </row>
    <row r="23" s="13" customFormat="true" ht="18.75" hidden="false" customHeight="false" outlineLevel="0" collapsed="false">
      <c r="B23" s="13" t="s">
        <v>9</v>
      </c>
      <c r="C23" s="13" t="s">
        <v>32</v>
      </c>
      <c r="D23" s="35"/>
      <c r="E23" s="29"/>
      <c r="F23" s="50" t="n">
        <f aca="false">E23</f>
        <v>0</v>
      </c>
      <c r="G23" s="46" t="n">
        <f aca="false">F23-D23</f>
        <v>0</v>
      </c>
      <c r="H23" s="46" t="n">
        <f aca="false">F23-E23</f>
        <v>0</v>
      </c>
    </row>
    <row r="24" s="13" customFormat="true" ht="19.5" hidden="false" customHeight="false" outlineLevel="0" collapsed="false">
      <c r="A24" s="25" t="n">
        <v>58</v>
      </c>
      <c r="B24" s="13" t="s">
        <v>9</v>
      </c>
      <c r="C24" s="13" t="s">
        <v>33</v>
      </c>
      <c r="D24" s="29" t="n">
        <v>77.946</v>
      </c>
      <c r="E24" s="49" t="n">
        <f aca="false">VLOOKUP($A24,'[1]2024 факт'!$I$1:$AM$1048576,IF($B24="т",MATCH($A$1,'[1]2024 факт'!$I$20:$AM$20,0)+1,MATCH($A$1,'[1]2024 факт'!$I$20:$AM$20,0)),0)</f>
        <v>61.141</v>
      </c>
      <c r="F24" s="50" t="n">
        <f aca="false">E24</f>
        <v>61.141</v>
      </c>
      <c r="G24" s="46" t="n">
        <f aca="false">F24-D24</f>
        <v>-16.805</v>
      </c>
      <c r="H24" s="46" t="n">
        <f aca="false">F24-E24</f>
        <v>0</v>
      </c>
    </row>
    <row r="25" s="8" customFormat="true" ht="19.5" hidden="false" customHeight="false" outlineLevel="0" collapsed="false">
      <c r="C25" s="8" t="s">
        <v>34</v>
      </c>
      <c r="D25" s="32"/>
      <c r="E25" s="33"/>
      <c r="F25" s="32"/>
      <c r="G25" s="34"/>
      <c r="H25" s="34"/>
    </row>
    <row r="26" s="13" customFormat="true" ht="18.75" hidden="false" customHeight="false" outlineLevel="0" collapsed="false">
      <c r="A26" s="16" t="s">
        <v>69</v>
      </c>
      <c r="C26" s="13" t="s">
        <v>36</v>
      </c>
      <c r="D26" s="29" t="n">
        <v>239895.906</v>
      </c>
      <c r="E26" s="29" t="n">
        <f aca="false">VLOOKUP($A26,'[1]2024 факт'!$I$1:$AM$1048576,IF($B26="т",MATCH($A$1,'[1]2024 факт'!$I$20:$AM$20,0)+1,MATCH($A$1,'[1]2024 факт'!$I$20:$AM$20,0)),0)</f>
        <v>239895.906</v>
      </c>
      <c r="F26" s="50" t="n">
        <f aca="false">E26</f>
        <v>239895.906</v>
      </c>
      <c r="G26" s="46" t="n">
        <f aca="false">F26-D26</f>
        <v>0</v>
      </c>
      <c r="H26" s="46" t="n">
        <f aca="false">F26-E26</f>
        <v>0</v>
      </c>
    </row>
    <row r="27" s="13" customFormat="true" ht="18.75" hidden="false" customHeight="false" outlineLevel="0" collapsed="false">
      <c r="A27" s="16" t="s">
        <v>37</v>
      </c>
      <c r="C27" s="13" t="s">
        <v>17</v>
      </c>
      <c r="D27" s="29" t="n">
        <v>223366.993</v>
      </c>
      <c r="E27" s="29" t="n">
        <f aca="false">VLOOKUP($A27,'[1]2024 факт'!$I$1:$AM$1048576,IF($B27="т",MATCH($A$1,'[1]2024 факт'!$I$20:$AM$20,0)+1,MATCH($A$1,'[1]2024 факт'!$I$20:$AM$20,0)),0)</f>
        <v>223366.993</v>
      </c>
      <c r="F27" s="50" t="n">
        <f aca="false">E27</f>
        <v>223366.993</v>
      </c>
      <c r="G27" s="46" t="n">
        <f aca="false">F27-D27</f>
        <v>0</v>
      </c>
      <c r="H27" s="46" t="n">
        <f aca="false">F27-E27</f>
        <v>0</v>
      </c>
    </row>
    <row r="28" s="13" customFormat="true" ht="18.75" hidden="false" customHeight="false" outlineLevel="0" collapsed="false">
      <c r="A28" s="16" t="s">
        <v>38</v>
      </c>
      <c r="B28" s="13" t="s">
        <v>9</v>
      </c>
      <c r="C28" s="13" t="s">
        <v>10</v>
      </c>
      <c r="D28" s="29" t="n">
        <v>20615.481</v>
      </c>
      <c r="E28" s="29" t="n">
        <f aca="false">VLOOKUP($A28,'[1]2024 факт'!$I$1:$AM$1048576,IF($B28="т",MATCH($A$1,'[1]2024 факт'!$I$20:$AM$20,0)+1,MATCH($A$1,'[1]2024 факт'!$I$20:$AM$20,0)),0)</f>
        <v>1732.525</v>
      </c>
      <c r="F28" s="50" t="n">
        <f aca="false">E28</f>
        <v>1732.525</v>
      </c>
      <c r="G28" s="46" t="n">
        <f aca="false">F28-D28</f>
        <v>-18882.956</v>
      </c>
      <c r="H28" s="46" t="n">
        <f aca="false">F28-E28</f>
        <v>0</v>
      </c>
    </row>
    <row r="29" s="13" customFormat="true" ht="18.75" hidden="false" customHeight="false" outlineLevel="0" collapsed="false">
      <c r="A29" s="16" t="s">
        <v>39</v>
      </c>
      <c r="B29" s="13" t="s">
        <v>9</v>
      </c>
      <c r="C29" s="13" t="s">
        <v>20</v>
      </c>
      <c r="D29" s="29" t="n">
        <v>18118.799</v>
      </c>
      <c r="E29" s="29" t="n">
        <f aca="false">VLOOKUP($A29,'[1]2024 факт'!$I$1:$AM$1048576,IF($B29="т",MATCH($A$1,'[1]2024 факт'!$I$20:$AM$20,0)+1,MATCH($A$1,'[1]2024 факт'!$I$20:$AM$20,0)),0)</f>
        <v>1479.422</v>
      </c>
      <c r="F29" s="50" t="n">
        <f aca="false">E29</f>
        <v>1479.422</v>
      </c>
      <c r="G29" s="46" t="n">
        <f aca="false">F29-D29</f>
        <v>-16639.377</v>
      </c>
      <c r="H29" s="46" t="n">
        <f aca="false">F29-E29</f>
        <v>0</v>
      </c>
    </row>
    <row r="30" s="8" customFormat="true" ht="18.75" hidden="false" customHeight="false" outlineLevel="0" collapsed="false">
      <c r="C30" s="8" t="s">
        <v>40</v>
      </c>
      <c r="D30" s="32"/>
      <c r="E30" s="33"/>
      <c r="F30" s="32"/>
      <c r="G30" s="34"/>
      <c r="H30" s="34"/>
    </row>
    <row r="31" s="13" customFormat="true" ht="19.5" hidden="false" customHeight="false" outlineLevel="0" collapsed="false">
      <c r="A31" s="25" t="n">
        <v>60</v>
      </c>
      <c r="B31" s="13" t="s">
        <v>9</v>
      </c>
      <c r="C31" s="13" t="s">
        <v>41</v>
      </c>
      <c r="D31" s="29" t="n">
        <v>21967.604</v>
      </c>
      <c r="E31" s="29" t="n">
        <f aca="false">VLOOKUP($A31,'[1]2024 факт'!$I$1:$AM$1048576,IF($B31="т",MATCH($A$1,'[1]2024 факт'!$I$20:$AM$20,0)+1,MATCH($A$1,'[1]2024 факт'!$I$20:$AM$20,0)),0)</f>
        <v>0</v>
      </c>
      <c r="F31" s="50" t="n">
        <f aca="false">E31</f>
        <v>0</v>
      </c>
      <c r="G31" s="46" t="n">
        <f aca="false">F31-D31</f>
        <v>-21967.604</v>
      </c>
      <c r="H31" s="46" t="n">
        <f aca="false">F31-E31</f>
        <v>0</v>
      </c>
    </row>
    <row r="32" s="13" customFormat="true" ht="20.25" hidden="false" customHeight="false" outlineLevel="0" collapsed="false">
      <c r="A32" s="25" t="n">
        <v>47</v>
      </c>
      <c r="B32" s="13" t="s">
        <v>9</v>
      </c>
      <c r="C32" s="13" t="s">
        <v>42</v>
      </c>
      <c r="D32" s="29" t="n">
        <v>35473.087</v>
      </c>
      <c r="E32" s="29" t="n">
        <f aca="false">VLOOKUP($A32,'[1]2024 факт'!$I$1:$AM$1048576,IF($B32="т",MATCH($A$1,'[1]2024 факт'!$I$20:$AM$20,0)+1,MATCH($A$1,'[1]2024 факт'!$I$20:$AM$20,0)),0)</f>
        <v>20427.772</v>
      </c>
      <c r="F32" s="50" t="n">
        <f aca="false">E32</f>
        <v>20427.772</v>
      </c>
      <c r="G32" s="46" t="n">
        <f aca="false">F32-D32</f>
        <v>-15045.315</v>
      </c>
      <c r="H32" s="46" t="n">
        <f aca="false">F32-E32</f>
        <v>0</v>
      </c>
    </row>
    <row r="33" s="13" customFormat="true" ht="20.25" hidden="false" customHeight="false" outlineLevel="0" collapsed="false">
      <c r="A33" s="25" t="n">
        <v>48</v>
      </c>
      <c r="B33" s="13" t="s">
        <v>9</v>
      </c>
      <c r="C33" s="13" t="s">
        <v>43</v>
      </c>
      <c r="D33" s="29" t="n">
        <v>25640.237</v>
      </c>
      <c r="E33" s="29" t="n">
        <f aca="false">VLOOKUP($A33,'[1]2024 факт'!$I$1:$AM$1048576,IF($B33="т",MATCH($A$1,'[1]2024 факт'!$I$20:$AM$20,0)+1,MATCH($A$1,'[1]2024 факт'!$I$20:$AM$20,0)),0)</f>
        <v>14382.819</v>
      </c>
      <c r="F33" s="50" t="n">
        <f aca="false">E33</f>
        <v>14382.819</v>
      </c>
      <c r="G33" s="46" t="n">
        <f aca="false">F33-D33</f>
        <v>-11257.418</v>
      </c>
      <c r="H33" s="46" t="n">
        <f aca="false">F33-E33</f>
        <v>0</v>
      </c>
    </row>
    <row r="34" s="13" customFormat="true" ht="19.5" hidden="false" customHeight="false" outlineLevel="0" collapsed="false">
      <c r="A34" s="16" t="s">
        <v>44</v>
      </c>
      <c r="B34" s="13" t="s">
        <v>9</v>
      </c>
      <c r="C34" s="13" t="s">
        <v>45</v>
      </c>
      <c r="D34" s="29" t="n">
        <v>1221.112</v>
      </c>
      <c r="E34" s="29" t="n">
        <f aca="false">VLOOKUP($A34,'[1]2024 факт'!$I$1:$AM$1048576,IF($B34="т",MATCH($A$1,'[1]2024 факт'!$I$20:$AM$20,0)+1,MATCH($A$1,'[1]2024 факт'!$I$20:$AM$20,0)),0)</f>
        <v>6253.4</v>
      </c>
      <c r="F34" s="50" t="n">
        <f aca="false">E34</f>
        <v>6253.4</v>
      </c>
      <c r="G34" s="46" t="n">
        <f aca="false">F34-D34</f>
        <v>5032.288</v>
      </c>
      <c r="H34" s="46" t="n">
        <f aca="false">F34-E34</f>
        <v>0</v>
      </c>
    </row>
    <row r="35" customFormat="false" ht="18.75" hidden="false" customHeight="false" outlineLevel="0" collapsed="false">
      <c r="E35" s="36"/>
      <c r="F35" s="50"/>
      <c r="G35" s="46"/>
      <c r="H35" s="46"/>
    </row>
    <row r="36" customFormat="false" ht="18.75" hidden="false" customHeight="false" outlineLevel="0" collapsed="false">
      <c r="A36" s="12" t="s">
        <v>46</v>
      </c>
      <c r="B36" s="13" t="s">
        <v>9</v>
      </c>
      <c r="C36" s="13" t="s">
        <v>47</v>
      </c>
      <c r="D36" s="29" t="n">
        <v>15002.194</v>
      </c>
      <c r="E36" s="29" t="n">
        <f aca="false">VLOOKUP($A36,'[1]2024 факт'!$I$1:$AM$1048576,IF($B36="т",MATCH($A$1,'[1]2024 факт'!$I$20:$AM$20,0)+1,MATCH($A$1,'[1]2024 факт'!$I$20:$AM$20,0)),0)</f>
        <v>0</v>
      </c>
      <c r="F36" s="50" t="n">
        <f aca="false">E36</f>
        <v>0</v>
      </c>
      <c r="G36" s="46" t="n">
        <f aca="false">F36-D36</f>
        <v>-15002.194</v>
      </c>
      <c r="H36" s="46" t="n">
        <f aca="false">F36-E36</f>
        <v>0</v>
      </c>
    </row>
    <row r="37" s="13" customFormat="true" ht="18.75" hidden="false" customHeight="false" outlineLevel="0" collapsed="false">
      <c r="B37" s="13" t="s">
        <v>9</v>
      </c>
      <c r="C37" s="13" t="s">
        <v>48</v>
      </c>
      <c r="D37" s="37" t="n">
        <f aca="false">D13+D19+D28</f>
        <v>85721.286</v>
      </c>
      <c r="E37" s="48" t="n">
        <f aca="false">E13+E19+E28</f>
        <v>41681.303</v>
      </c>
      <c r="F37" s="37" t="n">
        <f aca="false">F13+F19+F28</f>
        <v>41681.303</v>
      </c>
      <c r="G37" s="30" t="n">
        <f aca="false">G13+G19+G28</f>
        <v>-44039.983</v>
      </c>
      <c r="H37" s="30" t="n">
        <f aca="false">H13+H19+H28</f>
        <v>0</v>
      </c>
    </row>
    <row r="38" s="13" customFormat="true" ht="18.75" hidden="false" customHeight="false" outlineLevel="0" collapsed="false">
      <c r="B38" s="13" t="s">
        <v>9</v>
      </c>
      <c r="C38" s="13" t="s">
        <v>49</v>
      </c>
      <c r="D38" s="37" t="n">
        <f aca="false">D14+D20+D29+D34</f>
        <v>47644.168</v>
      </c>
      <c r="E38" s="48" t="n">
        <f aca="false">E14+E20+E29+E34</f>
        <v>32718.45</v>
      </c>
      <c r="F38" s="37" t="n">
        <f aca="false">F14+F20+F29+F34</f>
        <v>32718.45</v>
      </c>
      <c r="G38" s="30" t="n">
        <f aca="false">G14+G20+G29+G34-G36</f>
        <v>76.4760000000006</v>
      </c>
      <c r="H38" s="30" t="n">
        <f aca="false">H14+H20+H29+H34-H36</f>
        <v>0</v>
      </c>
    </row>
    <row r="39" s="13" customFormat="true" ht="18.75" hidden="false" customHeight="false" outlineLevel="0" collapsed="false">
      <c r="D39" s="35"/>
      <c r="E39" s="50"/>
      <c r="F39" s="50"/>
      <c r="G39" s="46"/>
      <c r="H39" s="46"/>
    </row>
    <row r="40" s="13" customFormat="true" ht="18.75" hidden="false" customHeight="false" outlineLevel="0" collapsed="false">
      <c r="A40" s="12" t="s">
        <v>50</v>
      </c>
      <c r="C40" s="13" t="s">
        <v>51</v>
      </c>
      <c r="D40" s="29" t="n">
        <v>99270</v>
      </c>
      <c r="E40" s="29" t="n">
        <f aca="false">VLOOKUP($A40,'[1]2024 факт'!$I$1:$AM$1048576,IF($B40="т",MATCH($A$1,'[1]2024 факт'!$I$20:$AM$20,0)+1,MATCH($A$1,'[1]2024 факт'!$I$20:$AM$20,0)),0)</f>
        <v>99270</v>
      </c>
      <c r="F40" s="50" t="n">
        <f aca="false">E40</f>
        <v>99270</v>
      </c>
      <c r="G40" s="46" t="n">
        <f aca="false">F40-D40</f>
        <v>0</v>
      </c>
      <c r="H40" s="46" t="n">
        <f aca="false">F40-E40</f>
        <v>0</v>
      </c>
    </row>
    <row r="41" s="13" customFormat="true" ht="18.75" hidden="false" customHeight="false" outlineLevel="0" collapsed="false">
      <c r="A41" s="12" t="s">
        <v>52</v>
      </c>
      <c r="C41" s="13" t="s">
        <v>53</v>
      </c>
      <c r="D41" s="29" t="n">
        <v>333510</v>
      </c>
      <c r="E41" s="29" t="n">
        <f aca="false">VLOOKUP($A41,'[1]2024 факт'!$I$1:$AM$1048576,IF($B41="т",MATCH($A$1,'[1]2024 факт'!$I$20:$AM$20,0)+1,MATCH($A$1,'[1]2024 факт'!$I$20:$AM$20,0)),0)</f>
        <v>329510</v>
      </c>
      <c r="F41" s="50" t="n">
        <f aca="false">E41</f>
        <v>329510</v>
      </c>
      <c r="G41" s="46" t="n">
        <f aca="false">F41-D41</f>
        <v>-4000</v>
      </c>
      <c r="H41" s="46" t="n">
        <f aca="false">F41-E41</f>
        <v>0</v>
      </c>
    </row>
    <row r="42" s="13" customFormat="true" ht="18.75" hidden="false" customHeight="false" outlineLevel="0" collapsed="false">
      <c r="A42" s="12" t="s">
        <v>54</v>
      </c>
      <c r="C42" s="13" t="s">
        <v>55</v>
      </c>
      <c r="D42" s="29" t="n">
        <v>191850.276</v>
      </c>
      <c r="E42" s="29" t="n">
        <f aca="false">VLOOKUP($A42,'[1]2024 факт'!$I$1:$AM$1048576,IF($B42="т",MATCH($A$1,'[1]2024 факт'!$I$20:$AM$20,0)+1,MATCH($A$1,'[1]2024 факт'!$I$20:$AM$20,0)),0)</f>
        <v>191850.276</v>
      </c>
      <c r="F42" s="50" t="n">
        <f aca="false">E42</f>
        <v>191850.276</v>
      </c>
      <c r="G42" s="46" t="n">
        <f aca="false">F42-D42</f>
        <v>0</v>
      </c>
      <c r="H42" s="46" t="n">
        <f aca="false">F42-E42</f>
        <v>0</v>
      </c>
    </row>
    <row r="43" s="13" customFormat="true" ht="18.75" hidden="false" customHeight="false" outlineLevel="0" collapsed="false">
      <c r="A43" s="12" t="s">
        <v>56</v>
      </c>
      <c r="C43" s="13" t="s">
        <v>57</v>
      </c>
      <c r="D43" s="29" t="n">
        <v>58634.788</v>
      </c>
      <c r="E43" s="29" t="n">
        <f aca="false">VLOOKUP($A43,'[1]2024 факт'!$I$1:$AM$1048576,IF($B43="т",MATCH($A$1,'[1]2024 факт'!$I$20:$AM$20,0)+1,MATCH($A$1,'[1]2024 факт'!$I$20:$AM$20,0)),0)</f>
        <v>58634.788</v>
      </c>
      <c r="F43" s="50" t="n">
        <f aca="false">E43</f>
        <v>58634.788</v>
      </c>
      <c r="G43" s="46" t="n">
        <f aca="false">F43-D43</f>
        <v>0</v>
      </c>
      <c r="H43" s="46" t="n">
        <f aca="false">F43-E43</f>
        <v>0</v>
      </c>
    </row>
    <row r="44" s="13" customFormat="true" ht="18.75" hidden="false" customHeight="false" outlineLevel="0" collapsed="false">
      <c r="A44" s="12" t="s">
        <v>58</v>
      </c>
      <c r="C44" s="35" t="s">
        <v>59</v>
      </c>
      <c r="D44" s="29" t="n">
        <v>14737.115</v>
      </c>
      <c r="E44" s="29" t="n">
        <f aca="false">VLOOKUP($A44,'[1]2024 факт'!$I$1:$AM$1048576,IF($B44="т",MATCH($A$1,'[1]2024 факт'!$I$20:$AM$20,0)+1,MATCH($A$1,'[1]2024 факт'!$I$20:$AM$20,0)),0)</f>
        <v>14737.115</v>
      </c>
      <c r="F44" s="50" t="n">
        <f aca="false">E44</f>
        <v>14737.115</v>
      </c>
      <c r="G44" s="46" t="n">
        <f aca="false">F44-D44</f>
        <v>0</v>
      </c>
      <c r="H44" s="46" t="n">
        <f aca="false">F44-E44</f>
        <v>0</v>
      </c>
    </row>
    <row r="45" customFormat="false" ht="18.75" hidden="false" customHeight="false" outlineLevel="0" collapsed="false">
      <c r="A45" s="12" t="s">
        <v>60</v>
      </c>
      <c r="C45" s="35" t="s">
        <v>61</v>
      </c>
      <c r="D45" s="29" t="n">
        <v>3960</v>
      </c>
      <c r="E45" s="29" t="n">
        <f aca="false">VLOOKUP($A45,'[1]2024 факт'!$I$1:$AM$1048576,IF($B45="т",MATCH($A$1,'[1]2024 факт'!$I$20:$AM$20,0)+1,MATCH($A$1,'[1]2024 факт'!$I$20:$AM$20,0)),0)</f>
        <v>3960</v>
      </c>
      <c r="F45" s="50" t="n">
        <f aca="false">E45</f>
        <v>3960</v>
      </c>
      <c r="G45" s="46" t="n">
        <f aca="false">F45-D45</f>
        <v>0</v>
      </c>
      <c r="H45" s="46" t="n">
        <f aca="false">F45-E45</f>
        <v>0</v>
      </c>
    </row>
  </sheetData>
  <mergeCells count="1">
    <mergeCell ref="C4:H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H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8:45 A2"/>
    </sheetView>
  </sheetViews>
  <sheetFormatPr defaultColWidth="8.54296875" defaultRowHeight="15" zeroHeight="false" outlineLevelRow="0" outlineLevelCol="0"/>
  <cols>
    <col collapsed="false" customWidth="true" hidden="false" outlineLevel="0" max="2" min="1" style="0" width="8.85"/>
    <col collapsed="false" customWidth="true" hidden="false" outlineLevel="0" max="3" min="3" style="0" width="46.57"/>
    <col collapsed="false" customWidth="true" hidden="false" outlineLevel="0" max="4" min="4" style="1" width="14.57"/>
    <col collapsed="false" customWidth="true" hidden="false" outlineLevel="0" max="5" min="5" style="1" width="20.57"/>
    <col collapsed="false" customWidth="true" hidden="false" outlineLevel="0" max="6" min="6" style="1" width="13.28"/>
    <col collapsed="false" customWidth="true" hidden="false" outlineLevel="0" max="7" min="7" style="2" width="16.28"/>
    <col collapsed="false" customWidth="true" hidden="false" outlineLevel="0" max="8" min="8" style="2" width="11"/>
  </cols>
  <sheetData>
    <row r="1" customFormat="false" ht="15" hidden="false" customHeight="false" outlineLevel="0" collapsed="false">
      <c r="A1" s="38" t="n">
        <v>45627</v>
      </c>
      <c r="G1" s="4"/>
      <c r="H1" s="4"/>
    </row>
    <row r="2" customFormat="false" ht="13.8" hidden="false" customHeight="false" outlineLevel="0" collapsed="false">
      <c r="G2" s="4"/>
      <c r="H2" s="4"/>
    </row>
    <row r="3" customFormat="false" ht="15" hidden="false" customHeight="false" outlineLevel="0" collapsed="false">
      <c r="G3" s="4"/>
      <c r="H3" s="4"/>
    </row>
    <row r="4" customFormat="false" ht="21" hidden="false" customHeight="false" outlineLevel="0" collapsed="false">
      <c r="C4" s="5" t="s">
        <v>77</v>
      </c>
      <c r="D4" s="5"/>
      <c r="E4" s="5"/>
      <c r="F4" s="5"/>
      <c r="G4" s="5"/>
      <c r="H4" s="5"/>
    </row>
    <row r="5" customFormat="false" ht="15" hidden="false" customHeight="false" outlineLevel="0" collapsed="false">
      <c r="C5" s="1"/>
      <c r="D5" s="6" t="s">
        <v>1</v>
      </c>
      <c r="E5" s="6" t="s">
        <v>2</v>
      </c>
      <c r="F5" s="6" t="s">
        <v>3</v>
      </c>
      <c r="G5" s="7" t="s">
        <v>4</v>
      </c>
      <c r="H5" s="7" t="s">
        <v>5</v>
      </c>
    </row>
    <row r="6" s="8" customFormat="true" ht="18.75" hidden="false" customHeight="false" outlineLevel="0" collapsed="false">
      <c r="C6" s="8" t="s">
        <v>6</v>
      </c>
      <c r="D6" s="9"/>
      <c r="E6" s="9"/>
      <c r="F6" s="9"/>
      <c r="G6" s="10"/>
      <c r="H6" s="10"/>
    </row>
    <row r="7" s="13" customFormat="true" ht="19.5" hidden="false" customHeight="false" outlineLevel="0" collapsed="false">
      <c r="A7" s="11" t="n">
        <v>26</v>
      </c>
      <c r="B7" s="12"/>
      <c r="C7" s="13" t="s">
        <v>7</v>
      </c>
      <c r="D7" s="29" t="n">
        <v>4756.115</v>
      </c>
      <c r="E7" s="29" t="n">
        <f aca="false">VLOOKUP($A7,'[1]2024 факт'!$I$1:$AM$1048576,IF($B7="т",MATCH($A$1,'[1]2024 факт'!$I$20:$AM$20,0)+1,MATCH($A$1,'[1]2024 факт'!$I$20:$AM$20,0)),0)</f>
        <v>4756.115</v>
      </c>
      <c r="F7" s="50" t="n">
        <f aca="false">E7</f>
        <v>4756.115</v>
      </c>
      <c r="G7" s="46" t="n">
        <f aca="false">F7-D7</f>
        <v>0</v>
      </c>
      <c r="H7" s="46" t="n">
        <f aca="false">F7-D7</f>
        <v>0</v>
      </c>
    </row>
    <row r="8" s="13" customFormat="true" ht="19.5" hidden="false" customHeight="false" outlineLevel="0" collapsed="false">
      <c r="A8" s="16" t="s">
        <v>8</v>
      </c>
      <c r="B8" s="13" t="s">
        <v>9</v>
      </c>
      <c r="C8" s="13" t="s">
        <v>10</v>
      </c>
      <c r="D8" s="29" t="n">
        <v>4786.174</v>
      </c>
      <c r="E8" s="29" t="n">
        <f aca="false">VLOOKUP($A8,'[1]2024 факт'!$I$1:$AM$1048576,IF($B8="т",MATCH($A$1,'[1]2024 факт'!$I$20:$AM$20,0)+1,MATCH($A$1,'[1]2024 факт'!$I$20:$AM$20,0)),0)</f>
        <v>4923.438</v>
      </c>
      <c r="F8" s="50" t="n">
        <f aca="false">E8</f>
        <v>4923.438</v>
      </c>
      <c r="G8" s="46" t="n">
        <f aca="false">F8-D8</f>
        <v>137.264</v>
      </c>
      <c r="H8" s="46" t="n">
        <f aca="false">F8-D8</f>
        <v>137.264</v>
      </c>
    </row>
    <row r="9" s="8" customFormat="true" ht="17.35" hidden="false" customHeight="false" outlineLevel="0" collapsed="false">
      <c r="C9" s="8" t="s">
        <v>11</v>
      </c>
      <c r="D9" s="9"/>
      <c r="E9" s="31"/>
      <c r="F9" s="9"/>
      <c r="G9" s="10"/>
      <c r="H9" s="10"/>
    </row>
    <row r="10" s="13" customFormat="true" ht="18.75" hidden="false" customHeight="false" outlineLevel="0" collapsed="false">
      <c r="A10" s="12" t="s">
        <v>12</v>
      </c>
      <c r="C10" s="13" t="s">
        <v>13</v>
      </c>
      <c r="D10" s="29" t="n">
        <v>66038.169</v>
      </c>
      <c r="E10" s="29" t="n">
        <f aca="false">VLOOKUP($A10,'[1]2024 факт'!$I$1:$AM$1048576,IF($B10="т",MATCH($A$1,'[1]2024 факт'!$I$20:$AM$20,0)+1,MATCH($A$1,'[1]2024 факт'!$I$20:$AM$20,0)),0)</f>
        <v>52700.021</v>
      </c>
      <c r="F10" s="50" t="n">
        <f aca="false">E10</f>
        <v>52700.021</v>
      </c>
      <c r="G10" s="46" t="n">
        <f aca="false">F10-D10</f>
        <v>-13338.148</v>
      </c>
      <c r="H10" s="46" t="n">
        <f aca="false">F10-D10</f>
        <v>-13338.148</v>
      </c>
    </row>
    <row r="11" s="13" customFormat="true" ht="18.75" hidden="false" customHeight="false" outlineLevel="0" collapsed="false">
      <c r="A11" s="16" t="s">
        <v>14</v>
      </c>
      <c r="C11" s="13" t="s">
        <v>15</v>
      </c>
      <c r="D11" s="29" t="n">
        <v>33065.189</v>
      </c>
      <c r="E11" s="29" t="n">
        <f aca="false">VLOOKUP($A11,'[1]2024 факт'!$I$1:$AM$1048576,IF($B11="т",MATCH($A$1,'[1]2024 факт'!$I$20:$AM$20,0)+1,MATCH($A$1,'[1]2024 факт'!$I$20:$AM$20,0)),0)</f>
        <v>0</v>
      </c>
      <c r="F11" s="50" t="n">
        <f aca="false">E11</f>
        <v>0</v>
      </c>
      <c r="G11" s="46" t="n">
        <f aca="false">F11-D11</f>
        <v>-33065.189</v>
      </c>
      <c r="H11" s="46" t="n">
        <f aca="false">F11-D11</f>
        <v>-33065.189</v>
      </c>
    </row>
    <row r="12" s="13" customFormat="true" ht="18.75" hidden="false" customHeight="false" outlineLevel="0" collapsed="false">
      <c r="A12" s="16" t="s">
        <v>16</v>
      </c>
      <c r="C12" s="13" t="s">
        <v>17</v>
      </c>
      <c r="D12" s="29" t="n">
        <v>91316.661</v>
      </c>
      <c r="E12" s="29" t="n">
        <f aca="false">VLOOKUP($A12,'[1]2024 факт'!$I$1:$AM$1048576,IF($B12="т",MATCH($A$1,'[1]2024 факт'!$I$20:$AM$20,0)+1,MATCH($A$1,'[1]2024 факт'!$I$20:$AM$20,0)),0)</f>
        <v>71520.718</v>
      </c>
      <c r="F12" s="50" t="n">
        <f aca="false">E12</f>
        <v>71520.718</v>
      </c>
      <c r="G12" s="46" t="n">
        <f aca="false">F12-D12</f>
        <v>-19795.943</v>
      </c>
      <c r="H12" s="46" t="n">
        <f aca="false">F12-D12</f>
        <v>-19795.943</v>
      </c>
    </row>
    <row r="13" s="13" customFormat="true" ht="18.75" hidden="false" customHeight="false" outlineLevel="0" collapsed="false">
      <c r="A13" s="16" t="s">
        <v>18</v>
      </c>
      <c r="B13" s="13" t="s">
        <v>9</v>
      </c>
      <c r="C13" s="13" t="s">
        <v>10</v>
      </c>
      <c r="D13" s="29" t="n">
        <v>9686.631</v>
      </c>
      <c r="E13" s="29" t="n">
        <f aca="false">VLOOKUP($A13,'[1]2024 факт'!$I$1:$AM$1048576,IF($B13="т",MATCH($A$1,'[1]2024 факт'!$I$20:$AM$20,0)+1,MATCH($A$1,'[1]2024 факт'!$I$20:$AM$20,0)),0)</f>
        <v>8198.038</v>
      </c>
      <c r="F13" s="50" t="n">
        <f aca="false">E13</f>
        <v>8198.038</v>
      </c>
      <c r="G13" s="46" t="n">
        <f aca="false">F13-D13</f>
        <v>-1488.593</v>
      </c>
      <c r="H13" s="46" t="n">
        <f aca="false">F13-D13</f>
        <v>-1488.593</v>
      </c>
    </row>
    <row r="14" s="13" customFormat="true" ht="18.75" hidden="false" customHeight="false" outlineLevel="0" collapsed="false">
      <c r="A14" s="16" t="s">
        <v>19</v>
      </c>
      <c r="B14" s="13" t="s">
        <v>9</v>
      </c>
      <c r="C14" s="13" t="s">
        <v>20</v>
      </c>
      <c r="D14" s="29" t="n">
        <v>5879.847</v>
      </c>
      <c r="E14" s="29" t="n">
        <f aca="false">VLOOKUP($A14,'[1]2024 факт'!$I$1:$AM$1048576,IF($B14="т",MATCH($A$1,'[1]2024 факт'!$I$20:$AM$20,0)+1,MATCH($A$1,'[1]2024 факт'!$I$20:$AM$20,0)),0)</f>
        <v>4702.98</v>
      </c>
      <c r="F14" s="50" t="n">
        <f aca="false">E14</f>
        <v>4702.98</v>
      </c>
      <c r="G14" s="46" t="n">
        <f aca="false">F14-D14</f>
        <v>-1176.867</v>
      </c>
      <c r="H14" s="46" t="n">
        <f aca="false">F14-D14</f>
        <v>-1176.867</v>
      </c>
    </row>
    <row r="15" s="8" customFormat="true" ht="17.35" hidden="false" customHeight="false" outlineLevel="0" collapsed="false">
      <c r="C15" s="8" t="s">
        <v>63</v>
      </c>
      <c r="D15" s="32"/>
      <c r="E15" s="33"/>
      <c r="F15" s="32"/>
      <c r="G15" s="34"/>
      <c r="H15" s="34"/>
    </row>
    <row r="16" s="13" customFormat="true" ht="18.75" hidden="false" customHeight="false" outlineLevel="0" collapsed="false">
      <c r="A16" s="12" t="s">
        <v>22</v>
      </c>
      <c r="C16" s="13" t="s">
        <v>23</v>
      </c>
      <c r="D16" s="29" t="n">
        <v>316719.636</v>
      </c>
      <c r="E16" s="29" t="n">
        <f aca="false">VLOOKUP($A16,'[1]2024 факт'!$I$1:$AM$1048576,IF($B16="т",MATCH($A$1,'[1]2024 факт'!$I$20:$AM$20,0)+1,MATCH($A$1,'[1]2024 факт'!$I$20:$AM$20,0)),0)</f>
        <v>316719.636</v>
      </c>
      <c r="F16" s="50" t="n">
        <f aca="false">E16</f>
        <v>316719.636</v>
      </c>
      <c r="G16" s="46" t="n">
        <f aca="false">F16-D16</f>
        <v>0</v>
      </c>
      <c r="H16" s="46" t="n">
        <f aca="false">F16-D16</f>
        <v>0</v>
      </c>
    </row>
    <row r="17" s="13" customFormat="true" ht="18.75" hidden="false" customHeight="false" outlineLevel="0" collapsed="false">
      <c r="A17" s="16" t="s">
        <v>24</v>
      </c>
      <c r="C17" s="13" t="s">
        <v>25</v>
      </c>
      <c r="D17" s="29" t="n">
        <v>133675.691</v>
      </c>
      <c r="E17" s="29" t="n">
        <f aca="false">VLOOKUP($A17,'[1]2024 факт'!$I$1:$AM$1048576,IF($B17="т",MATCH($A$1,'[1]2024 факт'!$I$20:$AM$20,0)+1,MATCH($A$1,'[1]2024 факт'!$I$20:$AM$20,0)),0)</f>
        <v>178731.284</v>
      </c>
      <c r="F17" s="50" t="n">
        <f aca="false">E17</f>
        <v>178731.284</v>
      </c>
      <c r="G17" s="46" t="n">
        <f aca="false">F17-D17</f>
        <v>45055.593</v>
      </c>
      <c r="H17" s="46" t="n">
        <f aca="false">F17-D17</f>
        <v>45055.593</v>
      </c>
    </row>
    <row r="18" s="13" customFormat="true" ht="17.35" hidden="false" customHeight="false" outlineLevel="0" collapsed="false">
      <c r="A18" s="16" t="s">
        <v>26</v>
      </c>
      <c r="C18" s="13" t="s">
        <v>17</v>
      </c>
      <c r="D18" s="29" t="n">
        <v>400405.9</v>
      </c>
      <c r="E18" s="29" t="n">
        <f aca="false">VLOOKUP($A18,'[1]2024 факт'!$I$1:$AM$1048576,IF($B18="т",MATCH($A$1,'[1]2024 факт'!$I$20:$AM$20,0)+1,MATCH($A$1,'[1]2024 факт'!$I$20:$AM$20,0)),0)</f>
        <v>493629.281</v>
      </c>
      <c r="F18" s="50" t="n">
        <f aca="false">E18</f>
        <v>493629.281</v>
      </c>
      <c r="G18" s="46" t="n">
        <f aca="false">F18-D18</f>
        <v>93223.381</v>
      </c>
      <c r="H18" s="46" t="n">
        <f aca="false">F18-D18</f>
        <v>93223.381</v>
      </c>
    </row>
    <row r="19" s="13" customFormat="true" ht="17.35" hidden="false" customHeight="false" outlineLevel="0" collapsed="false">
      <c r="A19" s="16" t="s">
        <v>27</v>
      </c>
      <c r="B19" s="13" t="s">
        <v>9</v>
      </c>
      <c r="C19" s="13" t="s">
        <v>10</v>
      </c>
      <c r="D19" s="29" t="n">
        <v>74356.107</v>
      </c>
      <c r="E19" s="29" t="n">
        <f aca="false">VLOOKUP($A19,'[1]2024 факт'!$I$1:$AM$1048576,IF($B19="т",MATCH($A$1,'[1]2024 факт'!$I$20:$AM$20,0)+1,MATCH($A$1,'[1]2024 факт'!$I$20:$AM$20,0)),0)</f>
        <v>44459.874</v>
      </c>
      <c r="F19" s="50" t="n">
        <f aca="false">E19</f>
        <v>44459.874</v>
      </c>
      <c r="G19" s="46" t="n">
        <f aca="false">F19-D19</f>
        <v>-29896.233</v>
      </c>
      <c r="H19" s="46" t="n">
        <f aca="false">F19-D19</f>
        <v>-29896.233</v>
      </c>
    </row>
    <row r="20" s="13" customFormat="true" ht="18.75" hidden="false" customHeight="false" outlineLevel="0" collapsed="false">
      <c r="A20" s="16" t="s">
        <v>28</v>
      </c>
      <c r="B20" s="13" t="s">
        <v>9</v>
      </c>
      <c r="C20" s="13" t="s">
        <v>20</v>
      </c>
      <c r="D20" s="29" t="n">
        <v>21413.634</v>
      </c>
      <c r="E20" s="29" t="n">
        <f aca="false">VLOOKUP($A20,'[1]2024 факт'!$I$1:$AM$1048576,IF($B20="т",MATCH($A$1,'[1]2024 факт'!$I$20:$AM$20,0)+1,MATCH($A$1,'[1]2024 факт'!$I$20:$AM$20,0)),0)</f>
        <v>17791.982</v>
      </c>
      <c r="F20" s="50" t="n">
        <f aca="false">E20</f>
        <v>17791.982</v>
      </c>
      <c r="G20" s="46" t="n">
        <f aca="false">F20-D20</f>
        <v>-3621.652</v>
      </c>
      <c r="H20" s="46" t="n">
        <f aca="false">F20-D20</f>
        <v>-3621.652</v>
      </c>
    </row>
    <row r="21" s="8" customFormat="true" ht="18.75" hidden="false" customHeight="false" outlineLevel="0" collapsed="false">
      <c r="C21" s="8" t="s">
        <v>29</v>
      </c>
      <c r="D21" s="32"/>
      <c r="E21" s="33"/>
      <c r="F21" s="32"/>
      <c r="G21" s="34"/>
      <c r="H21" s="34"/>
    </row>
    <row r="22" s="13" customFormat="true" ht="18.75" hidden="false" customHeight="false" outlineLevel="0" collapsed="false">
      <c r="A22" s="23" t="s">
        <v>30</v>
      </c>
      <c r="C22" s="13" t="s">
        <v>31</v>
      </c>
      <c r="D22" s="29" t="n">
        <v>197200.475</v>
      </c>
      <c r="E22" s="29" t="n">
        <f aca="false">VLOOKUP($A22,'[1]2024 факт'!$I$1:$AM$1048576,IF($B22="т",MATCH($A$1,'[1]2024 факт'!$I$20:$AM$20,0)+1,MATCH($A$1,'[1]2024 факт'!$I$20:$AM$20,0)),0)</f>
        <v>197200.475</v>
      </c>
      <c r="F22" s="50" t="n">
        <f aca="false">E22</f>
        <v>197200.475</v>
      </c>
      <c r="G22" s="46" t="n">
        <f aca="false">F22-D22</f>
        <v>0</v>
      </c>
      <c r="H22" s="46" t="n">
        <f aca="false">F22-D22</f>
        <v>0</v>
      </c>
    </row>
    <row r="23" s="13" customFormat="true" ht="18.75" hidden="false" customHeight="false" outlineLevel="0" collapsed="false">
      <c r="B23" s="13" t="s">
        <v>9</v>
      </c>
      <c r="C23" s="13" t="s">
        <v>32</v>
      </c>
      <c r="D23" s="35"/>
      <c r="E23" s="29"/>
      <c r="F23" s="50" t="n">
        <f aca="false">E23</f>
        <v>0</v>
      </c>
      <c r="G23" s="46" t="n">
        <f aca="false">F23-D23</f>
        <v>0</v>
      </c>
      <c r="H23" s="46" t="n">
        <f aca="false">F23-D23</f>
        <v>0</v>
      </c>
    </row>
    <row r="24" s="13" customFormat="true" ht="19.5" hidden="false" customHeight="false" outlineLevel="0" collapsed="false">
      <c r="A24" s="25" t="n">
        <v>58</v>
      </c>
      <c r="B24" s="13" t="s">
        <v>9</v>
      </c>
      <c r="C24" s="13" t="s">
        <v>33</v>
      </c>
      <c r="D24" s="29" t="n">
        <v>49.577</v>
      </c>
      <c r="E24" s="49" t="n">
        <f aca="false">VLOOKUP($A24,'[1]2024 факт'!$I$1:$AM$1048576,IF($B24="т",MATCH($A$1,'[1]2024 факт'!$I$20:$AM$20,0)+1,MATCH($A$1,'[1]2024 факт'!$I$20:$AM$20,0)),0)</f>
        <v>76.458</v>
      </c>
      <c r="F24" s="50" t="n">
        <f aca="false">E24</f>
        <v>76.458</v>
      </c>
      <c r="G24" s="46" t="n">
        <f aca="false">F24-D24</f>
        <v>26.881</v>
      </c>
      <c r="H24" s="46" t="n">
        <f aca="false">F24-D24</f>
        <v>26.881</v>
      </c>
    </row>
    <row r="25" s="8" customFormat="true" ht="19.5" hidden="false" customHeight="false" outlineLevel="0" collapsed="false">
      <c r="C25" s="8" t="s">
        <v>34</v>
      </c>
      <c r="D25" s="32"/>
      <c r="E25" s="33"/>
      <c r="F25" s="32"/>
      <c r="G25" s="34"/>
      <c r="H25" s="34"/>
    </row>
    <row r="26" s="13" customFormat="true" ht="18.75" hidden="false" customHeight="false" outlineLevel="0" collapsed="false">
      <c r="A26" s="16" t="s">
        <v>69</v>
      </c>
      <c r="C26" s="13" t="s">
        <v>36</v>
      </c>
      <c r="D26" s="29" t="n">
        <v>247893.314</v>
      </c>
      <c r="E26" s="29" t="n">
        <f aca="false">VLOOKUP($A26,'[1]2024 факт'!$I$1:$AM$1048576,IF($B26="т",MATCH($A$1,'[1]2024 факт'!$I$20:$AM$20,0)+1,MATCH($A$1,'[1]2024 факт'!$I$20:$AM$20,0)),0)</f>
        <v>247893.314</v>
      </c>
      <c r="F26" s="50" t="n">
        <f aca="false">E26</f>
        <v>247893.314</v>
      </c>
      <c r="G26" s="46" t="n">
        <f aca="false">F26-D26</f>
        <v>0</v>
      </c>
      <c r="H26" s="46" t="n">
        <f aca="false">F26-D26</f>
        <v>0</v>
      </c>
    </row>
    <row r="27" s="13" customFormat="true" ht="18.75" hidden="false" customHeight="false" outlineLevel="0" collapsed="false">
      <c r="A27" s="16" t="s">
        <v>37</v>
      </c>
      <c r="C27" s="13" t="s">
        <v>17</v>
      </c>
      <c r="D27" s="29" t="n">
        <v>231388.899</v>
      </c>
      <c r="E27" s="29" t="n">
        <f aca="false">VLOOKUP($A27,'[1]2024 факт'!$I$1:$AM$1048576,IF($B27="т",MATCH($A$1,'[1]2024 факт'!$I$20:$AM$20,0)+1,MATCH($A$1,'[1]2024 факт'!$I$20:$AM$20,0)),0)</f>
        <v>231388.899</v>
      </c>
      <c r="F27" s="50" t="n">
        <f aca="false">E27</f>
        <v>231388.899</v>
      </c>
      <c r="G27" s="46" t="n">
        <f aca="false">F27-D27</f>
        <v>0</v>
      </c>
      <c r="H27" s="46" t="n">
        <f aca="false">F27-D27</f>
        <v>0</v>
      </c>
    </row>
    <row r="28" s="13" customFormat="true" ht="18.75" hidden="false" customHeight="false" outlineLevel="0" collapsed="false">
      <c r="A28" s="16" t="s">
        <v>38</v>
      </c>
      <c r="B28" s="13" t="s">
        <v>9</v>
      </c>
      <c r="C28" s="13" t="s">
        <v>10</v>
      </c>
      <c r="D28" s="29" t="n">
        <v>20413.119</v>
      </c>
      <c r="E28" s="29" t="n">
        <f aca="false">VLOOKUP($A28,'[1]2024 факт'!$I$1:$AM$1048576,IF($B28="т",MATCH($A$1,'[1]2024 факт'!$I$20:$AM$20,0)+1,MATCH($A$1,'[1]2024 факт'!$I$20:$AM$20,0)),0)</f>
        <v>19392.462</v>
      </c>
      <c r="F28" s="50" t="n">
        <f aca="false">E28</f>
        <v>19392.462</v>
      </c>
      <c r="G28" s="46" t="n">
        <f aca="false">F28-D28</f>
        <v>-1020.657</v>
      </c>
      <c r="H28" s="46" t="n">
        <f aca="false">F28-D28</f>
        <v>-1020.657</v>
      </c>
    </row>
    <row r="29" s="13" customFormat="true" ht="18.75" hidden="false" customHeight="false" outlineLevel="0" collapsed="false">
      <c r="A29" s="16" t="s">
        <v>39</v>
      </c>
      <c r="B29" s="13" t="s">
        <v>9</v>
      </c>
      <c r="C29" s="13" t="s">
        <v>20</v>
      </c>
      <c r="D29" s="29" t="n">
        <v>17247.712</v>
      </c>
      <c r="E29" s="29" t="n">
        <f aca="false">VLOOKUP($A29,'[1]2024 факт'!$I$1:$AM$1048576,IF($B29="т",MATCH($A$1,'[1]2024 факт'!$I$20:$AM$20,0)+1,MATCH($A$1,'[1]2024 факт'!$I$20:$AM$20,0)),0)</f>
        <v>16385.331</v>
      </c>
      <c r="F29" s="50" t="n">
        <f aca="false">E29</f>
        <v>16385.331</v>
      </c>
      <c r="G29" s="46" t="n">
        <f aca="false">F29-D29</f>
        <v>-862.381000000001</v>
      </c>
      <c r="H29" s="46" t="n">
        <f aca="false">F29-D29</f>
        <v>-862.381000000001</v>
      </c>
    </row>
    <row r="30" s="8" customFormat="true" ht="18.75" hidden="false" customHeight="false" outlineLevel="0" collapsed="false">
      <c r="C30" s="8" t="s">
        <v>40</v>
      </c>
      <c r="D30" s="32"/>
      <c r="E30" s="33"/>
      <c r="F30" s="32"/>
      <c r="G30" s="34"/>
      <c r="H30" s="34"/>
    </row>
    <row r="31" s="13" customFormat="true" ht="19.5" hidden="false" customHeight="false" outlineLevel="0" collapsed="false">
      <c r="A31" s="25" t="n">
        <v>60</v>
      </c>
      <c r="B31" s="13" t="s">
        <v>9</v>
      </c>
      <c r="C31" s="13" t="s">
        <v>41</v>
      </c>
      <c r="D31" s="29" t="n">
        <v>42906.003</v>
      </c>
      <c r="E31" s="29" t="n">
        <f aca="false">VLOOKUP($A31,'[1]2024 факт'!$I$1:$AM$1048576,IF($B31="т",MATCH($A$1,'[1]2024 факт'!$I$20:$AM$20,0)+1,MATCH($A$1,'[1]2024 факт'!$I$20:$AM$20,0)),0)</f>
        <v>13800</v>
      </c>
      <c r="F31" s="50" t="n">
        <f aca="false">E31</f>
        <v>13800</v>
      </c>
      <c r="G31" s="46" t="n">
        <f aca="false">F31-D31</f>
        <v>-29106.003</v>
      </c>
      <c r="H31" s="46" t="n">
        <f aca="false">F31-D31</f>
        <v>-29106.003</v>
      </c>
    </row>
    <row r="32" s="13" customFormat="true" ht="20.25" hidden="false" customHeight="false" outlineLevel="0" collapsed="false">
      <c r="A32" s="25" t="n">
        <v>47</v>
      </c>
      <c r="B32" s="13" t="s">
        <v>9</v>
      </c>
      <c r="C32" s="13" t="s">
        <v>42</v>
      </c>
      <c r="D32" s="29" t="n">
        <v>34618.487</v>
      </c>
      <c r="E32" s="29" t="n">
        <f aca="false">VLOOKUP($A32,'[1]2024 факт'!$I$1:$AM$1048576,IF($B32="т",MATCH($A$1,'[1]2024 факт'!$I$20:$AM$20,0)+1,MATCH($A$1,'[1]2024 факт'!$I$20:$AM$20,0)),0)</f>
        <v>30407.521</v>
      </c>
      <c r="F32" s="50" t="n">
        <f aca="false">E32</f>
        <v>30407.521</v>
      </c>
      <c r="G32" s="46" t="n">
        <f aca="false">F32-D32</f>
        <v>-4210.966</v>
      </c>
      <c r="H32" s="46" t="n">
        <f aca="false">F32-D32</f>
        <v>-4210.966</v>
      </c>
    </row>
    <row r="33" s="13" customFormat="true" ht="20.25" hidden="false" customHeight="false" outlineLevel="0" collapsed="false">
      <c r="A33" s="25" t="n">
        <v>48</v>
      </c>
      <c r="B33" s="13" t="s">
        <v>9</v>
      </c>
      <c r="C33" s="13" t="s">
        <v>43</v>
      </c>
      <c r="D33" s="29" t="n">
        <v>24934.218</v>
      </c>
      <c r="E33" s="29" t="n">
        <f aca="false">VLOOKUP($A33,'[1]2024 факт'!$I$1:$AM$1048576,IF($B33="т",MATCH($A$1,'[1]2024 факт'!$I$20:$AM$20,0)+1,MATCH($A$1,'[1]2024 факт'!$I$20:$AM$20,0)),0)</f>
        <v>20545.623</v>
      </c>
      <c r="F33" s="50" t="n">
        <f aca="false">E33</f>
        <v>20545.623</v>
      </c>
      <c r="G33" s="46" t="n">
        <f aca="false">F33-D33</f>
        <v>-4388.595</v>
      </c>
      <c r="H33" s="46" t="n">
        <f aca="false">F33-D33</f>
        <v>-4388.595</v>
      </c>
    </row>
    <row r="34" s="13" customFormat="true" ht="19.5" hidden="false" customHeight="false" outlineLevel="0" collapsed="false">
      <c r="A34" s="16" t="s">
        <v>44</v>
      </c>
      <c r="B34" s="13" t="s">
        <v>9</v>
      </c>
      <c r="C34" s="13" t="s">
        <v>45</v>
      </c>
      <c r="D34" s="29" t="n">
        <v>561.618999999999</v>
      </c>
      <c r="E34" s="29" t="n">
        <f aca="false">VLOOKUP($A34,'[1]2024 факт'!$I$1:$AM$1048576,IF($B34="т",MATCH($A$1,'[1]2024 факт'!$I$20:$AM$20,0)+1,MATCH($A$1,'[1]2024 факт'!$I$20:$AM$20,0)),0)</f>
        <v>6066.369</v>
      </c>
      <c r="F34" s="50" t="n">
        <f aca="false">E34</f>
        <v>6066.369</v>
      </c>
      <c r="G34" s="46" t="n">
        <f aca="false">F34-D34</f>
        <v>5504.75</v>
      </c>
      <c r="H34" s="46" t="n">
        <f aca="false">F34-D34</f>
        <v>5504.75</v>
      </c>
    </row>
    <row r="35" customFormat="false" ht="18.75" hidden="false" customHeight="false" outlineLevel="0" collapsed="false">
      <c r="E35" s="36"/>
      <c r="F35" s="50"/>
      <c r="G35" s="46"/>
      <c r="H35" s="46"/>
    </row>
    <row r="36" customFormat="false" ht="18.75" hidden="false" customHeight="false" outlineLevel="0" collapsed="false">
      <c r="A36" s="12" t="s">
        <v>46</v>
      </c>
      <c r="B36" s="13" t="s">
        <v>9</v>
      </c>
      <c r="C36" s="13" t="s">
        <v>47</v>
      </c>
      <c r="D36" s="29" t="n">
        <v>17741.842</v>
      </c>
      <c r="E36" s="29" t="n">
        <f aca="false">VLOOKUP($A36,'[1]2024 факт'!$I$1:$AM$1048576,IF($B36="т",MATCH($A$1,'[1]2024 факт'!$I$20:$AM$20,0)+1,MATCH($A$1,'[1]2024 факт'!$I$20:$AM$20,0)),0)</f>
        <v>10123.582</v>
      </c>
      <c r="F36" s="50" t="n">
        <f aca="false">E36</f>
        <v>10123.582</v>
      </c>
      <c r="G36" s="46" t="n">
        <f aca="false">F36-D36</f>
        <v>-7618.26</v>
      </c>
      <c r="H36" s="46" t="n">
        <f aca="false">F36-D36</f>
        <v>-7618.26</v>
      </c>
    </row>
    <row r="37" s="13" customFormat="true" ht="18.75" hidden="false" customHeight="false" outlineLevel="0" collapsed="false">
      <c r="B37" s="13" t="s">
        <v>9</v>
      </c>
      <c r="C37" s="13" t="s">
        <v>48</v>
      </c>
      <c r="D37" s="37" t="n">
        <f aca="false">D13+D19+D28</f>
        <v>104455.857</v>
      </c>
      <c r="E37" s="48" t="n">
        <f aca="false">E13+E19+E28</f>
        <v>72050.374</v>
      </c>
      <c r="F37" s="37" t="n">
        <f aca="false">F13+F19+F28</f>
        <v>72050.374</v>
      </c>
      <c r="G37" s="30" t="n">
        <f aca="false">G13+G19+G28</f>
        <v>-32405.483</v>
      </c>
      <c r="H37" s="30" t="n">
        <f aca="false">H13+H19+H28</f>
        <v>-32405.483</v>
      </c>
    </row>
    <row r="38" s="13" customFormat="true" ht="18.75" hidden="false" customHeight="false" outlineLevel="0" collapsed="false">
      <c r="B38" s="13" t="s">
        <v>9</v>
      </c>
      <c r="C38" s="13" t="s">
        <v>49</v>
      </c>
      <c r="D38" s="37" t="n">
        <f aca="false">D14+D20+D29+D34</f>
        <v>45102.812</v>
      </c>
      <c r="E38" s="48" t="n">
        <f aca="false">E14+E20+E29+E34</f>
        <v>44946.662</v>
      </c>
      <c r="F38" s="37" t="n">
        <f aca="false">F14+F20+F29+F34</f>
        <v>44946.662</v>
      </c>
      <c r="G38" s="30" t="n">
        <f aca="false">G14+G20+G29+G34-G36</f>
        <v>7462.11</v>
      </c>
      <c r="H38" s="30" t="n">
        <f aca="false">H14+H20+H29+H34-H36</f>
        <v>7462.11</v>
      </c>
    </row>
    <row r="39" s="13" customFormat="true" ht="18.75" hidden="false" customHeight="false" outlineLevel="0" collapsed="false">
      <c r="D39" s="29"/>
      <c r="E39" s="50"/>
      <c r="F39" s="50"/>
      <c r="G39" s="46"/>
      <c r="H39" s="46"/>
    </row>
    <row r="40" s="13" customFormat="true" ht="18.75" hidden="false" customHeight="false" outlineLevel="0" collapsed="false">
      <c r="A40" s="12" t="s">
        <v>50</v>
      </c>
      <c r="C40" s="13" t="s">
        <v>51</v>
      </c>
      <c r="D40" s="29" t="n">
        <v>81618.604</v>
      </c>
      <c r="E40" s="29" t="n">
        <f aca="false">VLOOKUP($A40,'[1]2024 факт'!$I$1:$AM$1048576,IF($B40="т",MATCH($A$1,'[1]2024 факт'!$I$20:$AM$20,0)+1,MATCH($A$1,'[1]2024 факт'!$I$20:$AM$20,0)),0)</f>
        <v>86676</v>
      </c>
      <c r="F40" s="50" t="n">
        <f aca="false">E40</f>
        <v>86676</v>
      </c>
      <c r="G40" s="46" t="n">
        <f aca="false">F40-D40</f>
        <v>5057.39599999998</v>
      </c>
      <c r="H40" s="46" t="n">
        <f aca="false">F40-D40</f>
        <v>5057.39599999998</v>
      </c>
    </row>
    <row r="41" s="13" customFormat="true" ht="18.75" hidden="false" customHeight="false" outlineLevel="0" collapsed="false">
      <c r="A41" s="12" t="s">
        <v>52</v>
      </c>
      <c r="C41" s="13" t="s">
        <v>53</v>
      </c>
      <c r="D41" s="29" t="n">
        <v>353276</v>
      </c>
      <c r="E41" s="29" t="n">
        <f aca="false">VLOOKUP($A41,'[1]2024 факт'!$I$1:$AM$1048576,IF($B41="т",MATCH($A$1,'[1]2024 факт'!$I$20:$AM$20,0)+1,MATCH($A$1,'[1]2024 факт'!$I$20:$AM$20,0)),0)</f>
        <v>349276</v>
      </c>
      <c r="F41" s="50" t="n">
        <f aca="false">E41</f>
        <v>349276</v>
      </c>
      <c r="G41" s="46" t="n">
        <f aca="false">F41-D41</f>
        <v>-4000</v>
      </c>
      <c r="H41" s="46" t="n">
        <f aca="false">F41-D41</f>
        <v>-4000</v>
      </c>
    </row>
    <row r="42" s="13" customFormat="true" ht="18.75" hidden="false" customHeight="false" outlineLevel="0" collapsed="false">
      <c r="A42" s="12" t="s">
        <v>54</v>
      </c>
      <c r="C42" s="13" t="s">
        <v>55</v>
      </c>
      <c r="D42" s="29" t="n">
        <v>197167.651</v>
      </c>
      <c r="E42" s="29" t="n">
        <f aca="false">VLOOKUP($A42,'[1]2024 факт'!$I$1:$AM$1048576,IF($B42="т",MATCH($A$1,'[1]2024 факт'!$I$20:$AM$20,0)+1,MATCH($A$1,'[1]2024 факт'!$I$20:$AM$20,0)),0)</f>
        <v>197167.651</v>
      </c>
      <c r="F42" s="50" t="n">
        <f aca="false">E42</f>
        <v>197167.651</v>
      </c>
      <c r="G42" s="46" t="n">
        <f aca="false">F42-D42</f>
        <v>0</v>
      </c>
      <c r="H42" s="46" t="n">
        <f aca="false">F42-D42</f>
        <v>0</v>
      </c>
    </row>
    <row r="43" s="13" customFormat="true" ht="18.75" hidden="false" customHeight="false" outlineLevel="0" collapsed="false">
      <c r="A43" s="12" t="s">
        <v>56</v>
      </c>
      <c r="C43" s="13" t="s">
        <v>57</v>
      </c>
      <c r="D43" s="29" t="n">
        <v>63529.432</v>
      </c>
      <c r="E43" s="29" t="n">
        <f aca="false">VLOOKUP($A43,'[1]2024 факт'!$I$1:$AM$1048576,IF($B43="т",MATCH($A$1,'[1]2024 факт'!$I$20:$AM$20,0)+1,MATCH($A$1,'[1]2024 факт'!$I$20:$AM$20,0)),0)</f>
        <v>63529.432</v>
      </c>
      <c r="F43" s="50" t="n">
        <f aca="false">E43</f>
        <v>63529.432</v>
      </c>
      <c r="G43" s="46" t="n">
        <f aca="false">F43-D43</f>
        <v>0</v>
      </c>
      <c r="H43" s="46" t="n">
        <f aca="false">F43-D43</f>
        <v>0</v>
      </c>
    </row>
    <row r="44" s="13" customFormat="true" ht="18.75" hidden="false" customHeight="false" outlineLevel="0" collapsed="false">
      <c r="A44" s="12" t="s">
        <v>58</v>
      </c>
      <c r="C44" s="13" t="s">
        <v>59</v>
      </c>
      <c r="D44" s="29" t="n">
        <v>21370.906</v>
      </c>
      <c r="E44" s="29" t="n">
        <f aca="false">VLOOKUP($A44,'[1]2024 факт'!$I$1:$AM$1048576,IF($B44="т",MATCH($A$1,'[1]2024 факт'!$I$20:$AM$20,0)+1,MATCH($A$1,'[1]2024 факт'!$I$20:$AM$20,0)),0)</f>
        <v>21370.906</v>
      </c>
      <c r="F44" s="50" t="n">
        <f aca="false">E44</f>
        <v>21370.906</v>
      </c>
      <c r="G44" s="46" t="n">
        <f aca="false">F44-D44</f>
        <v>0</v>
      </c>
      <c r="H44" s="46" t="n">
        <f aca="false">F44-D44</f>
        <v>0</v>
      </c>
    </row>
    <row r="45" customFormat="false" ht="17.35" hidden="false" customHeight="false" outlineLevel="0" collapsed="false">
      <c r="A45" s="12" t="s">
        <v>60</v>
      </c>
      <c r="C45" s="13" t="s">
        <v>61</v>
      </c>
      <c r="D45" s="29" t="n">
        <v>3020</v>
      </c>
      <c r="E45" s="29" t="n">
        <f aca="false">VLOOKUP($A45,'[1]2024 факт'!$I$1:$AM$1048576,IF($B45="т",MATCH($A$1,'[1]2024 факт'!$I$20:$AM$20,0)+1,MATCH($A$1,'[1]2024 факт'!$I$20:$AM$20,0)),0)</f>
        <v>3020</v>
      </c>
      <c r="F45" s="50" t="n">
        <f aca="false">E45</f>
        <v>3020</v>
      </c>
      <c r="G45" s="46" t="n">
        <f aca="false">F45-D45</f>
        <v>0</v>
      </c>
      <c r="H45" s="46" t="n">
        <f aca="false">F45-D45</f>
        <v>0</v>
      </c>
    </row>
    <row r="46" customFormat="false" ht="18.75" hidden="false" customHeight="false" outlineLevel="0" collapsed="false">
      <c r="C46" s="13"/>
    </row>
  </sheetData>
  <mergeCells count="1">
    <mergeCell ref="C4:H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5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26" activeCellId="0" sqref="8:45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46.57"/>
    <col collapsed="false" customWidth="true" hidden="false" outlineLevel="0" max="4" min="4" style="1" width="13.85"/>
    <col collapsed="false" customWidth="true" hidden="false" outlineLevel="0" max="5" min="5" style="1" width="20.43"/>
    <col collapsed="false" customWidth="true" hidden="false" outlineLevel="0" max="6" min="6" style="1" width="13.14"/>
    <col collapsed="false" customWidth="true" hidden="false" outlineLevel="0" max="7" min="7" style="2" width="16.14"/>
    <col collapsed="false" customWidth="true" hidden="false" outlineLevel="0" max="8" min="8" style="2" width="10.85"/>
  </cols>
  <sheetData>
    <row r="1" customFormat="false" ht="15" hidden="false" customHeight="false" outlineLevel="0" collapsed="false">
      <c r="G1" s="4"/>
      <c r="H1" s="4"/>
    </row>
    <row r="2" customFormat="false" ht="15" hidden="false" customHeight="false" outlineLevel="0" collapsed="false">
      <c r="G2" s="4"/>
      <c r="H2" s="4"/>
    </row>
    <row r="3" customFormat="false" ht="15" hidden="false" customHeight="false" outlineLevel="0" collapsed="false">
      <c r="G3" s="4"/>
      <c r="H3" s="4"/>
    </row>
    <row r="4" customFormat="false" ht="21" hidden="false" customHeight="false" outlineLevel="0" collapsed="false">
      <c r="C4" s="5" t="s">
        <v>78</v>
      </c>
      <c r="D4" s="5"/>
      <c r="E4" s="5"/>
      <c r="F4" s="5"/>
      <c r="G4" s="5"/>
      <c r="H4" s="5"/>
    </row>
    <row r="5" customFormat="false" ht="15.75" hidden="false" customHeight="false" outlineLevel="0" collapsed="false">
      <c r="C5" s="1"/>
      <c r="D5" s="6" t="s">
        <v>1</v>
      </c>
      <c r="E5" s="6" t="s">
        <v>2</v>
      </c>
      <c r="F5" s="6" t="s">
        <v>3</v>
      </c>
      <c r="G5" s="7" t="s">
        <v>4</v>
      </c>
      <c r="H5" s="7" t="s">
        <v>5</v>
      </c>
    </row>
    <row r="6" s="8" customFormat="true" ht="18.75" hidden="false" customHeight="false" outlineLevel="0" collapsed="false">
      <c r="C6" s="8" t="s">
        <v>6</v>
      </c>
      <c r="D6" s="9"/>
      <c r="E6" s="9"/>
      <c r="F6" s="9"/>
      <c r="G6" s="10"/>
      <c r="H6" s="10"/>
    </row>
    <row r="7" s="13" customFormat="true" ht="19.5" hidden="false" customHeight="false" outlineLevel="0" collapsed="false">
      <c r="A7" s="11" t="n">
        <v>26</v>
      </c>
      <c r="C7" s="13" t="s">
        <v>7</v>
      </c>
      <c r="D7" s="37" t="n">
        <f aca="false">'10'!D7+'11'!D7+'12'!D7</f>
        <v>13905.534</v>
      </c>
      <c r="E7" s="37" t="n">
        <f aca="false">'10'!E7+'11'!E7+'12'!E7</f>
        <v>13905.534</v>
      </c>
      <c r="F7" s="37" t="n">
        <f aca="false">'10'!F7+'11'!F7+'12'!F7</f>
        <v>13905.534</v>
      </c>
      <c r="G7" s="30" t="n">
        <f aca="false">F7-D7</f>
        <v>0</v>
      </c>
      <c r="H7" s="30" t="n">
        <f aca="false">F7-E7</f>
        <v>0</v>
      </c>
    </row>
    <row r="8" s="13" customFormat="true" ht="19.5" hidden="false" customHeight="false" outlineLevel="0" collapsed="false">
      <c r="A8" s="16" t="s">
        <v>8</v>
      </c>
      <c r="C8" s="13" t="s">
        <v>10</v>
      </c>
      <c r="D8" s="37" t="n">
        <f aca="false">'10'!D8+'11'!D8+'12'!D8</f>
        <v>13993.417</v>
      </c>
      <c r="E8" s="37" t="n">
        <f aca="false">'10'!E8+'11'!E8+'12'!E8</f>
        <v>14441.719</v>
      </c>
      <c r="F8" s="37" t="n">
        <f aca="false">'10'!F8+'11'!F8+'12'!F8</f>
        <v>14441.719</v>
      </c>
      <c r="G8" s="30" t="n">
        <f aca="false">F8-D8</f>
        <v>448.301999999998</v>
      </c>
      <c r="H8" s="30" t="n">
        <f aca="false">F8-E8</f>
        <v>0</v>
      </c>
    </row>
    <row r="9" s="8" customFormat="true" ht="18.75" hidden="false" customHeight="false" outlineLevel="0" collapsed="false">
      <c r="C9" s="8" t="s">
        <v>11</v>
      </c>
      <c r="D9" s="31"/>
      <c r="E9" s="31"/>
      <c r="F9" s="31"/>
      <c r="G9" s="39"/>
      <c r="H9" s="39"/>
    </row>
    <row r="10" s="13" customFormat="true" ht="18.75" hidden="false" customHeight="false" outlineLevel="0" collapsed="false">
      <c r="A10" s="12" t="s">
        <v>12</v>
      </c>
      <c r="C10" s="13" t="s">
        <v>13</v>
      </c>
      <c r="D10" s="37" t="n">
        <f aca="false">'10'!D10+'11'!D10+'12'!D10</f>
        <v>243782.463</v>
      </c>
      <c r="E10" s="37" t="n">
        <f aca="false">'10'!E10+'11'!E10+'12'!E10</f>
        <v>240977.633</v>
      </c>
      <c r="F10" s="37" t="n">
        <f aca="false">'10'!F10+'11'!F10+'12'!F10</f>
        <v>240977.633</v>
      </c>
      <c r="G10" s="30" t="n">
        <f aca="false">F10-D10</f>
        <v>-2804.82999999999</v>
      </c>
      <c r="H10" s="30" t="n">
        <f aca="false">F10-E10</f>
        <v>0</v>
      </c>
    </row>
    <row r="11" s="13" customFormat="true" ht="18.75" hidden="false" customHeight="false" outlineLevel="0" collapsed="false">
      <c r="A11" s="16" t="s">
        <v>14</v>
      </c>
      <c r="C11" s="13" t="s">
        <v>15</v>
      </c>
      <c r="D11" s="37" t="n">
        <f aca="false">'10'!D11+'11'!D11+'12'!D11</f>
        <v>51885.727</v>
      </c>
      <c r="E11" s="37" t="n">
        <f aca="false">'10'!E11+'11'!E11+'12'!E11</f>
        <v>18732.388</v>
      </c>
      <c r="F11" s="37" t="n">
        <f aca="false">'10'!F11+'11'!F11+'12'!F11</f>
        <v>18732.388</v>
      </c>
      <c r="G11" s="30" t="n">
        <f aca="false">F11-D11</f>
        <v>-33153.339</v>
      </c>
      <c r="H11" s="30" t="n">
        <f aca="false">F11-E11</f>
        <v>0</v>
      </c>
    </row>
    <row r="12" s="13" customFormat="true" ht="18.75" hidden="false" customHeight="false" outlineLevel="0" collapsed="false">
      <c r="A12" s="16" t="s">
        <v>16</v>
      </c>
      <c r="C12" s="13" t="s">
        <v>17</v>
      </c>
      <c r="D12" s="37" t="n">
        <f aca="false">'10'!D12+'11'!D12+'12'!D12</f>
        <v>268995.523</v>
      </c>
      <c r="E12" s="37" t="n">
        <f aca="false">'10'!E12+'11'!E12+'12'!E12</f>
        <v>259271.043</v>
      </c>
      <c r="F12" s="37" t="n">
        <f aca="false">'10'!F12+'11'!F12+'12'!F12</f>
        <v>259271.043</v>
      </c>
      <c r="G12" s="30" t="n">
        <f aca="false">F12-D12</f>
        <v>-9724.48000000004</v>
      </c>
      <c r="H12" s="30" t="n">
        <f aca="false">F12-E12</f>
        <v>0</v>
      </c>
    </row>
    <row r="13" s="13" customFormat="true" ht="18.75" hidden="false" customHeight="false" outlineLevel="0" collapsed="false">
      <c r="A13" s="16" t="s">
        <v>18</v>
      </c>
      <c r="C13" s="13" t="s">
        <v>10</v>
      </c>
      <c r="D13" s="37" t="n">
        <f aca="false">'10'!D13+'11'!D13+'12'!D13</f>
        <v>27594.015</v>
      </c>
      <c r="E13" s="37" t="n">
        <f aca="false">'10'!E13+'11'!E13+'12'!E13</f>
        <v>26358.387</v>
      </c>
      <c r="F13" s="37" t="n">
        <f aca="false">'10'!F13+'11'!F13+'12'!F13</f>
        <v>26358.387</v>
      </c>
      <c r="G13" s="30" t="n">
        <f aca="false">F13-D13</f>
        <v>-1235.628</v>
      </c>
      <c r="H13" s="30" t="n">
        <f aca="false">F13-E13</f>
        <v>0</v>
      </c>
    </row>
    <row r="14" s="13" customFormat="true" ht="18.75" hidden="false" customHeight="false" outlineLevel="0" collapsed="false">
      <c r="A14" s="16" t="s">
        <v>19</v>
      </c>
      <c r="C14" s="13" t="s">
        <v>20</v>
      </c>
      <c r="D14" s="37" t="n">
        <f aca="false">'10'!D14+'11'!D14+'12'!D14</f>
        <v>19233.714</v>
      </c>
      <c r="E14" s="37" t="n">
        <f aca="false">'10'!E14+'11'!E14+'12'!E14</f>
        <v>17675.818</v>
      </c>
      <c r="F14" s="37" t="n">
        <f aca="false">'10'!F14+'11'!F14+'12'!F14</f>
        <v>17675.818</v>
      </c>
      <c r="G14" s="30" t="n">
        <f aca="false">F14-D14</f>
        <v>-1557.896</v>
      </c>
      <c r="H14" s="30" t="n">
        <f aca="false">F14-E14</f>
        <v>0</v>
      </c>
    </row>
    <row r="15" s="8" customFormat="true" ht="18.75" hidden="false" customHeight="false" outlineLevel="0" collapsed="false">
      <c r="C15" s="8" t="s">
        <v>63</v>
      </c>
      <c r="D15" s="42" t="n">
        <f aca="false">'10'!D15+'11'!D15+'12'!D15</f>
        <v>0</v>
      </c>
      <c r="E15" s="42" t="n">
        <f aca="false">'10'!E15+'11'!E15+'12'!E15</f>
        <v>0</v>
      </c>
      <c r="F15" s="42" t="n">
        <f aca="false">'10'!F15+'11'!F15+'12'!F15</f>
        <v>0</v>
      </c>
      <c r="G15" s="40"/>
      <c r="H15" s="40"/>
    </row>
    <row r="16" s="13" customFormat="true" ht="18.75" hidden="false" customHeight="false" outlineLevel="0" collapsed="false">
      <c r="A16" s="12" t="s">
        <v>22</v>
      </c>
      <c r="C16" s="13" t="s">
        <v>23</v>
      </c>
      <c r="D16" s="37" t="n">
        <f aca="false">'10'!D16+'11'!D16+'12'!D16</f>
        <v>945261.818</v>
      </c>
      <c r="E16" s="37" t="n">
        <f aca="false">'10'!E16+'11'!E16+'12'!E16</f>
        <v>945261.818</v>
      </c>
      <c r="F16" s="37" t="n">
        <f aca="false">'10'!F16+'11'!F16+'12'!F16</f>
        <v>945261.818</v>
      </c>
      <c r="G16" s="30" t="n">
        <f aca="false">F16-D16</f>
        <v>0</v>
      </c>
      <c r="H16" s="30" t="n">
        <f aca="false">F16-E16</f>
        <v>0</v>
      </c>
    </row>
    <row r="17" s="13" customFormat="true" ht="18.75" hidden="false" customHeight="false" outlineLevel="0" collapsed="false">
      <c r="A17" s="16" t="s">
        <v>24</v>
      </c>
      <c r="C17" s="13" t="s">
        <v>25</v>
      </c>
      <c r="D17" s="37" t="n">
        <f aca="false">'10'!D17+'11'!D17+'12'!D17</f>
        <v>445831.885</v>
      </c>
      <c r="E17" s="37" t="n">
        <f aca="false">'10'!E17+'11'!E17+'12'!E17</f>
        <v>498682.734</v>
      </c>
      <c r="F17" s="37" t="n">
        <f aca="false">'10'!F17+'11'!F17+'12'!F17</f>
        <v>498682.734</v>
      </c>
      <c r="G17" s="30" t="n">
        <f aca="false">F17-D17</f>
        <v>52850.8489999999</v>
      </c>
      <c r="H17" s="30" t="n">
        <f aca="false">F17-E17</f>
        <v>0</v>
      </c>
    </row>
    <row r="18" s="13" customFormat="true" ht="18.75" hidden="false" customHeight="false" outlineLevel="0" collapsed="false">
      <c r="A18" s="16" t="s">
        <v>26</v>
      </c>
      <c r="C18" s="13" t="s">
        <v>17</v>
      </c>
      <c r="D18" s="37" t="n">
        <f aca="false">'10'!D18+'11'!D18+'12'!D18</f>
        <v>1306543.78</v>
      </c>
      <c r="E18" s="37" t="n">
        <f aca="false">'10'!E18+'11'!E18+'12'!E18</f>
        <v>1454453.301</v>
      </c>
      <c r="F18" s="37" t="n">
        <f aca="false">'10'!F18+'11'!F18+'12'!F18</f>
        <v>1454453.301</v>
      </c>
      <c r="G18" s="30" t="n">
        <f aca="false">F18-D18</f>
        <v>147909.521</v>
      </c>
      <c r="H18" s="30" t="n">
        <f aca="false">F18-E18</f>
        <v>0</v>
      </c>
    </row>
    <row r="19" s="13" customFormat="true" ht="18.75" hidden="false" customHeight="false" outlineLevel="0" collapsed="false">
      <c r="A19" s="16" t="s">
        <v>27</v>
      </c>
      <c r="C19" s="13" t="s">
        <v>10</v>
      </c>
      <c r="D19" s="37" t="n">
        <f aca="false">'10'!D19+'11'!D19+'12'!D19</f>
        <v>185449.573</v>
      </c>
      <c r="E19" s="37" t="n">
        <f aca="false">'10'!E19+'11'!E19+'12'!E19</f>
        <v>105703.674</v>
      </c>
      <c r="F19" s="37" t="n">
        <f aca="false">'10'!F19+'11'!F19+'12'!F19</f>
        <v>105703.674</v>
      </c>
      <c r="G19" s="30" t="n">
        <f aca="false">F19-D19</f>
        <v>-79745.899</v>
      </c>
      <c r="H19" s="30" t="n">
        <f aca="false">F19-E19</f>
        <v>0</v>
      </c>
    </row>
    <row r="20" s="13" customFormat="true" ht="18.75" hidden="false" customHeight="false" outlineLevel="0" collapsed="false">
      <c r="A20" s="16" t="s">
        <v>28</v>
      </c>
      <c r="C20" s="13" t="s">
        <v>20</v>
      </c>
      <c r="D20" s="37" t="n">
        <f aca="false">'10'!D20+'11'!D20+'12'!D20</f>
        <v>65257.607</v>
      </c>
      <c r="E20" s="37" t="n">
        <f aca="false">'10'!E20+'11'!E20+'12'!E20</f>
        <v>54364.884</v>
      </c>
      <c r="F20" s="37" t="n">
        <f aca="false">'10'!F20+'11'!F20+'12'!F20</f>
        <v>54364.884</v>
      </c>
      <c r="G20" s="30" t="n">
        <f aca="false">F20-D20</f>
        <v>-10892.723</v>
      </c>
      <c r="H20" s="30" t="n">
        <f aca="false">F20-E20</f>
        <v>0</v>
      </c>
    </row>
    <row r="21" s="8" customFormat="true" ht="18.75" hidden="false" customHeight="false" outlineLevel="0" collapsed="false">
      <c r="C21" s="8" t="s">
        <v>29</v>
      </c>
      <c r="D21" s="42" t="n">
        <f aca="false">'10'!D21+'11'!D21+'12'!D21</f>
        <v>0</v>
      </c>
      <c r="E21" s="42" t="n">
        <f aca="false">'10'!E21+'11'!E21+'12'!E21</f>
        <v>0</v>
      </c>
      <c r="F21" s="42" t="n">
        <f aca="false">'10'!F21+'11'!F21+'12'!F21</f>
        <v>0</v>
      </c>
      <c r="G21" s="40"/>
      <c r="H21" s="40"/>
    </row>
    <row r="22" s="13" customFormat="true" ht="18.75" hidden="false" customHeight="false" outlineLevel="0" collapsed="false">
      <c r="A22" s="23" t="s">
        <v>30</v>
      </c>
      <c r="C22" s="13" t="s">
        <v>31</v>
      </c>
      <c r="D22" s="37" t="n">
        <f aca="false">'10'!D22+'11'!D22+'12'!D22</f>
        <v>797201.341</v>
      </c>
      <c r="E22" s="37" t="n">
        <f aca="false">'10'!E22+'11'!E22+'12'!E22</f>
        <v>797201.341</v>
      </c>
      <c r="F22" s="37" t="n">
        <f aca="false">'10'!F22+'11'!F22+'12'!F22</f>
        <v>797201.341</v>
      </c>
      <c r="G22" s="30" t="n">
        <f aca="false">F22-D22</f>
        <v>0</v>
      </c>
      <c r="H22" s="30" t="n">
        <f aca="false">F22-E22</f>
        <v>0</v>
      </c>
    </row>
    <row r="23" s="13" customFormat="true" ht="18.75" hidden="false" customHeight="false" outlineLevel="0" collapsed="false">
      <c r="C23" s="13" t="s">
        <v>32</v>
      </c>
      <c r="D23" s="37" t="n">
        <f aca="false">'10'!D23+'11'!D23+'12'!D23</f>
        <v>0</v>
      </c>
      <c r="E23" s="37" t="n">
        <f aca="false">'10'!E23+'11'!E23+'12'!E23</f>
        <v>0</v>
      </c>
      <c r="F23" s="37" t="n">
        <f aca="false">'10'!F23+'11'!F23+'12'!F23</f>
        <v>0</v>
      </c>
      <c r="G23" s="30" t="n">
        <f aca="false">F23-D23</f>
        <v>0</v>
      </c>
      <c r="H23" s="30" t="n">
        <f aca="false">F23-E23</f>
        <v>0</v>
      </c>
    </row>
    <row r="24" s="13" customFormat="true" ht="19.5" hidden="false" customHeight="false" outlineLevel="0" collapsed="false">
      <c r="A24" s="25" t="n">
        <v>58</v>
      </c>
      <c r="C24" s="13" t="s">
        <v>33</v>
      </c>
      <c r="D24" s="37" t="n">
        <f aca="false">'10'!D24+'11'!D24+'12'!D24</f>
        <v>181.727</v>
      </c>
      <c r="E24" s="37" t="n">
        <f aca="false">'10'!E24+'11'!E24+'12'!E24</f>
        <v>180.947</v>
      </c>
      <c r="F24" s="37" t="n">
        <f aca="false">'10'!F24+'11'!F24+'12'!F24</f>
        <v>180.947</v>
      </c>
      <c r="G24" s="30" t="n">
        <f aca="false">F24-D24</f>
        <v>-0.780000000000001</v>
      </c>
      <c r="H24" s="30" t="n">
        <f aca="false">F24-E24</f>
        <v>0</v>
      </c>
    </row>
    <row r="25" s="8" customFormat="true" ht="19.5" hidden="false" customHeight="false" outlineLevel="0" collapsed="false">
      <c r="C25" s="8" t="s">
        <v>34</v>
      </c>
      <c r="D25" s="42" t="n">
        <f aca="false">'10'!D25+'11'!D25+'12'!D25</f>
        <v>0</v>
      </c>
      <c r="E25" s="42" t="n">
        <f aca="false">'10'!E25+'11'!E25+'12'!E25</f>
        <v>0</v>
      </c>
      <c r="F25" s="42" t="n">
        <f aca="false">'10'!F25+'11'!F25+'12'!F25</f>
        <v>0</v>
      </c>
      <c r="G25" s="40"/>
      <c r="H25" s="40"/>
    </row>
    <row r="26" s="13" customFormat="true" ht="18.75" hidden="false" customHeight="false" outlineLevel="0" collapsed="false">
      <c r="A26" s="16" t="s">
        <v>69</v>
      </c>
      <c r="C26" s="13" t="s">
        <v>36</v>
      </c>
      <c r="D26" s="37" t="n">
        <f aca="false">'10'!D26+'11'!D26+'12'!D26</f>
        <v>716987.735</v>
      </c>
      <c r="E26" s="37" t="n">
        <f aca="false">'10'!E26+'11'!E26+'12'!E26</f>
        <v>716987.735</v>
      </c>
      <c r="F26" s="37" t="n">
        <f aca="false">'10'!F26+'11'!F26+'12'!F26</f>
        <v>716987.735</v>
      </c>
      <c r="G26" s="30" t="n">
        <f aca="false">F26-D26</f>
        <v>0</v>
      </c>
      <c r="H26" s="30" t="n">
        <f aca="false">F26-E26</f>
        <v>0</v>
      </c>
    </row>
    <row r="27" s="13" customFormat="true" ht="18.75" hidden="false" customHeight="false" outlineLevel="0" collapsed="false">
      <c r="A27" s="16" t="s">
        <v>37</v>
      </c>
      <c r="C27" s="13" t="s">
        <v>17</v>
      </c>
      <c r="D27" s="37" t="n">
        <f aca="false">'10'!D27+'11'!D27+'12'!D27</f>
        <v>668479.736</v>
      </c>
      <c r="E27" s="37" t="n">
        <f aca="false">'10'!E27+'11'!E27+'12'!E27</f>
        <v>668479.736</v>
      </c>
      <c r="F27" s="37" t="n">
        <f aca="false">'10'!F27+'11'!F27+'12'!F27</f>
        <v>668479.736</v>
      </c>
      <c r="G27" s="30" t="n">
        <f aca="false">F27-D27</f>
        <v>0</v>
      </c>
      <c r="H27" s="30" t="n">
        <f aca="false">F27-E27</f>
        <v>0</v>
      </c>
    </row>
    <row r="28" s="13" customFormat="true" ht="18.75" hidden="false" customHeight="false" outlineLevel="0" collapsed="false">
      <c r="A28" s="16" t="s">
        <v>38</v>
      </c>
      <c r="C28" s="13" t="s">
        <v>10</v>
      </c>
      <c r="D28" s="37" t="n">
        <f aca="false">'10'!D28+'11'!D28+'12'!D28</f>
        <v>61355.242</v>
      </c>
      <c r="E28" s="37" t="n">
        <f aca="false">'10'!E28+'11'!E28+'12'!E28</f>
        <v>23156.687</v>
      </c>
      <c r="F28" s="37" t="n">
        <f aca="false">'10'!F28+'11'!F28+'12'!F28</f>
        <v>23156.687</v>
      </c>
      <c r="G28" s="30" t="n">
        <f aca="false">F28-D28</f>
        <v>-38198.555</v>
      </c>
      <c r="H28" s="30" t="n">
        <f aca="false">F28-E28</f>
        <v>0</v>
      </c>
    </row>
    <row r="29" s="13" customFormat="true" ht="18.75" hidden="false" customHeight="false" outlineLevel="0" collapsed="false">
      <c r="A29" s="16" t="s">
        <v>39</v>
      </c>
      <c r="C29" s="13" t="s">
        <v>20</v>
      </c>
      <c r="D29" s="37" t="n">
        <f aca="false">'10'!D29+'11'!D29+'12'!D29</f>
        <v>54568.407</v>
      </c>
      <c r="E29" s="37" t="n">
        <f aca="false">'10'!E29+'11'!E29+'12'!E29</f>
        <v>28249.122</v>
      </c>
      <c r="F29" s="37" t="n">
        <f aca="false">'10'!F29+'11'!F29+'12'!F29</f>
        <v>28249.122</v>
      </c>
      <c r="G29" s="30" t="n">
        <f aca="false">F29-D29</f>
        <v>-26319.285</v>
      </c>
      <c r="H29" s="30" t="n">
        <f aca="false">F29-E29</f>
        <v>0</v>
      </c>
    </row>
    <row r="30" s="8" customFormat="true" ht="18.75" hidden="false" customHeight="false" outlineLevel="0" collapsed="false">
      <c r="C30" s="8" t="s">
        <v>40</v>
      </c>
      <c r="D30" s="42" t="n">
        <f aca="false">'10'!D30+'11'!D30+'12'!D30</f>
        <v>0</v>
      </c>
      <c r="E30" s="42" t="n">
        <f aca="false">'10'!E30+'11'!E30+'12'!E30</f>
        <v>0</v>
      </c>
      <c r="F30" s="42" t="n">
        <f aca="false">'10'!F30+'11'!F30+'12'!F30</f>
        <v>0</v>
      </c>
      <c r="G30" s="40"/>
      <c r="H30" s="40"/>
    </row>
    <row r="31" s="13" customFormat="true" ht="19.5" hidden="false" customHeight="false" outlineLevel="0" collapsed="false">
      <c r="A31" s="25" t="n">
        <v>60</v>
      </c>
      <c r="C31" s="13" t="s">
        <v>41</v>
      </c>
      <c r="D31" s="37" t="n">
        <f aca="false">'10'!D31+'11'!D31+'12'!D31</f>
        <v>84169.608</v>
      </c>
      <c r="E31" s="37" t="n">
        <f aca="false">'10'!E31+'11'!E31+'12'!E31</f>
        <v>13800</v>
      </c>
      <c r="F31" s="37" t="n">
        <f aca="false">'10'!F31+'11'!F31+'12'!F31</f>
        <v>13800</v>
      </c>
      <c r="G31" s="30" t="n">
        <f aca="false">F31-D31</f>
        <v>-70369.608</v>
      </c>
      <c r="H31" s="30" t="n">
        <f aca="false">F31-E31</f>
        <v>0</v>
      </c>
    </row>
    <row r="32" s="13" customFormat="true" ht="20.25" hidden="false" customHeight="false" outlineLevel="0" collapsed="false">
      <c r="A32" s="25" t="n">
        <v>47</v>
      </c>
      <c r="C32" s="13" t="s">
        <v>42</v>
      </c>
      <c r="D32" s="37" t="n">
        <f aca="false">'10'!D32+'11'!D32+'12'!D32</f>
        <v>106267.15</v>
      </c>
      <c r="E32" s="37" t="n">
        <f aca="false">'10'!E32+'11'!E32+'12'!E32</f>
        <v>70960.29</v>
      </c>
      <c r="F32" s="37" t="n">
        <f aca="false">'10'!F32+'11'!F32+'12'!F32</f>
        <v>70960.29</v>
      </c>
      <c r="G32" s="30" t="n">
        <f aca="false">F32-D32</f>
        <v>-35306.86</v>
      </c>
      <c r="H32" s="30" t="n">
        <f aca="false">F32-E32</f>
        <v>0</v>
      </c>
    </row>
    <row r="33" s="13" customFormat="true" ht="20.25" hidden="false" customHeight="false" outlineLevel="0" collapsed="false">
      <c r="A33" s="25" t="n">
        <v>48</v>
      </c>
      <c r="C33" s="13" t="s">
        <v>43</v>
      </c>
      <c r="D33" s="37" t="n">
        <f aca="false">'10'!D33+'11'!D33+'12'!D33</f>
        <v>76389.88</v>
      </c>
      <c r="E33" s="37" t="n">
        <f aca="false">'10'!E33+'11'!E33+'12'!E33</f>
        <v>49036.687</v>
      </c>
      <c r="F33" s="37" t="n">
        <f aca="false">'10'!F33+'11'!F33+'12'!F33</f>
        <v>49036.687</v>
      </c>
      <c r="G33" s="30" t="n">
        <f aca="false">F33-D33</f>
        <v>-27353.193</v>
      </c>
      <c r="H33" s="30" t="n">
        <f aca="false">F33-E33</f>
        <v>0</v>
      </c>
    </row>
    <row r="34" s="13" customFormat="true" ht="19.5" hidden="false" customHeight="false" outlineLevel="0" collapsed="false">
      <c r="A34" s="16" t="s">
        <v>44</v>
      </c>
      <c r="C34" s="13" t="s">
        <v>45</v>
      </c>
      <c r="D34" s="37" t="n">
        <f aca="false">'10'!D34+'11'!D34+'12'!D34</f>
        <v>3270.724</v>
      </c>
      <c r="E34" s="37" t="n">
        <f aca="false">'10'!E34+'11'!E34+'12'!E34</f>
        <v>18958.943</v>
      </c>
      <c r="F34" s="37" t="n">
        <f aca="false">'10'!F34+'11'!F34+'12'!F34</f>
        <v>18958.943</v>
      </c>
      <c r="G34" s="30" t="n">
        <f aca="false">F34-D34</f>
        <v>15688.219</v>
      </c>
      <c r="H34" s="30" t="n">
        <f aca="false">F34-E34</f>
        <v>0</v>
      </c>
    </row>
    <row r="35" customFormat="false" ht="18.75" hidden="false" customHeight="false" outlineLevel="0" collapsed="false">
      <c r="D35" s="36"/>
      <c r="E35" s="36"/>
      <c r="F35" s="36"/>
      <c r="G35" s="30" t="n">
        <f aca="false">F35-D35</f>
        <v>0</v>
      </c>
      <c r="H35" s="30" t="n">
        <f aca="false">F35-E35</f>
        <v>0</v>
      </c>
    </row>
    <row r="36" customFormat="false" ht="18.75" hidden="false" customHeight="false" outlineLevel="0" collapsed="false">
      <c r="A36" s="12" t="s">
        <v>46</v>
      </c>
      <c r="C36" s="13" t="s">
        <v>47</v>
      </c>
      <c r="D36" s="36"/>
      <c r="E36" s="36"/>
      <c r="F36" s="36"/>
      <c r="G36" s="30" t="n">
        <f aca="false">F36-D36</f>
        <v>0</v>
      </c>
      <c r="H36" s="30" t="n">
        <f aca="false">F36-E36</f>
        <v>0</v>
      </c>
    </row>
    <row r="37" s="13" customFormat="true" ht="18.75" hidden="false" customHeight="false" outlineLevel="0" collapsed="false">
      <c r="C37" s="13" t="s">
        <v>48</v>
      </c>
      <c r="D37" s="37" t="n">
        <f aca="false">D13+D19+D28</f>
        <v>274398.83</v>
      </c>
      <c r="E37" s="37" t="n">
        <f aca="false">E13+E19+E28</f>
        <v>155218.748</v>
      </c>
      <c r="F37" s="37" t="n">
        <f aca="false">F13+F19+F28</f>
        <v>155218.748</v>
      </c>
      <c r="G37" s="30" t="n">
        <f aca="false">F37-D37</f>
        <v>-119180.082</v>
      </c>
      <c r="H37" s="30" t="n">
        <f aca="false">F37-E37</f>
        <v>0</v>
      </c>
    </row>
    <row r="38" s="13" customFormat="true" ht="18.75" hidden="false" customHeight="false" outlineLevel="0" collapsed="false">
      <c r="C38" s="13" t="s">
        <v>49</v>
      </c>
      <c r="D38" s="37" t="n">
        <f aca="false">D14+D20+D29+D34</f>
        <v>142330.452</v>
      </c>
      <c r="E38" s="37" t="n">
        <f aca="false">E14+E20+E29+E34</f>
        <v>119248.767</v>
      </c>
      <c r="F38" s="37" t="n">
        <f aca="false">F14+F20+F29+F34</f>
        <v>119248.767</v>
      </c>
      <c r="G38" s="30" t="n">
        <f aca="false">F38-D38</f>
        <v>-23081.685</v>
      </c>
      <c r="H38" s="30" t="n">
        <f aca="false">F38-E38</f>
        <v>0</v>
      </c>
    </row>
    <row r="39" s="13" customFormat="true" ht="18.75" hidden="false" customHeight="false" outlineLevel="0" collapsed="false">
      <c r="D39" s="37"/>
      <c r="E39" s="37"/>
      <c r="F39" s="37"/>
      <c r="G39" s="30" t="n">
        <f aca="false">F39-D39</f>
        <v>0</v>
      </c>
      <c r="H39" s="30" t="n">
        <f aca="false">F39-E39</f>
        <v>0</v>
      </c>
    </row>
    <row r="40" s="13" customFormat="true" ht="18.75" hidden="false" customHeight="false" outlineLevel="0" collapsed="false">
      <c r="A40" s="12" t="s">
        <v>50</v>
      </c>
      <c r="C40" s="13" t="s">
        <v>51</v>
      </c>
      <c r="D40" s="37" t="n">
        <f aca="false">'10'!D40+'11'!D40+'12'!D40</f>
        <v>288148.604</v>
      </c>
      <c r="E40" s="37" t="n">
        <f aca="false">'10'!E40+'11'!E40+'12'!E40</f>
        <v>293206</v>
      </c>
      <c r="F40" s="37" t="n">
        <f aca="false">'10'!F40+'11'!F40+'12'!F40</f>
        <v>293206</v>
      </c>
      <c r="G40" s="30" t="n">
        <f aca="false">F40-D40</f>
        <v>5057.39599999995</v>
      </c>
      <c r="H40" s="30" t="n">
        <f aca="false">F40-E40</f>
        <v>0</v>
      </c>
    </row>
    <row r="41" s="13" customFormat="true" ht="18.75" hidden="false" customHeight="false" outlineLevel="0" collapsed="false">
      <c r="A41" s="12" t="s">
        <v>52</v>
      </c>
      <c r="C41" s="13" t="s">
        <v>53</v>
      </c>
      <c r="D41" s="37" t="n">
        <f aca="false">'10'!D41+'11'!D41+'12'!D41</f>
        <v>1011015</v>
      </c>
      <c r="E41" s="37" t="n">
        <f aca="false">'10'!E41+'11'!E41+'12'!E41</f>
        <v>999015</v>
      </c>
      <c r="F41" s="37" t="n">
        <f aca="false">'10'!F41+'11'!F41+'12'!F41</f>
        <v>999015</v>
      </c>
      <c r="G41" s="30" t="n">
        <f aca="false">F41-D41</f>
        <v>-12000</v>
      </c>
      <c r="H41" s="30" t="n">
        <f aca="false">F41-E41</f>
        <v>0</v>
      </c>
    </row>
    <row r="42" s="13" customFormat="true" ht="18.75" hidden="false" customHeight="false" outlineLevel="0" collapsed="false">
      <c r="A42" s="12" t="s">
        <v>54</v>
      </c>
      <c r="C42" s="13" t="s">
        <v>55</v>
      </c>
      <c r="D42" s="37" t="n">
        <f aca="false">'10'!D42+'11'!D42+'12'!D42</f>
        <v>586970.183</v>
      </c>
      <c r="E42" s="37" t="n">
        <f aca="false">'10'!E42+'11'!E42+'12'!E42</f>
        <v>575705.605</v>
      </c>
      <c r="F42" s="37" t="n">
        <f aca="false">'10'!F42+'11'!F42+'12'!F42</f>
        <v>575705.605</v>
      </c>
      <c r="G42" s="30" t="n">
        <f aca="false">F42-D42</f>
        <v>-11264.578</v>
      </c>
      <c r="H42" s="30" t="n">
        <f aca="false">F42-E42</f>
        <v>0</v>
      </c>
    </row>
    <row r="43" s="13" customFormat="true" ht="18.75" hidden="false" customHeight="false" outlineLevel="0" collapsed="false">
      <c r="A43" s="12" t="s">
        <v>56</v>
      </c>
      <c r="C43" s="13" t="s">
        <v>57</v>
      </c>
      <c r="D43" s="37" t="n">
        <f aca="false">'10'!D43+'11'!D43+'12'!D43</f>
        <v>193024.397</v>
      </c>
      <c r="E43" s="37" t="n">
        <f aca="false">'10'!E43+'11'!E43+'12'!E43</f>
        <v>193024.397</v>
      </c>
      <c r="F43" s="37" t="n">
        <f aca="false">'10'!F43+'11'!F43+'12'!F43</f>
        <v>193024.397</v>
      </c>
      <c r="G43" s="30" t="n">
        <f aca="false">F43-D43</f>
        <v>0</v>
      </c>
      <c r="H43" s="30" t="n">
        <f aca="false">F43-E43</f>
        <v>0</v>
      </c>
    </row>
    <row r="44" s="13" customFormat="true" ht="18.75" hidden="false" customHeight="false" outlineLevel="0" collapsed="false">
      <c r="A44" s="12" t="s">
        <v>58</v>
      </c>
      <c r="C44" s="44" t="s">
        <v>59</v>
      </c>
      <c r="D44" s="37" t="n">
        <f aca="false">'10'!D44+'11'!D44+'12'!D44</f>
        <v>57478.927</v>
      </c>
      <c r="E44" s="37" t="n">
        <f aca="false">'10'!E44+'11'!E44+'12'!E44</f>
        <v>57478.927</v>
      </c>
      <c r="F44" s="37" t="n">
        <f aca="false">'10'!F44+'11'!F44+'12'!F44</f>
        <v>57478.927</v>
      </c>
      <c r="G44" s="30" t="n">
        <f aca="false">F44-D44</f>
        <v>0</v>
      </c>
      <c r="H44" s="30" t="n">
        <f aca="false">F44-E44</f>
        <v>0</v>
      </c>
    </row>
    <row r="45" customFormat="false" ht="18.75" hidden="false" customHeight="false" outlineLevel="0" collapsed="false">
      <c r="A45" s="12" t="s">
        <v>60</v>
      </c>
      <c r="C45" s="44" t="s">
        <v>61</v>
      </c>
      <c r="D45" s="37" t="n">
        <f aca="false">'10'!D45+'11'!D45+'12'!D45</f>
        <v>10760</v>
      </c>
      <c r="E45" s="37" t="n">
        <f aca="false">'10'!E45+'11'!E45+'12'!E45</f>
        <v>10760</v>
      </c>
      <c r="F45" s="37" t="n">
        <f aca="false">'10'!F45+'11'!F45+'12'!F45</f>
        <v>10760</v>
      </c>
      <c r="G45" s="30" t="n">
        <f aca="false">F45-D45</f>
        <v>0</v>
      </c>
      <c r="H45" s="30" t="n">
        <f aca="false">F45-E45</f>
        <v>0</v>
      </c>
    </row>
  </sheetData>
  <mergeCells count="1">
    <mergeCell ref="C4:H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00000"/>
    <pageSetUpPr fitToPage="false"/>
  </sheetPr>
  <dimension ref="A1:V4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9" activeCellId="0" sqref="8:45"/>
    </sheetView>
  </sheetViews>
  <sheetFormatPr defaultColWidth="8.54296875" defaultRowHeight="15" zeroHeight="false" outlineLevelRow="0" outlineLevelCol="1"/>
  <cols>
    <col collapsed="false" customWidth="true" hidden="false" outlineLevel="0" max="2" min="2" style="0" width="3.7"/>
    <col collapsed="false" customWidth="true" hidden="false" outlineLevel="0" max="3" min="3" style="0" width="46.57"/>
    <col collapsed="false" customWidth="true" hidden="false" outlineLevel="0" max="4" min="4" style="1" width="13.28"/>
    <col collapsed="false" customWidth="true" hidden="false" outlineLevel="0" max="5" min="5" style="1" width="20.43"/>
    <col collapsed="false" customWidth="true" hidden="false" outlineLevel="0" max="6" min="6" style="1" width="13.28"/>
    <col collapsed="false" customWidth="true" hidden="false" outlineLevel="0" max="7" min="7" style="2" width="16.14"/>
    <col collapsed="false" customWidth="true" hidden="false" outlineLevel="0" max="8" min="8" style="2" width="12"/>
    <col collapsed="false" customWidth="true" hidden="false" outlineLevel="1" max="21" min="10" style="0" width="8.85"/>
    <col collapsed="false" customWidth="true" hidden="false" outlineLevel="0" max="22" min="22" style="0" width="15.71"/>
  </cols>
  <sheetData>
    <row r="1" customFormat="false" ht="15" hidden="false" customHeight="false" outlineLevel="0" collapsed="false">
      <c r="G1" s="4"/>
      <c r="H1" s="4"/>
    </row>
    <row r="2" customFormat="false" ht="15" hidden="false" customHeight="false" outlineLevel="0" collapsed="false">
      <c r="G2" s="4"/>
      <c r="H2" s="4"/>
    </row>
    <row r="4" customFormat="false" ht="21" hidden="false" customHeight="false" outlineLevel="0" collapsed="false">
      <c r="C4" s="5" t="s">
        <v>79</v>
      </c>
      <c r="D4" s="5"/>
      <c r="E4" s="5"/>
      <c r="F4" s="5"/>
      <c r="G4" s="5"/>
      <c r="H4" s="5"/>
      <c r="J4" s="51" t="s">
        <v>3</v>
      </c>
      <c r="K4" s="51" t="s">
        <v>3</v>
      </c>
      <c r="L4" s="51" t="s">
        <v>3</v>
      </c>
      <c r="M4" s="51" t="s">
        <v>3</v>
      </c>
      <c r="N4" s="51" t="s">
        <v>3</v>
      </c>
      <c r="O4" s="51" t="s">
        <v>3</v>
      </c>
      <c r="P4" s="51" t="s">
        <v>3</v>
      </c>
      <c r="Q4" s="51" t="s">
        <v>3</v>
      </c>
      <c r="R4" s="51" t="s">
        <v>80</v>
      </c>
      <c r="S4" s="51" t="s">
        <v>81</v>
      </c>
      <c r="T4" s="51" t="s">
        <v>81</v>
      </c>
      <c r="U4" s="51" t="s">
        <v>81</v>
      </c>
    </row>
    <row r="5" customFormat="false" ht="15.75" hidden="false" customHeight="false" outlineLevel="0" collapsed="false">
      <c r="C5" s="1"/>
      <c r="D5" s="6" t="s">
        <v>1</v>
      </c>
      <c r="E5" s="6" t="s">
        <v>2</v>
      </c>
      <c r="F5" s="6" t="s">
        <v>3</v>
      </c>
      <c r="G5" s="7" t="s">
        <v>4</v>
      </c>
      <c r="H5" s="7" t="s">
        <v>5</v>
      </c>
      <c r="J5" s="51" t="s">
        <v>82</v>
      </c>
      <c r="K5" s="51" t="s">
        <v>83</v>
      </c>
      <c r="L5" s="51" t="s">
        <v>84</v>
      </c>
      <c r="M5" s="51" t="s">
        <v>85</v>
      </c>
      <c r="N5" s="51" t="s">
        <v>86</v>
      </c>
      <c r="O5" s="51" t="s">
        <v>87</v>
      </c>
      <c r="P5" s="51" t="s">
        <v>88</v>
      </c>
      <c r="Q5" s="51" t="s">
        <v>89</v>
      </c>
      <c r="R5" s="51" t="s">
        <v>90</v>
      </c>
      <c r="S5" s="51" t="s">
        <v>91</v>
      </c>
      <c r="T5" s="51" t="s">
        <v>92</v>
      </c>
      <c r="U5" s="51" t="s">
        <v>93</v>
      </c>
    </row>
    <row r="6" s="8" customFormat="true" ht="18.75" hidden="false" customHeight="false" outlineLevel="0" collapsed="false">
      <c r="C6" s="8" t="s">
        <v>6</v>
      </c>
      <c r="D6" s="9"/>
      <c r="E6" s="9"/>
      <c r="F6" s="9"/>
      <c r="G6" s="10"/>
      <c r="H6" s="10"/>
    </row>
    <row r="7" s="13" customFormat="true" ht="19.5" hidden="false" customHeight="false" outlineLevel="0" collapsed="false">
      <c r="A7" s="11" t="n">
        <v>26</v>
      </c>
      <c r="C7" s="13" t="s">
        <v>7</v>
      </c>
      <c r="D7" s="37" t="n">
        <f aca="false">'01'!D7+'02'!D7+'03'!D7+'04'!D7+'05'!D7+'06'!D7+'07'!D7+'08'!D7+'09'!D7+'10'!D7+'11'!D7+'12'!D7</f>
        <v>51342.394</v>
      </c>
      <c r="E7" s="37" t="n">
        <f aca="false">'01'!E7+'02'!E7+'03'!E7+'04'!E7+'05'!E7+'06'!E7+'07'!E7+'08'!E7+'09'!E7+'10'!E7+'11'!E7+'12'!E7</f>
        <v>50515.383146759</v>
      </c>
      <c r="F7" s="37" t="n">
        <f aca="false">'01'!F7+'02'!F7+'03'!F7+'04'!F7+'05'!F7+'06'!F7+'07'!F7+'08'!F7+'09'!F7+'10'!F7+'11'!F7+'12'!F7</f>
        <v>54473.61</v>
      </c>
      <c r="G7" s="30" t="n">
        <f aca="false">F7-D7</f>
        <v>3131.21599999999</v>
      </c>
      <c r="H7" s="30" t="n">
        <f aca="false">F7-E7</f>
        <v>3958.22685324098</v>
      </c>
      <c r="J7" s="52" t="n">
        <f aca="false">'01'!F7</f>
        <v>4884.425</v>
      </c>
      <c r="K7" s="52" t="n">
        <f aca="false">'02'!F7</f>
        <v>5370.653</v>
      </c>
      <c r="L7" s="13" t="n">
        <f aca="false">'03'!F7</f>
        <v>3959.899</v>
      </c>
      <c r="M7" s="13" t="n">
        <f aca="false">'04'!F7</f>
        <v>4436.586</v>
      </c>
      <c r="N7" s="13" t="n">
        <f aca="false">'05'!F7</f>
        <v>4492.996</v>
      </c>
      <c r="O7" s="13" t="n">
        <f aca="false">'06'!F7</f>
        <v>4868.697</v>
      </c>
      <c r="P7" s="13" t="n">
        <f aca="false">'07'!F7</f>
        <v>3272.725</v>
      </c>
      <c r="Q7" s="13" t="n">
        <f aca="false">'08'!F7</f>
        <v>4905.952</v>
      </c>
      <c r="R7" s="13" t="n">
        <f aca="false">'09'!F7</f>
        <v>4376.143</v>
      </c>
      <c r="S7" s="13" t="n">
        <f aca="false">'10'!F7</f>
        <v>4546.727</v>
      </c>
      <c r="T7" s="13" t="n">
        <f aca="false">'11'!F7</f>
        <v>4602.692</v>
      </c>
      <c r="U7" s="13" t="n">
        <f aca="false">'12'!F7</f>
        <v>4756.115</v>
      </c>
    </row>
    <row r="8" s="13" customFormat="true" ht="19.5" hidden="false" customHeight="false" outlineLevel="0" collapsed="false">
      <c r="A8" s="16" t="s">
        <v>8</v>
      </c>
      <c r="C8" s="13" t="s">
        <v>10</v>
      </c>
      <c r="D8" s="37" t="n">
        <f aca="false">'01'!D8+'02'!D8+'03'!D8+'04'!D8+'05'!D8+'06'!D8+'07'!D8+'08'!D8+'09'!D8+'10'!D8+'11'!D8+'12'!D8</f>
        <v>51933.324</v>
      </c>
      <c r="E8" s="37" t="n">
        <f aca="false">'01'!E8+'02'!E8+'03'!E8+'04'!E8+'05'!E8+'06'!E8+'07'!E8+'08'!E8+'09'!E8+'10'!E8+'11'!E8+'12'!E8</f>
        <v>49922.2833354171</v>
      </c>
      <c r="F8" s="37" t="n">
        <f aca="false">'01'!F8+'02'!F8+'03'!F8+'04'!F8+'05'!F8+'06'!F8+'07'!F8+'08'!F8+'09'!F8+'10'!F8+'11'!F8+'12'!F8</f>
        <v>51777.856</v>
      </c>
      <c r="G8" s="30" t="n">
        <f aca="false">F8-D8</f>
        <v>-155.468000000001</v>
      </c>
      <c r="H8" s="30" t="n">
        <f aca="false">F8-E8</f>
        <v>1855.57266458293</v>
      </c>
      <c r="J8" s="52" t="n">
        <f aca="false">'01'!F8</f>
        <v>4810.183</v>
      </c>
      <c r="K8" s="13" t="n">
        <f aca="false">'02'!F8</f>
        <v>4676.367</v>
      </c>
      <c r="L8" s="13" t="n">
        <f aca="false">'03'!F8</f>
        <v>4402.437</v>
      </c>
      <c r="M8" s="13" t="n">
        <f aca="false">'04'!F8</f>
        <v>4845.735</v>
      </c>
      <c r="N8" s="13" t="n">
        <f aca="false">'05'!F8</f>
        <v>4107.442</v>
      </c>
      <c r="O8" s="13" t="n">
        <f aca="false">'06'!F8</f>
        <v>3176.247</v>
      </c>
      <c r="P8" s="13" t="n">
        <f aca="false">'07'!F8</f>
        <v>2721.563</v>
      </c>
      <c r="Q8" s="13" t="n">
        <f aca="false">'08'!F8</f>
        <v>4444.009</v>
      </c>
      <c r="R8" s="13" t="n">
        <f aca="false">'09'!F8</f>
        <v>4152.154</v>
      </c>
      <c r="S8" s="13" t="n">
        <f aca="false">'10'!F8</f>
        <v>4753.664</v>
      </c>
      <c r="T8" s="13" t="n">
        <f aca="false">'11'!F8</f>
        <v>4764.617</v>
      </c>
      <c r="U8" s="13" t="n">
        <f aca="false">'12'!F8</f>
        <v>4923.438</v>
      </c>
    </row>
    <row r="9" s="8" customFormat="true" ht="18.75" hidden="false" customHeight="false" outlineLevel="0" collapsed="false">
      <c r="C9" s="8" t="s">
        <v>11</v>
      </c>
      <c r="D9" s="31"/>
      <c r="E9" s="31"/>
      <c r="F9" s="31"/>
      <c r="G9" s="39"/>
      <c r="H9" s="39"/>
    </row>
    <row r="10" s="13" customFormat="true" ht="18.75" hidden="false" customHeight="false" outlineLevel="0" collapsed="false">
      <c r="A10" s="12" t="s">
        <v>12</v>
      </c>
      <c r="C10" s="13" t="s">
        <v>13</v>
      </c>
      <c r="D10" s="37" t="n">
        <f aca="false">'01'!D10+'02'!D10+'03'!D10+'04'!D10+'05'!D10+'06'!D10+'07'!D10+'08'!D10+'09'!D10+'10'!D10+'11'!D10+'12'!D10</f>
        <v>712496.679</v>
      </c>
      <c r="E10" s="37" t="n">
        <f aca="false">'01'!E10+'02'!E10+'03'!E10+'04'!E10+'05'!E10+'06'!E10+'07'!E10+'08'!E10+'09'!E10+'10'!E10+'11'!E10+'12'!E10</f>
        <v>748629.740778442</v>
      </c>
      <c r="F10" s="37" t="n">
        <f aca="false">'01'!F10+'02'!F10+'03'!F10+'04'!F10+'05'!F10+'06'!F10+'07'!F10+'08'!F10+'09'!F10+'10'!F10+'11'!F10+'12'!F10</f>
        <v>797840.239</v>
      </c>
      <c r="G10" s="30" t="n">
        <f aca="false">F10-D10</f>
        <v>85343.5599999998</v>
      </c>
      <c r="H10" s="30" t="n">
        <f aca="false">F10-E10</f>
        <v>49210.4982215577</v>
      </c>
      <c r="J10" s="52" t="n">
        <f aca="false">'01'!F10</f>
        <v>72041.367</v>
      </c>
      <c r="K10" s="13" t="n">
        <f aca="false">'02'!F10</f>
        <v>56572.616</v>
      </c>
      <c r="L10" s="13" t="n">
        <f aca="false">'03'!F10</f>
        <v>58925.447</v>
      </c>
      <c r="M10" s="13" t="n">
        <f aca="false">'04'!F10</f>
        <v>72198.649</v>
      </c>
      <c r="N10" s="13" t="n">
        <f aca="false">'05'!F10</f>
        <v>69552.738</v>
      </c>
      <c r="O10" s="13" t="n">
        <f aca="false">'06'!F10</f>
        <v>41121.304</v>
      </c>
      <c r="P10" s="13" t="n">
        <f aca="false">'07'!F10</f>
        <v>21804.931</v>
      </c>
      <c r="Q10" s="13" t="n">
        <f aca="false">'08'!F10</f>
        <v>85595.6</v>
      </c>
      <c r="R10" s="13" t="n">
        <f aca="false">'09'!F10</f>
        <v>79049.954</v>
      </c>
      <c r="S10" s="13" t="n">
        <f aca="false">'10'!F10</f>
        <v>89616.992</v>
      </c>
      <c r="T10" s="13" t="n">
        <f aca="false">'11'!F10</f>
        <v>98660.62</v>
      </c>
      <c r="U10" s="13" t="n">
        <f aca="false">'12'!F10</f>
        <v>52700.021</v>
      </c>
    </row>
    <row r="11" s="13" customFormat="true" ht="18.75" hidden="false" customHeight="false" outlineLevel="0" collapsed="false">
      <c r="A11" s="16" t="s">
        <v>14</v>
      </c>
      <c r="C11" s="13" t="s">
        <v>15</v>
      </c>
      <c r="D11" s="37" t="n">
        <f aca="false">'01'!D11+'02'!D11+'03'!D11+'04'!D11+'05'!D11+'06'!D11+'07'!D11+'08'!D11+'09'!D11+'10'!D11+'11'!D11+'12'!D11</f>
        <v>228469.199</v>
      </c>
      <c r="E11" s="37" t="n">
        <f aca="false">'01'!E11+'02'!E11+'03'!E11+'04'!E11+'05'!E11+'06'!E11+'07'!E11+'08'!E11+'09'!E11+'10'!E11+'11'!E11+'12'!E11</f>
        <v>183227.382182207</v>
      </c>
      <c r="F11" s="37" t="n">
        <f aca="false">'01'!F11+'02'!F11+'03'!F11+'04'!F11+'05'!F11+'06'!F11+'07'!F11+'08'!F11+'09'!F11+'10'!F11+'11'!F11+'12'!F11</f>
        <v>184294.334</v>
      </c>
      <c r="G11" s="30" t="n">
        <f aca="false">F11-D11</f>
        <v>-44174.865</v>
      </c>
      <c r="H11" s="30" t="n">
        <f aca="false">F11-E11</f>
        <v>1066.95181779313</v>
      </c>
      <c r="J11" s="52" t="n">
        <f aca="false">'01'!F11</f>
        <v>18514.306</v>
      </c>
      <c r="K11" s="13" t="n">
        <f aca="false">'02'!F11</f>
        <v>20858.441</v>
      </c>
      <c r="L11" s="13" t="n">
        <f aca="false">'03'!F11</f>
        <v>22127.979</v>
      </c>
      <c r="M11" s="13" t="n">
        <f aca="false">'04'!F11</f>
        <v>25949.109</v>
      </c>
      <c r="N11" s="13" t="n">
        <f aca="false">'05'!F11</f>
        <v>27394.563</v>
      </c>
      <c r="O11" s="13" t="n">
        <f aca="false">'06'!F11</f>
        <v>25713.871</v>
      </c>
      <c r="P11" s="13" t="n">
        <f aca="false">'07'!F11</f>
        <v>10851.395</v>
      </c>
      <c r="Q11" s="13" t="n">
        <f aca="false">'08'!F11</f>
        <v>8164.037</v>
      </c>
      <c r="R11" s="13" t="n">
        <f aca="false">'09'!F11</f>
        <v>5988.245</v>
      </c>
      <c r="S11" s="13" t="n">
        <f aca="false">'10'!F11</f>
        <v>9492.188</v>
      </c>
      <c r="T11" s="13" t="n">
        <f aca="false">'11'!F11</f>
        <v>9240.2</v>
      </c>
      <c r="U11" s="13" t="n">
        <f aca="false">'12'!F11</f>
        <v>0</v>
      </c>
    </row>
    <row r="12" s="13" customFormat="true" ht="18.75" hidden="false" customHeight="false" outlineLevel="0" collapsed="false">
      <c r="A12" s="16" t="s">
        <v>16</v>
      </c>
      <c r="C12" s="13" t="s">
        <v>17</v>
      </c>
      <c r="D12" s="37" t="n">
        <f aca="false">'01'!D12+'02'!D12+'03'!D12+'04'!D12+'05'!D12+'06'!D12+'07'!D12+'08'!D12+'09'!D12+'10'!D12+'11'!D12+'12'!D12</f>
        <v>842167.251</v>
      </c>
      <c r="E12" s="37" t="n">
        <f aca="false">'01'!E12+'02'!E12+'03'!E12+'04'!E12+'05'!E12+'06'!E12+'07'!E12+'08'!E12+'09'!E12+'10'!E12+'11'!E12+'12'!E12</f>
        <v>862424.853387759</v>
      </c>
      <c r="F12" s="37" t="n">
        <f aca="false">'01'!F12+'02'!F12+'03'!F12+'04'!F12+'05'!F12+'06'!F12+'07'!F12+'08'!F12+'09'!F12+'10'!F12+'11'!F12+'12'!F12</f>
        <v>913094.18</v>
      </c>
      <c r="G12" s="30" t="n">
        <f aca="false">F12-D12</f>
        <v>70926.929</v>
      </c>
      <c r="H12" s="30" t="n">
        <f aca="false">F12-E12</f>
        <v>50669.3266122411</v>
      </c>
      <c r="J12" s="52" t="n">
        <f aca="false">'01'!F12</f>
        <v>77976.498</v>
      </c>
      <c r="K12" s="13" t="n">
        <f aca="false">'02'!F12</f>
        <v>69364.873</v>
      </c>
      <c r="L12" s="13" t="n">
        <f aca="false">'03'!F12</f>
        <v>74036.691</v>
      </c>
      <c r="M12" s="13" t="n">
        <f aca="false">'04'!F12</f>
        <v>88754.485</v>
      </c>
      <c r="N12" s="13" t="n">
        <f aca="false">'05'!F12</f>
        <v>89239.556</v>
      </c>
      <c r="O12" s="13" t="n">
        <f aca="false">'06'!F12</f>
        <v>60950.526</v>
      </c>
      <c r="P12" s="13" t="n">
        <f aca="false">'07'!F12</f>
        <v>27428.338</v>
      </c>
      <c r="Q12" s="13" t="n">
        <f aca="false">'08'!F12</f>
        <v>87433.855</v>
      </c>
      <c r="R12" s="13" t="n">
        <f aca="false">'09'!F12</f>
        <v>78638.315</v>
      </c>
      <c r="S12" s="13" t="n">
        <f aca="false">'10'!F12</f>
        <v>89780.769</v>
      </c>
      <c r="T12" s="13" t="n">
        <f aca="false">'11'!F12</f>
        <v>97969.556</v>
      </c>
      <c r="U12" s="13" t="n">
        <f aca="false">'12'!F12</f>
        <v>71520.718</v>
      </c>
    </row>
    <row r="13" s="13" customFormat="true" ht="18.75" hidden="false" customHeight="false" outlineLevel="0" collapsed="false">
      <c r="A13" s="16" t="s">
        <v>18</v>
      </c>
      <c r="C13" s="13" t="s">
        <v>10</v>
      </c>
      <c r="D13" s="37" t="n">
        <f aca="false">'01'!D13+'02'!D13+'03'!D13+'04'!D13+'05'!D13+'06'!D13+'07'!D13+'08'!D13+'09'!D13+'10'!D13+'11'!D13+'12'!D13</f>
        <v>101426.365</v>
      </c>
      <c r="E13" s="37" t="n">
        <f aca="false">'01'!E13+'02'!E13+'03'!E13+'04'!E13+'05'!E13+'06'!E13+'07'!E13+'08'!E13+'09'!E13+'10'!E13+'11'!E13+'12'!E13</f>
        <v>95180.5286310641</v>
      </c>
      <c r="F13" s="37" t="n">
        <f aca="false">'01'!F13+'02'!F13+'03'!F13+'04'!F13+'05'!F13+'06'!F13+'07'!F13+'08'!F13+'09'!F13+'10'!F13+'11'!F13+'12'!F13</f>
        <v>102211.034</v>
      </c>
      <c r="G13" s="30" t="n">
        <f aca="false">F13-D13</f>
        <v>784.669000000009</v>
      </c>
      <c r="H13" s="30" t="n">
        <f aca="false">F13-E13</f>
        <v>7030.50536893588</v>
      </c>
      <c r="J13" s="52" t="n">
        <f aca="false">'01'!F13</f>
        <v>9549.071</v>
      </c>
      <c r="K13" s="13" t="n">
        <f aca="false">'02'!F13</f>
        <v>9894.687</v>
      </c>
      <c r="L13" s="13" t="n">
        <f aca="false">'03'!F13</f>
        <v>9384.975</v>
      </c>
      <c r="M13" s="13" t="n">
        <f aca="false">'04'!F13</f>
        <v>11871.419</v>
      </c>
      <c r="N13" s="13" t="n">
        <f aca="false">'05'!F13</f>
        <v>10950.68</v>
      </c>
      <c r="O13" s="13" t="n">
        <f aca="false">'06'!F13</f>
        <v>6584.453</v>
      </c>
      <c r="P13" s="13" t="n">
        <f aca="false">'07'!F13</f>
        <v>3494.702</v>
      </c>
      <c r="Q13" s="13" t="n">
        <f aca="false">'08'!F13</f>
        <v>7939.868</v>
      </c>
      <c r="R13" s="13" t="n">
        <f aca="false">'09'!F13</f>
        <v>6182.792</v>
      </c>
      <c r="S13" s="13" t="n">
        <f aca="false">'10'!F13</f>
        <v>9034.079</v>
      </c>
      <c r="T13" s="13" t="n">
        <f aca="false">'11'!F13</f>
        <v>9126.27</v>
      </c>
      <c r="U13" s="13" t="n">
        <f aca="false">'12'!F13</f>
        <v>8198.038</v>
      </c>
    </row>
    <row r="14" s="13" customFormat="true" ht="18.75" hidden="false" customHeight="false" outlineLevel="0" collapsed="false">
      <c r="A14" s="16" t="s">
        <v>19</v>
      </c>
      <c r="C14" s="13" t="s">
        <v>20</v>
      </c>
      <c r="D14" s="37" t="n">
        <f aca="false">'01'!D14+'02'!D14+'03'!D14+'04'!D14+'05'!D14+'06'!D14+'07'!D14+'08'!D14+'09'!D14+'10'!D14+'11'!D14+'12'!D14</f>
        <v>70142.042</v>
      </c>
      <c r="E14" s="37" t="n">
        <f aca="false">'01'!E14+'02'!E14+'03'!E14+'04'!E14+'05'!E14+'06'!E14+'07'!E14+'08'!E14+'09'!E14+'10'!E14+'11'!E14+'12'!E14</f>
        <v>71312.6196039337</v>
      </c>
      <c r="F14" s="37" t="n">
        <f aca="false">'01'!F14+'02'!F14+'03'!F14+'04'!F14+'05'!F14+'06'!F14+'07'!F14+'08'!F14+'09'!F14+'10'!F14+'11'!F14+'12'!F14</f>
        <v>78121.512</v>
      </c>
      <c r="G14" s="30" t="n">
        <f aca="false">F14-D14</f>
        <v>7979.47000000002</v>
      </c>
      <c r="H14" s="30" t="n">
        <f aca="false">F14-E14</f>
        <v>6808.89239606634</v>
      </c>
      <c r="J14" s="52" t="n">
        <f aca="false">'01'!F14</f>
        <v>7347.074</v>
      </c>
      <c r="K14" s="13" t="n">
        <f aca="false">'02'!F14</f>
        <v>6663.321</v>
      </c>
      <c r="L14" s="13" t="n">
        <f aca="false">'03'!F14</f>
        <v>6944.152</v>
      </c>
      <c r="M14" s="13" t="n">
        <f aca="false">'04'!F14</f>
        <v>8264.618</v>
      </c>
      <c r="N14" s="13" t="n">
        <f aca="false">'05'!F14</f>
        <v>7710.942</v>
      </c>
      <c r="O14" s="13" t="n">
        <f aca="false">'06'!F14</f>
        <v>5378.781</v>
      </c>
      <c r="P14" s="13" t="n">
        <f aca="false">'07'!F14</f>
        <v>2606.778</v>
      </c>
      <c r="Q14" s="13" t="n">
        <f aca="false">'08'!F14</f>
        <v>8001.746</v>
      </c>
      <c r="R14" s="13" t="n">
        <f aca="false">'09'!F14</f>
        <v>7528.282</v>
      </c>
      <c r="S14" s="13" t="n">
        <f aca="false">'10'!F14</f>
        <v>6354.807</v>
      </c>
      <c r="T14" s="13" t="n">
        <f aca="false">'11'!F14</f>
        <v>6618.031</v>
      </c>
      <c r="U14" s="13" t="n">
        <f aca="false">'12'!F14</f>
        <v>4702.98</v>
      </c>
    </row>
    <row r="15" s="8" customFormat="true" ht="18.75" hidden="false" customHeight="false" outlineLevel="0" collapsed="false">
      <c r="C15" s="8" t="s">
        <v>63</v>
      </c>
      <c r="D15" s="42"/>
      <c r="E15" s="42"/>
      <c r="F15" s="42"/>
      <c r="G15" s="40"/>
      <c r="H15" s="40"/>
    </row>
    <row r="16" s="13" customFormat="true" ht="18.75" hidden="false" customHeight="false" outlineLevel="0" collapsed="false">
      <c r="A16" s="12" t="s">
        <v>22</v>
      </c>
      <c r="C16" s="13" t="s">
        <v>23</v>
      </c>
      <c r="D16" s="37" t="n">
        <f aca="false">'01'!D16+'02'!D16+'03'!D16+'04'!D16+'05'!D16+'06'!D16+'07'!D16+'08'!D16+'09'!D16+'10'!D16+'11'!D16+'12'!D16</f>
        <v>3066138.871</v>
      </c>
      <c r="E16" s="37" t="n">
        <f aca="false">'01'!E16+'02'!E16+'03'!E16+'04'!E16+'05'!E16+'06'!E16+'07'!E16+'08'!E16+'09'!E16+'10'!E16+'11'!E16+'12'!E16</f>
        <v>3098410.5999654</v>
      </c>
      <c r="F16" s="37" t="n">
        <f aca="false">'01'!F16+'02'!F16+'03'!F16+'04'!F16+'05'!F16+'06'!F16+'07'!F16+'08'!F16+'09'!F16+'10'!F16+'11'!F16+'12'!F16</f>
        <v>3148405.929</v>
      </c>
      <c r="G16" s="30" t="n">
        <f aca="false">F16-D16</f>
        <v>82267.0580000002</v>
      </c>
      <c r="H16" s="30" t="n">
        <f aca="false">F16-E16</f>
        <v>49995.3290345981</v>
      </c>
      <c r="J16" s="52" t="n">
        <f aca="false">'01'!F16</f>
        <v>266344.574</v>
      </c>
      <c r="K16" s="13" t="n">
        <f aca="false">'02'!F16</f>
        <v>278973.813</v>
      </c>
      <c r="L16" s="13" t="n">
        <f aca="false">'03'!F16</f>
        <v>298527.822</v>
      </c>
      <c r="M16" s="13" t="n">
        <f aca="false">'04'!F16</f>
        <v>286946.631</v>
      </c>
      <c r="N16" s="13" t="n">
        <f aca="false">'05'!F16</f>
        <v>282807.14</v>
      </c>
      <c r="O16" s="13" t="n">
        <f aca="false">'06'!F16</f>
        <v>206729.199</v>
      </c>
      <c r="P16" s="13" t="n">
        <f aca="false">'07'!F16</f>
        <v>122308.319</v>
      </c>
      <c r="Q16" s="13" t="n">
        <f aca="false">'08'!F16</f>
        <v>247555.399</v>
      </c>
      <c r="R16" s="13" t="n">
        <f aca="false">'09'!F16</f>
        <v>212951.214</v>
      </c>
      <c r="S16" s="13" t="n">
        <f aca="false">'10'!F16</f>
        <v>307632.054</v>
      </c>
      <c r="T16" s="13" t="n">
        <f aca="false">'11'!F16</f>
        <v>320910.128</v>
      </c>
      <c r="U16" s="13" t="n">
        <f aca="false">'12'!F16</f>
        <v>316719.636</v>
      </c>
    </row>
    <row r="17" s="13" customFormat="true" ht="18.75" hidden="false" customHeight="false" outlineLevel="0" collapsed="false">
      <c r="A17" s="16" t="s">
        <v>24</v>
      </c>
      <c r="C17" s="13" t="s">
        <v>25</v>
      </c>
      <c r="D17" s="37" t="n">
        <f aca="false">'01'!D17+'02'!D17+'03'!D17+'04'!D17+'05'!D17+'06'!D17+'07'!D17+'08'!D17+'09'!D17+'10'!D17+'11'!D17+'12'!D17</f>
        <v>1405015.002</v>
      </c>
      <c r="E17" s="37" t="n">
        <f aca="false">'01'!E17+'02'!E17+'03'!E17+'04'!E17+'05'!E17+'06'!E17+'07'!E17+'08'!E17+'09'!E17+'10'!E17+'11'!E17+'12'!E17</f>
        <v>1488251.99023915</v>
      </c>
      <c r="F17" s="37" t="n">
        <f aca="false">'01'!F17+'02'!F17+'03'!F17+'04'!F17+'05'!F17+'06'!F17+'07'!F17+'08'!F17+'09'!F17+'10'!F17+'11'!F17+'12'!F17</f>
        <v>1370107.126</v>
      </c>
      <c r="G17" s="30" t="n">
        <f aca="false">F17-D17</f>
        <v>-34907.8760000004</v>
      </c>
      <c r="H17" s="30" t="n">
        <f aca="false">F17-E17</f>
        <v>-118144.864239152</v>
      </c>
      <c r="J17" s="52" t="n">
        <f aca="false">'01'!F17</f>
        <v>121254.087</v>
      </c>
      <c r="K17" s="13" t="n">
        <f aca="false">'02'!F17</f>
        <v>120534.12</v>
      </c>
      <c r="L17" s="13" t="n">
        <f aca="false">'03'!F17</f>
        <v>116956.187</v>
      </c>
      <c r="M17" s="13" t="n">
        <f aca="false">'04'!F17</f>
        <v>129955.167</v>
      </c>
      <c r="N17" s="13" t="n">
        <f aca="false">'05'!F17</f>
        <v>113304.25</v>
      </c>
      <c r="O17" s="13" t="n">
        <f aca="false">'06'!F17</f>
        <v>47790.316</v>
      </c>
      <c r="P17" s="13" t="n">
        <f aca="false">'07'!F17</f>
        <v>16255.428</v>
      </c>
      <c r="Q17" s="13" t="n">
        <f aca="false">'08'!F17</f>
        <v>82552.87</v>
      </c>
      <c r="R17" s="13" t="n">
        <f aca="false">'09'!F17</f>
        <v>122821.967</v>
      </c>
      <c r="S17" s="13" t="n">
        <f aca="false">'10'!F17</f>
        <v>162048.001</v>
      </c>
      <c r="T17" s="13" t="n">
        <f aca="false">'11'!F17</f>
        <v>157903.449</v>
      </c>
      <c r="U17" s="13" t="n">
        <f aca="false">'12'!F17</f>
        <v>178731.284</v>
      </c>
    </row>
    <row r="18" s="13" customFormat="true" ht="18.75" hidden="false" customHeight="false" outlineLevel="0" collapsed="false">
      <c r="A18" s="16" t="s">
        <v>26</v>
      </c>
      <c r="C18" s="13" t="s">
        <v>17</v>
      </c>
      <c r="D18" s="37" t="n">
        <f aca="false">'01'!D18+'02'!D18+'03'!D18+'04'!D18+'05'!D18+'06'!D18+'07'!D18+'08'!D18+'09'!D18+'10'!D18+'11'!D18+'12'!D18</f>
        <v>4162080.892</v>
      </c>
      <c r="E18" s="37" t="n">
        <f aca="false">'01'!E18+'02'!E18+'03'!E18+'04'!E18+'05'!E18+'06'!E18+'07'!E18+'08'!E18+'09'!E18+'10'!E18+'11'!E18+'12'!E18</f>
        <v>4426707.45291904</v>
      </c>
      <c r="F18" s="37" t="n">
        <f aca="false">'01'!F18+'02'!F18+'03'!F18+'04'!F18+'05'!F18+'06'!F18+'07'!F18+'08'!F18+'09'!F18+'10'!F18+'11'!F18+'12'!F18</f>
        <v>4309850.507</v>
      </c>
      <c r="G18" s="30" t="n">
        <f aca="false">F18-D18</f>
        <v>147769.615</v>
      </c>
      <c r="H18" s="30" t="n">
        <f aca="false">F18-E18</f>
        <v>-116856.945919042</v>
      </c>
      <c r="J18" s="52" t="n">
        <f aca="false">'01'!F18</f>
        <v>356610.91</v>
      </c>
      <c r="K18" s="13" t="n">
        <f aca="false">'02'!F18</f>
        <v>356152.096</v>
      </c>
      <c r="L18" s="13" t="n">
        <f aca="false">'03'!F18</f>
        <v>379036.015</v>
      </c>
      <c r="M18" s="13" t="n">
        <f aca="false">'04'!F18</f>
        <v>382477.966</v>
      </c>
      <c r="N18" s="13" t="n">
        <f aca="false">'05'!F18</f>
        <v>367484.408</v>
      </c>
      <c r="O18" s="13" t="n">
        <f aca="false">'06'!F18</f>
        <v>236794.471</v>
      </c>
      <c r="P18" s="13" t="n">
        <f aca="false">'07'!F18</f>
        <v>129033.251</v>
      </c>
      <c r="Q18" s="13" t="n">
        <f aca="false">'08'!F18</f>
        <v>310897.454</v>
      </c>
      <c r="R18" s="13" t="n">
        <f aca="false">'09'!F18</f>
        <v>336910.635</v>
      </c>
      <c r="S18" s="13" t="n">
        <f aca="false">'10'!F18</f>
        <v>469952.309</v>
      </c>
      <c r="T18" s="13" t="n">
        <f aca="false">'11'!F18</f>
        <v>490871.711</v>
      </c>
      <c r="U18" s="13" t="n">
        <f aca="false">'12'!F18</f>
        <v>493629.281</v>
      </c>
    </row>
    <row r="19" s="13" customFormat="true" ht="18.75" hidden="false" customHeight="false" outlineLevel="0" collapsed="false">
      <c r="A19" s="16" t="s">
        <v>27</v>
      </c>
      <c r="C19" s="13" t="s">
        <v>10</v>
      </c>
      <c r="D19" s="37" t="n">
        <f aca="false">'01'!D19+'02'!D19+'03'!D19+'04'!D19+'05'!D19+'06'!D19+'07'!D19+'08'!D19+'09'!D19+'10'!D19+'11'!D19+'12'!D19</f>
        <v>481212</v>
      </c>
      <c r="E19" s="37" t="n">
        <f aca="false">'01'!E19+'02'!E19+'03'!E19+'04'!E19+'05'!E19+'06'!E19+'07'!E19+'08'!E19+'09'!E19+'10'!E19+'11'!E19+'12'!E19</f>
        <v>415819.227002771</v>
      </c>
      <c r="F19" s="37" t="n">
        <f aca="false">'01'!F19+'02'!F19+'03'!F19+'04'!F19+'05'!F19+'06'!F19+'07'!F19+'08'!F19+'09'!F19+'10'!F19+'11'!F19+'12'!F19</f>
        <v>408533.138</v>
      </c>
      <c r="G19" s="30" t="n">
        <f aca="false">F19-D19</f>
        <v>-72678.8619999999</v>
      </c>
      <c r="H19" s="30" t="n">
        <f aca="false">F19-E19</f>
        <v>-7286.08900277072</v>
      </c>
      <c r="J19" s="52" t="n">
        <f aca="false">'01'!F19</f>
        <v>39799.9</v>
      </c>
      <c r="K19" s="13" t="n">
        <f aca="false">'02'!F19</f>
        <v>41021.382</v>
      </c>
      <c r="L19" s="13" t="n">
        <f aca="false">'03'!F19</f>
        <v>42705.9</v>
      </c>
      <c r="M19" s="13" t="n">
        <f aca="false">'04'!F19</f>
        <v>43207.8</v>
      </c>
      <c r="N19" s="13" t="n">
        <f aca="false">'05'!F19</f>
        <v>38920.9</v>
      </c>
      <c r="O19" s="13" t="n">
        <f aca="false">'06'!F19</f>
        <v>23119.483</v>
      </c>
      <c r="P19" s="13" t="n">
        <f aca="false">'07'!F19</f>
        <v>12909.309</v>
      </c>
      <c r="Q19" s="13" t="n">
        <f aca="false">'08'!F19</f>
        <v>31455.879</v>
      </c>
      <c r="R19" s="13" t="n">
        <f aca="false">'09'!F19</f>
        <v>29688.911</v>
      </c>
      <c r="S19" s="13" t="n">
        <f aca="false">'10'!F19</f>
        <v>30421.292</v>
      </c>
      <c r="T19" s="13" t="n">
        <f aca="false">'11'!F19</f>
        <v>30822.508</v>
      </c>
      <c r="U19" s="13" t="n">
        <f aca="false">'12'!F19</f>
        <v>44459.874</v>
      </c>
    </row>
    <row r="20" s="13" customFormat="true" ht="18.75" hidden="false" customHeight="false" outlineLevel="0" collapsed="false">
      <c r="A20" s="16" t="s">
        <v>28</v>
      </c>
      <c r="C20" s="13" t="s">
        <v>20</v>
      </c>
      <c r="D20" s="37" t="n">
        <f aca="false">'01'!D20+'02'!D20+'03'!D20+'04'!D20+'05'!D20+'06'!D20+'07'!D20+'08'!D20+'09'!D20+'10'!D20+'11'!D20+'12'!D20</f>
        <v>217934.326</v>
      </c>
      <c r="E20" s="37" t="n">
        <f aca="false">'01'!E20+'02'!E20+'03'!E20+'04'!E20+'05'!E20+'06'!E20+'07'!E20+'08'!E20+'09'!E20+'10'!E20+'11'!E20+'12'!E20</f>
        <v>201841.740417299</v>
      </c>
      <c r="F20" s="37" t="n">
        <f aca="false">'01'!F20+'02'!F20+'03'!F20+'04'!F20+'05'!F20+'06'!F20+'07'!F20+'08'!F20+'09'!F20+'10'!F20+'11'!F20+'12'!F20</f>
        <v>204340.113</v>
      </c>
      <c r="G20" s="30" t="n">
        <f aca="false">F20-D20</f>
        <v>-13594.213</v>
      </c>
      <c r="H20" s="30" t="n">
        <f aca="false">F20-E20</f>
        <v>2498.37258270057</v>
      </c>
      <c r="J20" s="52" t="n">
        <f aca="false">'01'!F20</f>
        <v>17402.3</v>
      </c>
      <c r="K20" s="13" t="n">
        <f aca="false">'02'!F20</f>
        <v>18668.6</v>
      </c>
      <c r="L20" s="13" t="n">
        <f aca="false">'03'!F20</f>
        <v>20737.38</v>
      </c>
      <c r="M20" s="13" t="n">
        <f aca="false">'04'!F20</f>
        <v>19780.2</v>
      </c>
      <c r="N20" s="13" t="n">
        <f aca="false">'05'!F20</f>
        <v>19210.523</v>
      </c>
      <c r="O20" s="13" t="n">
        <f aca="false">'06'!F20</f>
        <v>14570.06</v>
      </c>
      <c r="P20" s="13" t="n">
        <f aca="false">'07'!F20</f>
        <v>7131.123</v>
      </c>
      <c r="Q20" s="13" t="n">
        <f aca="false">'08'!F20</f>
        <v>16507.8</v>
      </c>
      <c r="R20" s="13" t="n">
        <f aca="false">'09'!F20</f>
        <v>15967.243</v>
      </c>
      <c r="S20" s="13" t="n">
        <f aca="false">'10'!F20</f>
        <v>18205.305</v>
      </c>
      <c r="T20" s="13" t="n">
        <f aca="false">'11'!F20</f>
        <v>18367.597</v>
      </c>
      <c r="U20" s="13" t="n">
        <f aca="false">'12'!F20</f>
        <v>17791.982</v>
      </c>
    </row>
    <row r="21" s="8" customFormat="true" ht="18.75" hidden="false" customHeight="false" outlineLevel="0" collapsed="false">
      <c r="C21" s="8" t="s">
        <v>29</v>
      </c>
      <c r="D21" s="42"/>
      <c r="E21" s="42"/>
      <c r="F21" s="42"/>
      <c r="G21" s="40"/>
      <c r="H21" s="40"/>
    </row>
    <row r="22" s="13" customFormat="true" ht="18.75" hidden="false" customHeight="false" outlineLevel="0" collapsed="false">
      <c r="A22" s="23" t="s">
        <v>30</v>
      </c>
      <c r="C22" s="13" t="s">
        <v>31</v>
      </c>
      <c r="D22" s="37" t="n">
        <f aca="false">'01'!D22+'02'!D22+'03'!D22+'04'!D22+'05'!D22+'06'!D22+'07'!D22+'08'!D22+'09'!D22+'10'!D22+'11'!D22+'12'!D22</f>
        <v>3019769.063</v>
      </c>
      <c r="E22" s="37" t="n">
        <f aca="false">'01'!E22+'02'!E22+'03'!E22+'04'!E22+'05'!E22+'06'!E22+'07'!E22+'08'!E22+'09'!E22+'10'!E22+'11'!E22+'12'!E22</f>
        <v>3248194.76092668</v>
      </c>
      <c r="F22" s="37" t="n">
        <f aca="false">'01'!F22+'02'!F22+'03'!F22+'04'!F22+'05'!F22+'06'!F22+'07'!F22+'08'!F22+'09'!F22+'10'!F22+'11'!F22+'12'!F22</f>
        <v>2893569.708</v>
      </c>
      <c r="G22" s="30" t="n">
        <f aca="false">F22-D22</f>
        <v>-126199.355</v>
      </c>
      <c r="H22" s="30" t="n">
        <f aca="false">F22-E22</f>
        <v>-354625.052926677</v>
      </c>
      <c r="J22" s="52" t="n">
        <f aca="false">'01'!F22</f>
        <v>284606.789</v>
      </c>
      <c r="K22" s="13" t="n">
        <f aca="false">'02'!F22</f>
        <v>216027.197</v>
      </c>
      <c r="L22" s="13" t="n">
        <f aca="false">'03'!F22</f>
        <v>308730.549</v>
      </c>
      <c r="M22" s="13" t="n">
        <f aca="false">'04'!F22</f>
        <v>211313.735</v>
      </c>
      <c r="N22" s="13" t="n">
        <f aca="false">'05'!F22</f>
        <v>307014.182</v>
      </c>
      <c r="O22" s="13" t="n">
        <f aca="false">'06'!F22</f>
        <v>219816.849</v>
      </c>
      <c r="P22" s="13" t="n">
        <f aca="false">'07'!F22</f>
        <v>67706.525</v>
      </c>
      <c r="Q22" s="13" t="n">
        <f aca="false">'08'!F22</f>
        <v>229392.541</v>
      </c>
      <c r="R22" s="13" t="n">
        <f aca="false">'09'!F22</f>
        <v>251760</v>
      </c>
      <c r="S22" s="13" t="n">
        <f aca="false">'10'!F22</f>
        <v>252000</v>
      </c>
      <c r="T22" s="13" t="n">
        <f aca="false">'11'!F22</f>
        <v>348000.866</v>
      </c>
      <c r="U22" s="13" t="n">
        <f aca="false">'12'!F22</f>
        <v>197200.475</v>
      </c>
    </row>
    <row r="23" s="13" customFormat="true" ht="18.75" hidden="false" customHeight="false" outlineLevel="0" collapsed="false">
      <c r="C23" s="13" t="s">
        <v>32</v>
      </c>
      <c r="D23" s="37" t="n">
        <f aca="false">'01'!D23+'02'!D23+'03'!D23+'04'!D23+'05'!D23+'06'!D23+'07'!D23+'08'!D23+'09'!D23+'10'!D23+'11'!D23+'12'!D23</f>
        <v>0</v>
      </c>
      <c r="E23" s="37" t="n">
        <f aca="false">'01'!E23+'02'!E23+'03'!E23+'04'!E23+'05'!E23+'06'!E23+'07'!E23+'08'!E23+'09'!E23+'10'!E23+'11'!E23+'12'!E23</f>
        <v>0</v>
      </c>
      <c r="F23" s="37" t="n">
        <f aca="false">'01'!F23+'02'!F23+'03'!F23+'04'!F23+'05'!F23+'06'!F23+'07'!F23+'08'!F23+'09'!F23+'10'!F23+'11'!F23+'12'!F23</f>
        <v>0</v>
      </c>
      <c r="G23" s="30" t="n">
        <f aca="false">F23-D23</f>
        <v>0</v>
      </c>
      <c r="H23" s="30" t="n">
        <f aca="false">F23-E23</f>
        <v>0</v>
      </c>
      <c r="J23" s="52" t="n">
        <f aca="false">'01'!F23</f>
        <v>0</v>
      </c>
      <c r="K23" s="13" t="n">
        <f aca="false">'02'!F23</f>
        <v>0</v>
      </c>
      <c r="L23" s="13" t="n">
        <f aca="false">'03'!F23</f>
        <v>0</v>
      </c>
      <c r="M23" s="13" t="n">
        <f aca="false">'04'!F23</f>
        <v>0</v>
      </c>
      <c r="N23" s="13" t="n">
        <f aca="false">'05'!F23</f>
        <v>0</v>
      </c>
      <c r="O23" s="13" t="n">
        <f aca="false">'06'!F23</f>
        <v>0</v>
      </c>
      <c r="P23" s="13" t="n">
        <f aca="false">'07'!F23</f>
        <v>0</v>
      </c>
      <c r="Q23" s="13" t="n">
        <f aca="false">'08'!F23</f>
        <v>0</v>
      </c>
      <c r="R23" s="13" t="n">
        <f aca="false">'09'!F23</f>
        <v>0</v>
      </c>
      <c r="S23" s="13" t="n">
        <f aca="false">'10'!F23</f>
        <v>0</v>
      </c>
      <c r="T23" s="13" t="n">
        <f aca="false">'11'!F23</f>
        <v>0</v>
      </c>
      <c r="U23" s="13" t="n">
        <f aca="false">'12'!F23</f>
        <v>0</v>
      </c>
    </row>
    <row r="24" s="13" customFormat="true" ht="19.5" hidden="false" customHeight="false" outlineLevel="0" collapsed="false">
      <c r="A24" s="25" t="n">
        <v>58</v>
      </c>
      <c r="C24" s="13" t="s">
        <v>33</v>
      </c>
      <c r="D24" s="37" t="n">
        <f aca="false">'01'!D24+'02'!D24+'03'!D24+'04'!D24+'05'!D24+'06'!D24+'07'!D24+'08'!D24+'09'!D24+'10'!D24+'11'!D24+'12'!D24</f>
        <v>620.996</v>
      </c>
      <c r="E24" s="37" t="n">
        <f aca="false">'01'!E24+'02'!E24+'03'!E24+'04'!E24+'05'!E24+'06'!E24+'07'!E24+'08'!E24+'09'!E24+'10'!E24+'11'!E24+'12'!E24</f>
        <v>669.882924134256</v>
      </c>
      <c r="F24" s="37" t="n">
        <f aca="false">'01'!F24+'02'!F24+'03'!F24+'04'!F24+'05'!F24+'06'!F24+'07'!F24+'08'!F24+'09'!F24+'10'!F24+'11'!F24+'12'!F24</f>
        <v>570.299</v>
      </c>
      <c r="G24" s="30" t="n">
        <f aca="false">F24-D24</f>
        <v>-50.6969999999999</v>
      </c>
      <c r="H24" s="30" t="n">
        <f aca="false">F24-E24</f>
        <v>-99.5839241342563</v>
      </c>
      <c r="J24" s="52" t="n">
        <f aca="false">'01'!F24</f>
        <v>56.102</v>
      </c>
      <c r="K24" s="13" t="n">
        <f aca="false">'02'!F24</f>
        <v>21.264</v>
      </c>
      <c r="L24" s="13" t="n">
        <f aca="false">'03'!F24</f>
        <v>60.918</v>
      </c>
      <c r="M24" s="13" t="n">
        <f aca="false">'04'!F24</f>
        <v>42.624</v>
      </c>
      <c r="N24" s="13" t="n">
        <f aca="false">'05'!F24</f>
        <v>56.895</v>
      </c>
      <c r="O24" s="13" t="n">
        <f aca="false">'06'!F24</f>
        <v>35.393</v>
      </c>
      <c r="P24" s="13" t="n">
        <f aca="false">'07'!F24</f>
        <v>1.863</v>
      </c>
      <c r="Q24" s="13" t="n">
        <f aca="false">'08'!F24</f>
        <v>57.964</v>
      </c>
      <c r="R24" s="13" t="n">
        <f aca="false">'09'!F24</f>
        <v>56.329</v>
      </c>
      <c r="S24" s="13" t="n">
        <f aca="false">'10'!F24</f>
        <v>43.348</v>
      </c>
      <c r="T24" s="13" t="n">
        <f aca="false">'11'!F24</f>
        <v>61.141</v>
      </c>
      <c r="U24" s="13" t="n">
        <f aca="false">'12'!F24</f>
        <v>76.458</v>
      </c>
    </row>
    <row r="25" s="8" customFormat="true" ht="19.5" hidden="false" customHeight="false" outlineLevel="0" collapsed="false">
      <c r="C25" s="8" t="s">
        <v>34</v>
      </c>
      <c r="D25" s="42"/>
      <c r="E25" s="42"/>
      <c r="F25" s="42"/>
      <c r="G25" s="40"/>
      <c r="H25" s="40"/>
    </row>
    <row r="26" s="13" customFormat="true" ht="18.75" hidden="false" customHeight="false" outlineLevel="0" collapsed="false">
      <c r="A26" s="16" t="s">
        <v>35</v>
      </c>
      <c r="C26" s="13" t="s">
        <v>36</v>
      </c>
      <c r="D26" s="37" t="n">
        <f aca="false">'01'!D26+'02'!D26+'03'!D26+'04'!D26+'05'!D26+'06'!D26+'07'!D26+'08'!D26+'09'!D26+'10'!D26+'11'!D26+'12'!D26</f>
        <v>1237652.753</v>
      </c>
      <c r="E26" s="37" t="n">
        <f aca="false">'01'!E26+'02'!E26+'03'!E26+'04'!E26+'05'!E26+'06'!E26+'07'!E26+'08'!E26+'09'!E26+'10'!E26+'11'!E26+'12'!E26</f>
        <v>1537179.03063348</v>
      </c>
      <c r="F26" s="37" t="n">
        <f aca="false">'01'!F26+'02'!F26+'03'!F26+'04'!F26+'05'!F26+'06'!F26+'07'!F26+'08'!F26+'09'!F26+'10'!F26+'11'!F26+'12'!F26</f>
        <v>1402260.11</v>
      </c>
      <c r="G26" s="30" t="n">
        <f aca="false">F26-D26</f>
        <v>164607.357</v>
      </c>
      <c r="H26" s="30" t="n">
        <f aca="false">F26-E26</f>
        <v>-134918.920633484</v>
      </c>
      <c r="J26" s="52" t="n">
        <f aca="false">'01'!F26</f>
        <v>99482.507</v>
      </c>
      <c r="K26" s="13" t="n">
        <f aca="false">'02'!F26</f>
        <v>57508.602</v>
      </c>
      <c r="L26" s="13" t="n">
        <f aca="false">'03'!F26</f>
        <v>1307.607</v>
      </c>
      <c r="M26" s="13" t="n">
        <f aca="false">'04'!F26</f>
        <v>47509.186</v>
      </c>
      <c r="N26" s="13" t="n">
        <f aca="false">'05'!F26</f>
        <v>81169.861</v>
      </c>
      <c r="O26" s="13" t="n">
        <f aca="false">'06'!F26</f>
        <v>85510.001</v>
      </c>
      <c r="P26" s="13" t="n">
        <f aca="false">'07'!F26</f>
        <v>92588.474</v>
      </c>
      <c r="Q26" s="13" t="n">
        <f aca="false">'08'!F26</f>
        <v>99602.866</v>
      </c>
      <c r="R26" s="13" t="n">
        <f aca="false">'09'!F26</f>
        <v>120593.271</v>
      </c>
      <c r="S26" s="13" t="n">
        <f aca="false">'10'!F26</f>
        <v>229198.515</v>
      </c>
      <c r="T26" s="13" t="n">
        <f aca="false">'11'!F26</f>
        <v>239895.906</v>
      </c>
      <c r="U26" s="13" t="n">
        <f aca="false">'12'!F26</f>
        <v>247893.314</v>
      </c>
    </row>
    <row r="27" s="13" customFormat="true" ht="18.75" hidden="false" customHeight="false" outlineLevel="0" collapsed="false">
      <c r="A27" s="16" t="s">
        <v>37</v>
      </c>
      <c r="C27" s="13" t="s">
        <v>17</v>
      </c>
      <c r="D27" s="37" t="n">
        <f aca="false">'01'!D27+'02'!D27+'03'!D27+'04'!D27+'05'!D27+'06'!D27+'07'!D27+'08'!D27+'09'!D27+'10'!D27+'11'!D27+'12'!D27</f>
        <v>1122643.312</v>
      </c>
      <c r="E27" s="37" t="n">
        <f aca="false">'01'!E27+'02'!E27+'03'!E27+'04'!E27+'05'!E27+'06'!E27+'07'!E27+'08'!E27+'09'!E27+'10'!E27+'11'!E27+'12'!E27</f>
        <v>1421103.53053204</v>
      </c>
      <c r="F27" s="37" t="n">
        <f aca="false">'01'!F27+'02'!F27+'03'!F27+'04'!F27+'05'!F27+'06'!F27+'07'!F27+'08'!F27+'09'!F27+'10'!F27+'11'!F27+'12'!F27</f>
        <v>1309650.365</v>
      </c>
      <c r="G27" s="30" t="n">
        <f aca="false">F27-D27</f>
        <v>187007.053</v>
      </c>
      <c r="H27" s="30" t="n">
        <f aca="false">F27-E27</f>
        <v>-111453.165532042</v>
      </c>
      <c r="J27" s="52" t="n">
        <f aca="false">'01'!F27</f>
        <v>93790.756</v>
      </c>
      <c r="K27" s="13" t="n">
        <f aca="false">'02'!F27</f>
        <v>52911.656</v>
      </c>
      <c r="L27" s="13" t="n">
        <f aca="false">'03'!F27</f>
        <v>1307.607</v>
      </c>
      <c r="M27" s="13" t="n">
        <f aca="false">'04'!F27</f>
        <v>42262.899</v>
      </c>
      <c r="N27" s="13" t="n">
        <f aca="false">'05'!F27</f>
        <v>74288.017</v>
      </c>
      <c r="O27" s="13" t="n">
        <f aca="false">'06'!F27</f>
        <v>77944.705</v>
      </c>
      <c r="P27" s="13" t="n">
        <f aca="false">'07'!F27</f>
        <v>87578.326</v>
      </c>
      <c r="Q27" s="13" t="n">
        <f aca="false">'08'!F27</f>
        <v>95046.832</v>
      </c>
      <c r="R27" s="13" t="n">
        <f aca="false">'09'!F27</f>
        <v>116039.831</v>
      </c>
      <c r="S27" s="13" t="n">
        <f aca="false">'10'!F27</f>
        <v>213723.844</v>
      </c>
      <c r="T27" s="13" t="n">
        <f aca="false">'11'!F27</f>
        <v>223366.993</v>
      </c>
      <c r="U27" s="13" t="n">
        <f aca="false">'12'!F27</f>
        <v>231388.899</v>
      </c>
    </row>
    <row r="28" s="13" customFormat="true" ht="18.75" hidden="false" customHeight="false" outlineLevel="0" collapsed="false">
      <c r="A28" s="16" t="s">
        <v>38</v>
      </c>
      <c r="C28" s="13" t="s">
        <v>10</v>
      </c>
      <c r="D28" s="37" t="n">
        <f aca="false">'01'!D28+'02'!D28+'03'!D28+'04'!D28+'05'!D28+'06'!D28+'07'!D28+'08'!D28+'09'!D28+'10'!D28+'11'!D28+'12'!D28</f>
        <v>77134.456</v>
      </c>
      <c r="E28" s="37" t="n">
        <f aca="false">'01'!E28+'02'!E28+'03'!E28+'04'!E28+'05'!E28+'06'!E28+'07'!E28+'08'!E28+'09'!E28+'10'!E28+'11'!E28+'12'!E28</f>
        <v>62878.4077201807</v>
      </c>
      <c r="F28" s="37" t="n">
        <f aca="false">'01'!F28+'02'!F28+'03'!F28+'04'!F28+'05'!F28+'06'!F28+'07'!F28+'08'!F28+'09'!F28+'10'!F28+'11'!F28+'12'!F28</f>
        <v>39376.61</v>
      </c>
      <c r="G28" s="30" t="n">
        <f aca="false">F28-D28</f>
        <v>-37757.846</v>
      </c>
      <c r="H28" s="30" t="n">
        <f aca="false">F28-E28</f>
        <v>-23501.7977201807</v>
      </c>
      <c r="J28" s="52" t="n">
        <f aca="false">'01'!F28</f>
        <v>4285.491</v>
      </c>
      <c r="K28" s="13" t="n">
        <f aca="false">'02'!F28</f>
        <v>3950.43</v>
      </c>
      <c r="L28" s="13" t="n">
        <f aca="false">'03'!F28</f>
        <v>0</v>
      </c>
      <c r="M28" s="13" t="n">
        <f aca="false">'04'!F28</f>
        <v>813.251</v>
      </c>
      <c r="N28" s="13" t="n">
        <f aca="false">'05'!F28</f>
        <v>1697</v>
      </c>
      <c r="O28" s="13" t="n">
        <f aca="false">'06'!F28</f>
        <v>1374.003</v>
      </c>
      <c r="P28" s="13" t="n">
        <f aca="false">'07'!F28</f>
        <v>1458.932</v>
      </c>
      <c r="Q28" s="13" t="n">
        <f aca="false">'08'!F28</f>
        <v>1282.683</v>
      </c>
      <c r="R28" s="13" t="n">
        <f aca="false">'09'!F28</f>
        <v>1358.133</v>
      </c>
      <c r="S28" s="13" t="n">
        <f aca="false">'10'!F28</f>
        <v>2031.7</v>
      </c>
      <c r="T28" s="13" t="n">
        <f aca="false">'11'!F28</f>
        <v>1732.525</v>
      </c>
      <c r="U28" s="13" t="n">
        <f aca="false">'12'!F28</f>
        <v>19392.462</v>
      </c>
    </row>
    <row r="29" s="13" customFormat="true" ht="18.75" hidden="false" customHeight="false" outlineLevel="0" collapsed="false">
      <c r="A29" s="16" t="s">
        <v>39</v>
      </c>
      <c r="C29" s="13" t="s">
        <v>20</v>
      </c>
      <c r="D29" s="37" t="n">
        <f aca="false">'01'!D29+'02'!D29+'03'!D29+'04'!D29+'05'!D29+'06'!D29+'07'!D29+'08'!D29+'09'!D29+'10'!D29+'11'!D29+'12'!D29</f>
        <v>108460.624</v>
      </c>
      <c r="E29" s="37" t="n">
        <f aca="false">'01'!E29+'02'!E29+'03'!E29+'04'!E29+'05'!E29+'06'!E29+'07'!E29+'08'!E29+'09'!E29+'10'!E29+'11'!E29+'12'!E29</f>
        <v>116064.384042492</v>
      </c>
      <c r="F29" s="37" t="n">
        <f aca="false">'01'!F29+'02'!F29+'03'!F29+'04'!F29+'05'!F29+'06'!F29+'07'!F29+'08'!F29+'09'!F29+'10'!F29+'11'!F29+'12'!F29</f>
        <v>102190.075</v>
      </c>
      <c r="G29" s="30" t="n">
        <f aca="false">F29-D29</f>
        <v>-6270.54899999999</v>
      </c>
      <c r="H29" s="30" t="n">
        <f aca="false">F29-E29</f>
        <v>-13874.3090424923</v>
      </c>
      <c r="J29" s="52" t="n">
        <f aca="false">'01'!F29</f>
        <v>10828.561</v>
      </c>
      <c r="K29" s="13" t="n">
        <f aca="false">'02'!F29</f>
        <v>5916.94</v>
      </c>
      <c r="L29" s="13" t="n">
        <f aca="false">'03'!F29</f>
        <v>0</v>
      </c>
      <c r="M29" s="13" t="n">
        <f aca="false">'04'!F29</f>
        <v>4859.899</v>
      </c>
      <c r="N29" s="13" t="n">
        <f aca="false">'05'!F29</f>
        <v>8839.067</v>
      </c>
      <c r="O29" s="13" t="n">
        <f aca="false">'06'!F29</f>
        <v>9104.929</v>
      </c>
      <c r="P29" s="13" t="n">
        <f aca="false">'07'!F29</f>
        <v>9967.646</v>
      </c>
      <c r="Q29" s="13" t="n">
        <f aca="false">'08'!F29</f>
        <v>11106.997</v>
      </c>
      <c r="R29" s="13" t="n">
        <f aca="false">'09'!F29</f>
        <v>13316.914</v>
      </c>
      <c r="S29" s="13" t="n">
        <f aca="false">'10'!F29</f>
        <v>10384.369</v>
      </c>
      <c r="T29" s="13" t="n">
        <f aca="false">'11'!F29</f>
        <v>1479.422</v>
      </c>
      <c r="U29" s="13" t="n">
        <f aca="false">'12'!F29</f>
        <v>16385.331</v>
      </c>
    </row>
    <row r="30" s="8" customFormat="true" ht="18.75" hidden="false" customHeight="false" outlineLevel="0" collapsed="false">
      <c r="C30" s="8" t="s">
        <v>40</v>
      </c>
      <c r="D30" s="42"/>
      <c r="E30" s="42"/>
      <c r="F30" s="42"/>
      <c r="G30" s="40"/>
      <c r="H30" s="40"/>
    </row>
    <row r="31" s="13" customFormat="true" ht="19.5" hidden="false" customHeight="false" outlineLevel="0" collapsed="false">
      <c r="A31" s="25" t="n">
        <v>60</v>
      </c>
      <c r="C31" s="13" t="s">
        <v>41</v>
      </c>
      <c r="D31" s="37" t="n">
        <f aca="false">'01'!D31+'02'!D31+'03'!D31+'04'!D31+'05'!D31+'06'!D31+'07'!D31+'08'!D31+'09'!D31+'10'!D31+'11'!D31+'12'!D31</f>
        <v>92900.148</v>
      </c>
      <c r="E31" s="37" t="n">
        <f aca="false">'01'!E31+'02'!E31+'03'!E31+'04'!E31+'05'!E31+'06'!E31+'07'!E31+'08'!E31+'09'!E31+'10'!E31+'11'!E31+'12'!E31</f>
        <v>13800</v>
      </c>
      <c r="F31" s="37" t="n">
        <f aca="false">'01'!F31+'02'!F31+'03'!F31+'04'!F31+'05'!F31+'06'!F31+'07'!F31+'08'!F31+'09'!F31+'10'!F31+'11'!F31+'12'!F31</f>
        <v>13800</v>
      </c>
      <c r="G31" s="30" t="n">
        <f aca="false">F31-D31</f>
        <v>-79100.148</v>
      </c>
      <c r="H31" s="30" t="n">
        <f aca="false">F31-E31</f>
        <v>0</v>
      </c>
      <c r="J31" s="52" t="n">
        <f aca="false">'01'!F31</f>
        <v>0</v>
      </c>
      <c r="K31" s="13" t="n">
        <f aca="false">'02'!F31</f>
        <v>0</v>
      </c>
      <c r="L31" s="13" t="n">
        <f aca="false">'03'!F31</f>
        <v>0</v>
      </c>
      <c r="M31" s="13" t="n">
        <f aca="false">'04'!F31</f>
        <v>0</v>
      </c>
      <c r="N31" s="13" t="n">
        <f aca="false">'05'!F31</f>
        <v>0</v>
      </c>
      <c r="O31" s="13" t="n">
        <f aca="false">'06'!F31</f>
        <v>0</v>
      </c>
      <c r="P31" s="13" t="n">
        <f aca="false">'07'!F31</f>
        <v>0</v>
      </c>
      <c r="Q31" s="13" t="n">
        <f aca="false">'08'!F31</f>
        <v>0</v>
      </c>
      <c r="R31" s="13" t="n">
        <f aca="false">'09'!F31</f>
        <v>0</v>
      </c>
      <c r="S31" s="13" t="n">
        <f aca="false">'10'!F31</f>
        <v>0</v>
      </c>
      <c r="T31" s="13" t="n">
        <f aca="false">'11'!F31</f>
        <v>0</v>
      </c>
      <c r="U31" s="13" t="n">
        <f aca="false">'12'!F31</f>
        <v>13800</v>
      </c>
    </row>
    <row r="32" s="13" customFormat="true" ht="20.25" hidden="false" customHeight="false" outlineLevel="0" collapsed="false">
      <c r="A32" s="25" t="n">
        <v>47</v>
      </c>
      <c r="C32" s="13" t="s">
        <v>42</v>
      </c>
      <c r="D32" s="37" t="n">
        <f aca="false">'01'!D32+'02'!D32+'03'!D32+'04'!D32+'05'!D32+'06'!D32+'07'!D32+'08'!D32+'09'!D32+'10'!D32+'11'!D32+'12'!D32</f>
        <v>301645.657</v>
      </c>
      <c r="E32" s="37" t="n">
        <f aca="false">'01'!E32+'02'!E32+'03'!E32+'04'!E32+'05'!E32+'06'!E32+'07'!E32+'08'!E32+'09'!E32+'10'!E32+'11'!E32+'12'!E32</f>
        <v>266052.163680148</v>
      </c>
      <c r="F32" s="37" t="n">
        <f aca="false">'01'!F32+'02'!F32+'03'!F32+'04'!F32+'05'!F32+'06'!F32+'07'!F32+'08'!F32+'09'!F32+'10'!F32+'11'!F32+'12'!F32</f>
        <v>258875.321</v>
      </c>
      <c r="G32" s="30" t="n">
        <f aca="false">F32-D32</f>
        <v>-42770.3360000001</v>
      </c>
      <c r="H32" s="30" t="n">
        <f aca="false">F32-E32</f>
        <v>-7176.84268014759</v>
      </c>
      <c r="J32" s="53" t="n">
        <f aca="false">'01'!F32</f>
        <v>25676.851</v>
      </c>
      <c r="K32" s="54" t="n">
        <f aca="false">'02'!F32</f>
        <v>25466.46</v>
      </c>
      <c r="L32" s="54" t="n">
        <f aca="false">'03'!F32</f>
        <v>25617.279</v>
      </c>
      <c r="M32" s="54" t="n">
        <f aca="false">'04'!F32</f>
        <v>26952.33</v>
      </c>
      <c r="N32" s="54" t="n">
        <f aca="false">'05'!F32</f>
        <v>23956.962</v>
      </c>
      <c r="O32" s="54" t="n">
        <f aca="false">'06'!F32</f>
        <v>14792.464</v>
      </c>
      <c r="P32" s="54" t="n">
        <f aca="false">'07'!F32</f>
        <v>7944.645</v>
      </c>
      <c r="Q32" s="54" t="n">
        <f aca="false">'08'!F32</f>
        <v>19335.145</v>
      </c>
      <c r="R32" s="54" t="n">
        <f aca="false">'09'!F32</f>
        <v>18172.895</v>
      </c>
      <c r="S32" s="54" t="n">
        <f aca="false">'10'!F32</f>
        <v>20124.997</v>
      </c>
      <c r="T32" s="54" t="n">
        <f aca="false">'11'!F32</f>
        <v>20427.772</v>
      </c>
      <c r="U32" s="54" t="n">
        <f aca="false">'12'!F32</f>
        <v>30407.521</v>
      </c>
      <c r="V32" s="41"/>
    </row>
    <row r="33" s="13" customFormat="true" ht="20.25" hidden="false" customHeight="false" outlineLevel="0" collapsed="false">
      <c r="A33" s="25" t="n">
        <v>48</v>
      </c>
      <c r="C33" s="13" t="s">
        <v>43</v>
      </c>
      <c r="D33" s="37" t="n">
        <f aca="false">'01'!D33+'02'!D33+'03'!D33+'04'!D33+'05'!D33+'06'!D33+'07'!D33+'08'!D33+'09'!D33+'10'!D33+'11'!D33+'12'!D33</f>
        <v>210934.479</v>
      </c>
      <c r="E33" s="37" t="n">
        <f aca="false">'01'!E33+'02'!E33+'03'!E33+'04'!E33+'05'!E33+'06'!E33+'07'!E33+'08'!E33+'09'!E33+'10'!E33+'11'!E33+'12'!E33</f>
        <v>190687.692053827</v>
      </c>
      <c r="F33" s="37" t="n">
        <f aca="false">'01'!F33+'02'!F33+'03'!F33+'04'!F33+'05'!F33+'06'!F33+'07'!F33+'08'!F33+'09'!F33+'10'!F33+'11'!F33+'12'!F33</f>
        <v>181440.843</v>
      </c>
      <c r="G33" s="30" t="n">
        <f aca="false">F33-D33</f>
        <v>-29493.636</v>
      </c>
      <c r="H33" s="30" t="n">
        <f aca="false">F33-E33</f>
        <v>-9246.84905382729</v>
      </c>
      <c r="J33" s="53" t="n">
        <f aca="false">'01'!F33</f>
        <v>18336.784</v>
      </c>
      <c r="K33" s="54" t="n">
        <f aca="false">'02'!F33</f>
        <v>17897.968</v>
      </c>
      <c r="L33" s="54" t="n">
        <f aca="false">'03'!F33</f>
        <v>17034.326</v>
      </c>
      <c r="M33" s="54" t="n">
        <f aca="false">'04'!F33</f>
        <v>18783.936</v>
      </c>
      <c r="N33" s="54" t="n">
        <f aca="false">'05'!F33</f>
        <v>16929.44</v>
      </c>
      <c r="O33" s="54" t="n">
        <f aca="false">'06'!F33</f>
        <v>10076.721</v>
      </c>
      <c r="P33" s="54" t="n">
        <f aca="false">'07'!F33</f>
        <v>6710.944</v>
      </c>
      <c r="Q33" s="54" t="n">
        <f aca="false">'08'!F33</f>
        <v>13774.426</v>
      </c>
      <c r="R33" s="54" t="n">
        <f aca="false">'09'!F33</f>
        <v>12859.611</v>
      </c>
      <c r="S33" s="54" t="n">
        <f aca="false">'10'!F33</f>
        <v>14108.245</v>
      </c>
      <c r="T33" s="54" t="n">
        <f aca="false">'11'!F33</f>
        <v>14382.819</v>
      </c>
      <c r="U33" s="54" t="n">
        <f aca="false">'12'!F33</f>
        <v>20545.623</v>
      </c>
      <c r="V33" s="41"/>
    </row>
    <row r="34" s="13" customFormat="true" ht="19.5" hidden="false" customHeight="false" outlineLevel="0" collapsed="false">
      <c r="A34" s="16" t="s">
        <v>44</v>
      </c>
      <c r="C34" s="13" t="s">
        <v>45</v>
      </c>
      <c r="D34" s="37" t="n">
        <f aca="false">'01'!D34+'02'!D34+'03'!D34+'04'!D34+'05'!D34+'06'!D34+'07'!D34+'08'!D34+'09'!D34+'10'!D34+'11'!D34+'12'!D34</f>
        <v>48456.633</v>
      </c>
      <c r="E34" s="37" t="n">
        <f aca="false">'01'!E34+'02'!E34+'03'!E34+'04'!E34+'05'!E34+'06'!E34+'07'!E34+'08'!E34+'09'!E34+'10'!E34+'11'!E34+'12'!E34</f>
        <v>89597.8582026681</v>
      </c>
      <c r="F34" s="37" t="n">
        <f aca="false">'01'!F34+'02'!F34+'03'!F34+'04'!F34+'05'!F34+'06'!F34+'07'!F34+'08'!F34+'09'!F34+'10'!F34+'11'!F34+'12'!F34</f>
        <v>87866.535</v>
      </c>
      <c r="G34" s="30" t="n">
        <f aca="false">F34-D34</f>
        <v>39409.902</v>
      </c>
      <c r="H34" s="30" t="n">
        <f aca="false">F34-E34</f>
        <v>-1731.32320266809</v>
      </c>
      <c r="J34" s="52" t="n">
        <f aca="false">'01'!F34</f>
        <v>8433.53800000001</v>
      </c>
      <c r="K34" s="13" t="n">
        <f aca="false">'02'!F34</f>
        <v>10555.561</v>
      </c>
      <c r="L34" s="13" t="n">
        <f aca="false">'03'!F34</f>
        <v>8013.663</v>
      </c>
      <c r="M34" s="13" t="n">
        <f aca="false">'04'!F34</f>
        <v>11144.36</v>
      </c>
      <c r="N34" s="13" t="n">
        <f aca="false">'05'!F34</f>
        <v>11117.174</v>
      </c>
      <c r="O34" s="13" t="n">
        <f aca="false">'06'!F34</f>
        <v>5082.538</v>
      </c>
      <c r="P34" s="13" t="n">
        <f aca="false">'07'!F34</f>
        <v>2513.727</v>
      </c>
      <c r="Q34" s="13" t="n">
        <f aca="false">'08'!F34</f>
        <v>6654.58</v>
      </c>
      <c r="R34" s="13" t="n">
        <f aca="false">'09'!F34</f>
        <v>5392.451</v>
      </c>
      <c r="S34" s="13" t="n">
        <f aca="false">'10'!F34</f>
        <v>6639.174</v>
      </c>
      <c r="T34" s="13" t="n">
        <f aca="false">'11'!F34</f>
        <v>6253.4</v>
      </c>
      <c r="U34" s="13" t="n">
        <f aca="false">'12'!F34</f>
        <v>6066.369</v>
      </c>
    </row>
    <row r="35" customFormat="false" ht="18.75" hidden="false" customHeight="false" outlineLevel="0" collapsed="false">
      <c r="D35" s="36"/>
      <c r="E35" s="36"/>
      <c r="F35" s="36"/>
      <c r="G35" s="30"/>
      <c r="H35" s="30"/>
      <c r="J35" s="55" t="n">
        <f aca="false">'01'!F35</f>
        <v>0</v>
      </c>
      <c r="K35" s="0" t="n">
        <f aca="false">'02'!F35</f>
        <v>0</v>
      </c>
      <c r="L35" s="0" t="n">
        <f aca="false">'03'!F35</f>
        <v>0</v>
      </c>
      <c r="M35" s="0" t="n">
        <f aca="false">'04'!F35</f>
        <v>0</v>
      </c>
      <c r="N35" s="0" t="n">
        <f aca="false">'05'!F35</f>
        <v>0</v>
      </c>
      <c r="O35" s="0" t="n">
        <f aca="false">'06'!F35</f>
        <v>0</v>
      </c>
      <c r="P35" s="0" t="n">
        <f aca="false">'07'!F35</f>
        <v>0</v>
      </c>
      <c r="Q35" s="0" t="n">
        <f aca="false">'08'!F35</f>
        <v>0</v>
      </c>
      <c r="R35" s="0" t="n">
        <f aca="false">'09'!F35</f>
        <v>0</v>
      </c>
      <c r="S35" s="0" t="n">
        <f aca="false">'10'!F35</f>
        <v>0</v>
      </c>
      <c r="T35" s="0" t="n">
        <f aca="false">'11'!F35</f>
        <v>0</v>
      </c>
      <c r="U35" s="0" t="n">
        <f aca="false">'12'!F35</f>
        <v>0</v>
      </c>
    </row>
    <row r="36" customFormat="false" ht="18.75" hidden="false" customHeight="false" outlineLevel="0" collapsed="false">
      <c r="A36" s="12" t="s">
        <v>46</v>
      </c>
      <c r="C36" s="13" t="s">
        <v>47</v>
      </c>
      <c r="D36" s="37" t="n">
        <f aca="false">'01'!D36+'02'!D36+'03'!D36+'04'!D36+'05'!D36+'06'!D36+'07'!D36+'08'!D36+'09'!D36+'10'!D36+'11'!D36+'12'!D36</f>
        <v>105031.363</v>
      </c>
      <c r="E36" s="37" t="n">
        <f aca="false">'01'!E36+'02'!E36+'03'!E36+'04'!E36+'05'!E36+'06'!E36+'07'!E36+'08'!E36+'09'!E36+'10'!E36+'11'!E36+'12'!E36</f>
        <v>58943.6774831543</v>
      </c>
      <c r="F36" s="37" t="n">
        <f aca="false">'01'!F36+'02'!F36+'03'!F36+'04'!F36+'05'!F36+'06'!F36+'07'!F36+'08'!F36+'09'!F36+'10'!F36+'11'!F36+'12'!F36</f>
        <v>53459.639</v>
      </c>
      <c r="G36" s="30" t="n">
        <f aca="false">F36-D36</f>
        <v>-51571.724</v>
      </c>
      <c r="H36" s="30" t="n">
        <f aca="false">F36-E36</f>
        <v>-5484.03848315431</v>
      </c>
      <c r="J36" s="55" t="n">
        <f aca="false">'01'!F36</f>
        <v>12924.401</v>
      </c>
      <c r="K36" s="0" t="n">
        <f aca="false">'02'!F36</f>
        <v>9726.21</v>
      </c>
      <c r="L36" s="0" t="n">
        <f aca="false">'03'!F36</f>
        <v>6852.945</v>
      </c>
      <c r="M36" s="0" t="n">
        <f aca="false">'04'!F36</f>
        <v>12246.272</v>
      </c>
      <c r="N36" s="0" t="n">
        <f aca="false">'05'!F36</f>
        <v>1572.189</v>
      </c>
      <c r="O36" s="0" t="n">
        <f aca="false">'06'!F36</f>
        <v>14.04</v>
      </c>
      <c r="P36" s="0" t="n">
        <f aca="false">'07'!F36</f>
        <v>0</v>
      </c>
      <c r="Q36" s="0" t="n">
        <f aca="false">'08'!F36</f>
        <v>0</v>
      </c>
      <c r="R36" s="0" t="n">
        <f aca="false">'09'!F36</f>
        <v>0</v>
      </c>
      <c r="S36" s="0" t="n">
        <f aca="false">'10'!F36</f>
        <v>0</v>
      </c>
      <c r="T36" s="0" t="n">
        <f aca="false">'11'!F36</f>
        <v>0</v>
      </c>
      <c r="U36" s="0" t="n">
        <f aca="false">'12'!F36</f>
        <v>10123.582</v>
      </c>
    </row>
    <row r="37" s="13" customFormat="true" ht="18.75" hidden="false" customHeight="false" outlineLevel="0" collapsed="false">
      <c r="C37" s="13" t="s">
        <v>48</v>
      </c>
      <c r="D37" s="37" t="n">
        <f aca="false">D13+D19+D28</f>
        <v>659772.821</v>
      </c>
      <c r="E37" s="37" t="n">
        <f aca="false">E13+E19+E28</f>
        <v>573878.163354016</v>
      </c>
      <c r="F37" s="37" t="n">
        <f aca="false">F13+F19+F28</f>
        <v>550120.782</v>
      </c>
      <c r="G37" s="30" t="n">
        <f aca="false">F37-D37</f>
        <v>-109652.039</v>
      </c>
      <c r="H37" s="30" t="n">
        <f aca="false">F37-E37</f>
        <v>-23757.3813540156</v>
      </c>
      <c r="J37" s="52" t="n">
        <f aca="false">'01'!F37</f>
        <v>53634.462</v>
      </c>
      <c r="K37" s="13" t="n">
        <f aca="false">'02'!F37</f>
        <v>54866.499</v>
      </c>
      <c r="L37" s="13" t="n">
        <f aca="false">'03'!F37</f>
        <v>52090.875</v>
      </c>
      <c r="M37" s="13" t="n">
        <f aca="false">'04'!F37</f>
        <v>55892.47</v>
      </c>
      <c r="N37" s="13" t="n">
        <f aca="false">'05'!F37</f>
        <v>51568.58</v>
      </c>
      <c r="O37" s="13" t="n">
        <f aca="false">'06'!F37</f>
        <v>31077.939</v>
      </c>
      <c r="P37" s="13" t="n">
        <f aca="false">'07'!F37</f>
        <v>17862.943</v>
      </c>
      <c r="Q37" s="13" t="n">
        <f aca="false">'08'!F37</f>
        <v>40678.43</v>
      </c>
      <c r="R37" s="13" t="n">
        <f aca="false">'09'!F37</f>
        <v>37229.836</v>
      </c>
      <c r="S37" s="13" t="n">
        <f aca="false">'10'!F37</f>
        <v>41487.071</v>
      </c>
      <c r="T37" s="13" t="n">
        <f aca="false">'11'!F37</f>
        <v>41681.303</v>
      </c>
      <c r="U37" s="13" t="n">
        <f aca="false">'12'!F37</f>
        <v>72050.374</v>
      </c>
    </row>
    <row r="38" s="13" customFormat="true" ht="18.75" hidden="false" customHeight="false" outlineLevel="0" collapsed="false">
      <c r="C38" s="13" t="s">
        <v>49</v>
      </c>
      <c r="D38" s="37" t="n">
        <f aca="false">D14+D20+D29+D34</f>
        <v>444993.625</v>
      </c>
      <c r="E38" s="37" t="n">
        <f aca="false">E14+E20+E29+E34</f>
        <v>478816.602266393</v>
      </c>
      <c r="F38" s="37" t="n">
        <f aca="false">F14+F20+F29+F34</f>
        <v>472518.235</v>
      </c>
      <c r="G38" s="30" t="n">
        <f aca="false">F38-D38</f>
        <v>27524.61</v>
      </c>
      <c r="H38" s="30" t="n">
        <f aca="false">F38-E38</f>
        <v>-6298.36726639344</v>
      </c>
      <c r="J38" s="52" t="n">
        <f aca="false">'01'!F38</f>
        <v>44011.473</v>
      </c>
      <c r="K38" s="13" t="n">
        <f aca="false">'02'!F38</f>
        <v>41804.422</v>
      </c>
      <c r="L38" s="13" t="n">
        <f aca="false">'03'!F38</f>
        <v>35695.195</v>
      </c>
      <c r="M38" s="13" t="n">
        <f aca="false">'04'!F38</f>
        <v>44049.077</v>
      </c>
      <c r="N38" s="13" t="n">
        <f aca="false">'05'!F38</f>
        <v>46877.706</v>
      </c>
      <c r="O38" s="13" t="n">
        <f aca="false">'06'!F38</f>
        <v>34136.308</v>
      </c>
      <c r="P38" s="13" t="n">
        <f aca="false">'07'!F38</f>
        <v>22219.274</v>
      </c>
      <c r="Q38" s="13" t="n">
        <f aca="false">'08'!F38</f>
        <v>42271.123</v>
      </c>
      <c r="R38" s="13" t="n">
        <f aca="false">'09'!F38</f>
        <v>42204.89</v>
      </c>
      <c r="S38" s="13" t="n">
        <f aca="false">'10'!F38</f>
        <v>41583.655</v>
      </c>
      <c r="T38" s="13" t="n">
        <f aca="false">'11'!F38</f>
        <v>32718.45</v>
      </c>
      <c r="U38" s="13" t="n">
        <f aca="false">'12'!F38</f>
        <v>44946.662</v>
      </c>
    </row>
    <row r="39" s="13" customFormat="true" ht="18.75" hidden="false" customHeight="false" outlineLevel="0" collapsed="false">
      <c r="D39" s="37"/>
      <c r="E39" s="37"/>
      <c r="F39" s="37"/>
      <c r="G39" s="30"/>
      <c r="H39" s="30"/>
    </row>
    <row r="40" s="13" customFormat="true" ht="18.75" hidden="true" customHeight="false" outlineLevel="0" collapsed="false">
      <c r="A40" s="12" t="s">
        <v>50</v>
      </c>
      <c r="C40" s="13" t="s">
        <v>51</v>
      </c>
      <c r="D40" s="37" t="e">
        <f aca="false">'01'!D40+'02'!D40+'03'!D40+'04'!D40+'05'!D40+'06'!D40+'07'!D40+'08'!D40+'09'!D40+'10'!D40+'11'!D40+'12'!D40</f>
        <v>#N/A</v>
      </c>
      <c r="E40" s="37" t="n">
        <f aca="false">'01'!E40+'02'!E40+'03'!E40+'04'!E40+'05'!E40+'06'!E40+'07'!E40+'08'!E40+'09'!E40+'10'!E40+'11'!E40+'12'!E40</f>
        <v>895935.34</v>
      </c>
      <c r="F40" s="37" t="n">
        <f aca="false">'01'!F40+'02'!F40+'03'!F40+'04'!F40+'05'!F40+'06'!F40+'07'!F40+'08'!F40+'09'!F40+'10'!F40+'11'!F40+'12'!F40</f>
        <v>883231.961</v>
      </c>
      <c r="G40" s="30" t="e">
        <f aca="false">F40-D40</f>
        <v>#N/A</v>
      </c>
      <c r="H40" s="30" t="n">
        <f aca="false">F40-E40</f>
        <v>-12703.3790000001</v>
      </c>
    </row>
    <row r="41" s="13" customFormat="true" ht="18.75" hidden="true" customHeight="false" outlineLevel="0" collapsed="false">
      <c r="A41" s="12" t="s">
        <v>52</v>
      </c>
      <c r="C41" s="13" t="s">
        <v>53</v>
      </c>
      <c r="D41" s="37" t="e">
        <f aca="false">'01'!D41+'02'!D41+'03'!D41+'04'!D41+'05'!D41+'06'!D41+'07'!D41+'08'!D41+'09'!D41+'10'!D41+'11'!D41+'12'!D41</f>
        <v>#N/A</v>
      </c>
      <c r="E41" s="37" t="n">
        <f aca="false">'01'!E41+'02'!E41+'03'!E41+'04'!E41+'05'!E41+'06'!E41+'07'!E41+'08'!E41+'09'!E41+'10'!E41+'11'!E41+'12'!E41</f>
        <v>3489630.445</v>
      </c>
      <c r="F41" s="37" t="n">
        <f aca="false">'01'!F41+'02'!F41+'03'!F41+'04'!F41+'05'!F41+'06'!F41+'07'!F41+'08'!F41+'09'!F41+'10'!F41+'11'!F41+'12'!F41</f>
        <v>3385293.756</v>
      </c>
      <c r="G41" s="30" t="e">
        <f aca="false">F41-D41</f>
        <v>#N/A</v>
      </c>
      <c r="H41" s="30" t="n">
        <f aca="false">F41-E41</f>
        <v>-104336.689</v>
      </c>
    </row>
    <row r="42" s="13" customFormat="true" ht="18.75" hidden="true" customHeight="false" outlineLevel="0" collapsed="false">
      <c r="A42" s="12" t="s">
        <v>54</v>
      </c>
      <c r="C42" s="13" t="s">
        <v>55</v>
      </c>
      <c r="D42" s="37" t="e">
        <f aca="false">'01'!D42+'02'!D42+'03'!D42+'04'!D42+'05'!D42+'06'!D42+'07'!D42+'08'!D42+'09'!D42+'10'!D42+'11'!D42+'12'!D42</f>
        <v>#N/A</v>
      </c>
      <c r="E42" s="37" t="n">
        <f aca="false">'01'!E42+'02'!E42+'03'!E42+'04'!E42+'05'!E42+'06'!E42+'07'!E42+'08'!E42+'09'!E42+'10'!E42+'11'!E42+'12'!E42</f>
        <v>1262681.65666173</v>
      </c>
      <c r="F42" s="37" t="n">
        <f aca="false">'01'!F42+'02'!F42+'03'!F42+'04'!F42+'05'!F42+'06'!F42+'07'!F42+'08'!F42+'09'!F42+'10'!F42+'11'!F42+'12'!F42</f>
        <v>1135047.973</v>
      </c>
      <c r="G42" s="30" t="e">
        <f aca="false">F42-D42</f>
        <v>#N/A</v>
      </c>
      <c r="H42" s="30" t="n">
        <f aca="false">F42-E42</f>
        <v>-127633.683661726</v>
      </c>
    </row>
    <row r="43" s="13" customFormat="true" ht="18.75" hidden="true" customHeight="false" outlineLevel="0" collapsed="false">
      <c r="A43" s="12" t="s">
        <v>56</v>
      </c>
      <c r="C43" s="13" t="s">
        <v>57</v>
      </c>
      <c r="D43" s="37" t="e">
        <f aca="false">'01'!D43+'02'!D43+'03'!D43+'04'!D43+'05'!D43+'06'!D43+'07'!D43+'08'!D43+'09'!D43+'10'!D43+'11'!D43+'12'!D43</f>
        <v>#N/A</v>
      </c>
      <c r="E43" s="37" t="n">
        <f aca="false">'01'!E43+'02'!E43+'03'!E43+'04'!E43+'05'!E43+'06'!E43+'07'!E43+'08'!E43+'09'!E43+'10'!E43+'11'!E43+'12'!E43</f>
        <v>461610.939653286</v>
      </c>
      <c r="F43" s="37" t="n">
        <f aca="false">'01'!F43+'02'!F43+'03'!F43+'04'!F43+'05'!F43+'06'!F43+'07'!F43+'08'!F43+'09'!F43+'10'!F43+'11'!F43+'12'!F43</f>
        <v>367593.75879</v>
      </c>
      <c r="G43" s="30" t="e">
        <f aca="false">F43-D43</f>
        <v>#N/A</v>
      </c>
      <c r="H43" s="30" t="n">
        <f aca="false">F43-E43</f>
        <v>-94017.1808632856</v>
      </c>
    </row>
    <row r="44" s="13" customFormat="true" ht="18.75" hidden="true" customHeight="false" outlineLevel="0" collapsed="false">
      <c r="A44" s="12" t="s">
        <v>58</v>
      </c>
      <c r="C44" s="13" t="s">
        <v>59</v>
      </c>
      <c r="D44" s="37" t="e">
        <f aca="false">'01'!D44+'02'!D44+'03'!D44+'04'!D44+'05'!D44+'06'!D44+'07'!D44+'08'!D44+'09'!D44+'10'!D44+'11'!D44+'12'!D44</f>
        <v>#N/A</v>
      </c>
      <c r="E44" s="37" t="n">
        <f aca="false">'01'!E44+'02'!E44+'03'!E44+'04'!E44+'05'!E44+'06'!E44+'07'!E44+'08'!E44+'09'!E44+'10'!E44+'11'!E44+'12'!E44</f>
        <v>193729.546385974</v>
      </c>
      <c r="F44" s="37" t="n">
        <f aca="false">'01'!F44+'02'!F44+'03'!F44+'04'!F44+'05'!F44+'06'!F44+'07'!F44+'08'!F44+'09'!F44+'10'!F44+'11'!F44+'12'!F44</f>
        <v>173889.245</v>
      </c>
      <c r="G44" s="30" t="e">
        <f aca="false">F44-D44</f>
        <v>#N/A</v>
      </c>
      <c r="H44" s="30" t="n">
        <f aca="false">F44-E44</f>
        <v>-19840.3013859737</v>
      </c>
    </row>
    <row r="45" customFormat="false" ht="18.75" hidden="true" customHeight="false" outlineLevel="0" collapsed="false">
      <c r="A45" s="12" t="s">
        <v>60</v>
      </c>
      <c r="C45" s="13" t="s">
        <v>61</v>
      </c>
      <c r="D45" s="37" t="e">
        <f aca="false">'01'!D45+'02'!D45+'03'!D45+'04'!D45+'05'!D45+'06'!D45+'07'!D45+'08'!D45+'09'!D45+'10'!D45+'11'!D45+'12'!D45</f>
        <v>#N/A</v>
      </c>
      <c r="E45" s="37" t="n">
        <f aca="false">'01'!E45+'02'!E45+'03'!E45+'04'!E45+'05'!E45+'06'!E45+'07'!E45+'08'!E45+'09'!E45+'10'!E45+'11'!E45+'12'!E45</f>
        <v>44756.8</v>
      </c>
      <c r="F45" s="37" t="n">
        <f aca="false">'01'!F45+'02'!F45+'03'!F45+'04'!F45+'05'!F45+'06'!F45+'07'!F45+'08'!F45+'09'!F45+'10'!F45+'11'!F45+'12'!F45</f>
        <v>49209.632</v>
      </c>
      <c r="G45" s="30" t="e">
        <f aca="false">F45-D45</f>
        <v>#N/A</v>
      </c>
      <c r="H45" s="30" t="n">
        <f aca="false">F45-E45</f>
        <v>4452.832</v>
      </c>
    </row>
    <row r="46" customFormat="false" ht="18.75" hidden="true" customHeight="false" outlineLevel="0" collapsed="false">
      <c r="C46" s="13"/>
      <c r="D46" s="36"/>
      <c r="E46" s="36"/>
      <c r="F46" s="36"/>
      <c r="G46" s="43"/>
      <c r="H46" s="43"/>
    </row>
    <row r="47" customFormat="false" ht="18.75" hidden="true" customHeight="false" outlineLevel="0" collapsed="false">
      <c r="C47" s="13"/>
    </row>
    <row r="48" customFormat="false" ht="15" hidden="true" customHeight="false" outlineLevel="0" collapsed="false"/>
    <row r="49" customFormat="false" ht="15" hidden="true" customHeight="false" outlineLevel="0" collapsed="false"/>
  </sheetData>
  <mergeCells count="1">
    <mergeCell ref="C4:H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8:45"/>
    </sheetView>
  </sheetViews>
  <sheetFormatPr defaultColWidth="8.54296875" defaultRowHeight="15" zeroHeight="false" outlineLevelRow="0" outlineLevelCol="0"/>
  <cols>
    <col collapsed="false" customWidth="true" hidden="true" outlineLevel="0" max="2" min="1" style="0" width="9.14"/>
    <col collapsed="false" customWidth="true" hidden="false" outlineLevel="0" max="3" min="3" style="0" width="46.57"/>
    <col collapsed="false" customWidth="true" hidden="false" outlineLevel="0" max="4" min="4" style="1" width="13.57"/>
    <col collapsed="false" customWidth="true" hidden="false" outlineLevel="0" max="5" min="5" style="1" width="20.43"/>
    <col collapsed="false" customWidth="true" hidden="false" outlineLevel="0" max="6" min="6" style="1" width="13.14"/>
    <col collapsed="false" customWidth="true" hidden="false" outlineLevel="0" max="7" min="7" style="2" width="16.14"/>
    <col collapsed="false" customWidth="true" hidden="false" outlineLevel="0" max="8" min="8" style="2" width="12.14"/>
  </cols>
  <sheetData>
    <row r="1" customFormat="false" ht="15" hidden="false" customHeight="false" outlineLevel="0" collapsed="false">
      <c r="A1" s="3" t="n">
        <v>45323</v>
      </c>
      <c r="G1" s="4"/>
      <c r="H1" s="4"/>
    </row>
    <row r="2" customFormat="false" ht="15" hidden="false" customHeight="false" outlineLevel="0" collapsed="false">
      <c r="G2" s="4"/>
      <c r="H2" s="4"/>
    </row>
    <row r="3" customFormat="false" ht="15" hidden="false" customHeight="false" outlineLevel="0" collapsed="false">
      <c r="G3" s="4"/>
      <c r="H3" s="4"/>
    </row>
    <row r="4" customFormat="false" ht="21" hidden="false" customHeight="false" outlineLevel="0" collapsed="false">
      <c r="C4" s="5" t="s">
        <v>62</v>
      </c>
      <c r="D4" s="5"/>
      <c r="E4" s="5"/>
      <c r="F4" s="5"/>
      <c r="G4" s="5"/>
      <c r="H4" s="5"/>
    </row>
    <row r="5" customFormat="false" ht="15.75" hidden="false" customHeight="false" outlineLevel="0" collapsed="false">
      <c r="C5" s="1"/>
      <c r="D5" s="6" t="s">
        <v>1</v>
      </c>
      <c r="E5" s="6" t="s">
        <v>2</v>
      </c>
      <c r="F5" s="6" t="s">
        <v>3</v>
      </c>
      <c r="G5" s="7" t="s">
        <v>4</v>
      </c>
      <c r="H5" s="7" t="s">
        <v>5</v>
      </c>
    </row>
    <row r="6" s="8" customFormat="true" ht="18.75" hidden="false" customHeight="false" outlineLevel="0" collapsed="false">
      <c r="C6" s="8" t="s">
        <v>6</v>
      </c>
      <c r="D6" s="9"/>
      <c r="E6" s="9"/>
      <c r="F6" s="9"/>
      <c r="G6" s="10"/>
      <c r="H6" s="10"/>
    </row>
    <row r="7" s="13" customFormat="true" ht="19.5" hidden="false" customHeight="false" outlineLevel="0" collapsed="false">
      <c r="A7" s="11" t="n">
        <v>26</v>
      </c>
      <c r="B7" s="12"/>
      <c r="C7" s="13" t="s">
        <v>7</v>
      </c>
      <c r="D7" s="29" t="n">
        <v>5370.653</v>
      </c>
      <c r="E7" s="29" t="n">
        <v>4746.29553604126</v>
      </c>
      <c r="F7" s="29" t="n">
        <v>5370.653</v>
      </c>
      <c r="G7" s="30" t="n">
        <f aca="false">F7-D7</f>
        <v>0</v>
      </c>
      <c r="H7" s="30" t="n">
        <f aca="false">F7-E7</f>
        <v>624.357463958741</v>
      </c>
    </row>
    <row r="8" s="13" customFormat="true" ht="19.5" hidden="false" customHeight="false" outlineLevel="0" collapsed="false">
      <c r="A8" s="16" t="s">
        <v>8</v>
      </c>
      <c r="B8" s="13" t="s">
        <v>9</v>
      </c>
      <c r="C8" s="13" t="s">
        <v>10</v>
      </c>
      <c r="D8" s="29" t="n">
        <v>4676.367</v>
      </c>
      <c r="E8" s="29" t="n">
        <v>4366.89545896476</v>
      </c>
      <c r="F8" s="29" t="n">
        <v>4676.367</v>
      </c>
      <c r="G8" s="30" t="n">
        <f aca="false">F8-D8</f>
        <v>0</v>
      </c>
      <c r="H8" s="30" t="n">
        <f aca="false">F8-E8</f>
        <v>309.47154103524</v>
      </c>
    </row>
    <row r="9" s="8" customFormat="true" ht="18.75" hidden="false" customHeight="false" outlineLevel="0" collapsed="false">
      <c r="C9" s="8" t="s">
        <v>11</v>
      </c>
      <c r="D9" s="9"/>
      <c r="E9" s="9"/>
      <c r="F9" s="31"/>
      <c r="G9" s="10"/>
      <c r="H9" s="10"/>
    </row>
    <row r="10" s="13" customFormat="true" ht="18.75" hidden="false" customHeight="false" outlineLevel="0" collapsed="false">
      <c r="A10" s="12" t="s">
        <v>12</v>
      </c>
      <c r="C10" s="13" t="s">
        <v>13</v>
      </c>
      <c r="D10" s="29" t="n">
        <v>56572.616</v>
      </c>
      <c r="E10" s="29" t="n">
        <v>50200</v>
      </c>
      <c r="F10" s="29" t="n">
        <v>56572.616</v>
      </c>
      <c r="G10" s="30" t="n">
        <f aca="false">F10-D10</f>
        <v>0</v>
      </c>
      <c r="H10" s="30" t="n">
        <f aca="false">F10-E10</f>
        <v>6372.616</v>
      </c>
    </row>
    <row r="11" s="13" customFormat="true" ht="18.75" hidden="false" customHeight="false" outlineLevel="0" collapsed="false">
      <c r="A11" s="16" t="s">
        <v>14</v>
      </c>
      <c r="C11" s="13" t="s">
        <v>15</v>
      </c>
      <c r="D11" s="29" t="n">
        <v>20858.441</v>
      </c>
      <c r="E11" s="29" t="n">
        <v>20279.0922095985</v>
      </c>
      <c r="F11" s="29" t="n">
        <v>20858.441</v>
      </c>
      <c r="G11" s="30" t="n">
        <f aca="false">F11-D11</f>
        <v>0</v>
      </c>
      <c r="H11" s="30" t="n">
        <f aca="false">F11-E11</f>
        <v>579.348790401517</v>
      </c>
    </row>
    <row r="12" s="13" customFormat="true" ht="18.75" hidden="false" customHeight="false" outlineLevel="0" collapsed="false">
      <c r="A12" s="16" t="s">
        <v>16</v>
      </c>
      <c r="C12" s="13" t="s">
        <v>17</v>
      </c>
      <c r="D12" s="29" t="n">
        <v>69364.873</v>
      </c>
      <c r="E12" s="29" t="n">
        <v>57972.7765845175</v>
      </c>
      <c r="F12" s="29" t="n">
        <v>69364.873</v>
      </c>
      <c r="G12" s="30" t="n">
        <f aca="false">F12-D12</f>
        <v>0</v>
      </c>
      <c r="H12" s="30" t="n">
        <f aca="false">F12-E12</f>
        <v>11392.0964154825</v>
      </c>
    </row>
    <row r="13" s="13" customFormat="true" ht="18.75" hidden="false" customHeight="false" outlineLevel="0" collapsed="false">
      <c r="A13" s="16" t="s">
        <v>18</v>
      </c>
      <c r="B13" s="13" t="s">
        <v>9</v>
      </c>
      <c r="C13" s="13" t="s">
        <v>10</v>
      </c>
      <c r="D13" s="29" t="n">
        <v>9894.687</v>
      </c>
      <c r="E13" s="29" t="n">
        <v>8122.34396635538</v>
      </c>
      <c r="F13" s="29" t="n">
        <v>9894.687</v>
      </c>
      <c r="G13" s="30" t="n">
        <f aca="false">F13-D13</f>
        <v>0</v>
      </c>
      <c r="H13" s="30" t="n">
        <f aca="false">F13-E13</f>
        <v>1772.34303364462</v>
      </c>
    </row>
    <row r="14" s="13" customFormat="true" ht="18.75" hidden="false" customHeight="false" outlineLevel="0" collapsed="false">
      <c r="A14" s="16" t="s">
        <v>19</v>
      </c>
      <c r="B14" s="13" t="s">
        <v>9</v>
      </c>
      <c r="C14" s="13" t="s">
        <v>20</v>
      </c>
      <c r="D14" s="29" t="n">
        <v>6663.321</v>
      </c>
      <c r="E14" s="29" t="n">
        <v>5728.98842508957</v>
      </c>
      <c r="F14" s="29" t="n">
        <v>6663.321</v>
      </c>
      <c r="G14" s="30" t="n">
        <f aca="false">F14-D14</f>
        <v>0</v>
      </c>
      <c r="H14" s="30" t="n">
        <f aca="false">F14-E14</f>
        <v>934.332574910434</v>
      </c>
    </row>
    <row r="15" s="8" customFormat="true" ht="18.75" hidden="false" customHeight="false" outlineLevel="0" collapsed="false">
      <c r="C15" s="8" t="s">
        <v>63</v>
      </c>
      <c r="D15" s="32"/>
      <c r="E15" s="32"/>
      <c r="F15" s="33"/>
      <c r="G15" s="34"/>
      <c r="H15" s="34"/>
    </row>
    <row r="16" s="13" customFormat="true" ht="18.75" hidden="false" customHeight="false" outlineLevel="0" collapsed="false">
      <c r="A16" s="12" t="s">
        <v>22</v>
      </c>
      <c r="C16" s="13" t="s">
        <v>23</v>
      </c>
      <c r="D16" s="29" t="n">
        <v>278973.813</v>
      </c>
      <c r="E16" s="29" t="n">
        <v>270000.007601488</v>
      </c>
      <c r="F16" s="29" t="n">
        <v>278973.813</v>
      </c>
      <c r="G16" s="30" t="n">
        <f aca="false">F16-D16</f>
        <v>0</v>
      </c>
      <c r="H16" s="30" t="n">
        <f aca="false">F16-E16</f>
        <v>8973.80539851246</v>
      </c>
    </row>
    <row r="17" s="13" customFormat="true" ht="18.75" hidden="false" customHeight="false" outlineLevel="0" collapsed="false">
      <c r="A17" s="16" t="s">
        <v>24</v>
      </c>
      <c r="C17" s="13" t="s">
        <v>25</v>
      </c>
      <c r="D17" s="29" t="n">
        <v>120534.12</v>
      </c>
      <c r="E17" s="29" t="n">
        <v>133346.922549702</v>
      </c>
      <c r="F17" s="29" t="n">
        <v>120534.12</v>
      </c>
      <c r="G17" s="30" t="n">
        <f aca="false">F17-D17</f>
        <v>0</v>
      </c>
      <c r="H17" s="30" t="n">
        <f aca="false">F17-E17</f>
        <v>-12812.8025497016</v>
      </c>
    </row>
    <row r="18" s="13" customFormat="true" ht="18.75" hidden="false" customHeight="false" outlineLevel="0" collapsed="false">
      <c r="A18" s="16" t="s">
        <v>26</v>
      </c>
      <c r="C18" s="13" t="s">
        <v>17</v>
      </c>
      <c r="D18" s="29" t="n">
        <v>356152.096</v>
      </c>
      <c r="E18" s="29" t="n">
        <v>374555.333849846</v>
      </c>
      <c r="F18" s="29" t="n">
        <v>356152.096</v>
      </c>
      <c r="G18" s="30" t="n">
        <f aca="false">F18-D18</f>
        <v>0</v>
      </c>
      <c r="H18" s="30" t="n">
        <f aca="false">F18-E18</f>
        <v>-18403.2378498464</v>
      </c>
    </row>
    <row r="19" s="13" customFormat="true" ht="18.75" hidden="false" customHeight="false" outlineLevel="0" collapsed="false">
      <c r="A19" s="16" t="s">
        <v>27</v>
      </c>
      <c r="B19" s="13" t="s">
        <v>9</v>
      </c>
      <c r="C19" s="13" t="s">
        <v>10</v>
      </c>
      <c r="D19" s="29" t="n">
        <v>41021.382</v>
      </c>
      <c r="E19" s="29" t="n">
        <v>39448.0099835001</v>
      </c>
      <c r="F19" s="29" t="n">
        <v>41021.382</v>
      </c>
      <c r="G19" s="30" t="n">
        <f aca="false">F19-D19</f>
        <v>0</v>
      </c>
      <c r="H19" s="30" t="n">
        <f aca="false">F19-E19</f>
        <v>1573.37201649991</v>
      </c>
    </row>
    <row r="20" s="13" customFormat="true" ht="18.75" hidden="false" customHeight="false" outlineLevel="0" collapsed="false">
      <c r="A20" s="16" t="s">
        <v>28</v>
      </c>
      <c r="B20" s="13" t="s">
        <v>9</v>
      </c>
      <c r="C20" s="13" t="s">
        <v>20</v>
      </c>
      <c r="D20" s="29" t="n">
        <v>18668.6</v>
      </c>
      <c r="E20" s="29" t="n">
        <v>17632.9092468055</v>
      </c>
      <c r="F20" s="29" t="n">
        <v>18668.6</v>
      </c>
      <c r="G20" s="30" t="n">
        <f aca="false">F20-D20</f>
        <v>0</v>
      </c>
      <c r="H20" s="30" t="n">
        <f aca="false">F20-E20</f>
        <v>1035.69075319447</v>
      </c>
    </row>
    <row r="21" s="8" customFormat="true" ht="18.75" hidden="false" customHeight="false" outlineLevel="0" collapsed="false">
      <c r="C21" s="8" t="s">
        <v>29</v>
      </c>
      <c r="D21" s="32"/>
      <c r="E21" s="32"/>
      <c r="F21" s="33"/>
      <c r="G21" s="34"/>
      <c r="H21" s="34"/>
    </row>
    <row r="22" s="13" customFormat="true" ht="18.75" hidden="false" customHeight="false" outlineLevel="0" collapsed="false">
      <c r="A22" s="23" t="s">
        <v>30</v>
      </c>
      <c r="C22" s="13" t="s">
        <v>31</v>
      </c>
      <c r="D22" s="29" t="n">
        <v>216027.197</v>
      </c>
      <c r="E22" s="29" t="n">
        <v>267520</v>
      </c>
      <c r="F22" s="29" t="n">
        <v>216027.197</v>
      </c>
      <c r="G22" s="30" t="n">
        <f aca="false">F22-D22</f>
        <v>0</v>
      </c>
      <c r="H22" s="30" t="n">
        <f aca="false">F22-E22</f>
        <v>-51492.803</v>
      </c>
    </row>
    <row r="23" s="13" customFormat="true" ht="18.75" hidden="false" customHeight="false" outlineLevel="0" collapsed="false">
      <c r="B23" s="13" t="s">
        <v>9</v>
      </c>
      <c r="C23" s="13" t="s">
        <v>32</v>
      </c>
      <c r="D23" s="35"/>
      <c r="E23" s="35"/>
      <c r="F23" s="29"/>
      <c r="G23" s="30" t="n">
        <f aca="false">F23-D23</f>
        <v>0</v>
      </c>
      <c r="H23" s="30" t="n">
        <f aca="false">F23-E23</f>
        <v>0</v>
      </c>
    </row>
    <row r="24" s="13" customFormat="true" ht="19.5" hidden="false" customHeight="false" outlineLevel="0" collapsed="false">
      <c r="A24" s="25" t="n">
        <v>58</v>
      </c>
      <c r="B24" s="13" t="s">
        <v>9</v>
      </c>
      <c r="C24" s="13" t="s">
        <v>33</v>
      </c>
      <c r="D24" s="29" t="n">
        <v>21.264</v>
      </c>
      <c r="E24" s="29" t="n">
        <v>43</v>
      </c>
      <c r="F24" s="29" t="n">
        <v>21.264</v>
      </c>
      <c r="G24" s="30" t="n">
        <f aca="false">F24-D24</f>
        <v>0</v>
      </c>
      <c r="H24" s="30" t="n">
        <f aca="false">F24-E24</f>
        <v>-21.736</v>
      </c>
    </row>
    <row r="25" s="8" customFormat="true" ht="19.5" hidden="false" customHeight="false" outlineLevel="0" collapsed="false">
      <c r="C25" s="8" t="s">
        <v>34</v>
      </c>
      <c r="D25" s="32"/>
      <c r="E25" s="32"/>
      <c r="F25" s="33"/>
      <c r="G25" s="34"/>
      <c r="H25" s="34"/>
    </row>
    <row r="26" s="13" customFormat="true" ht="18.75" hidden="false" customHeight="false" outlineLevel="0" collapsed="false">
      <c r="A26" s="16" t="s">
        <v>35</v>
      </c>
      <c r="C26" s="13" t="s">
        <v>36</v>
      </c>
      <c r="D26" s="29" t="n">
        <v>57508.602</v>
      </c>
      <c r="E26" s="29" t="n">
        <v>159845.565505981</v>
      </c>
      <c r="F26" s="29" t="n">
        <v>57508.602</v>
      </c>
      <c r="G26" s="30" t="n">
        <f aca="false">F26-D26</f>
        <v>0</v>
      </c>
      <c r="H26" s="30" t="n">
        <f aca="false">F26-E26</f>
        <v>-102336.963505981</v>
      </c>
    </row>
    <row r="27" s="13" customFormat="true" ht="18.75" hidden="false" customHeight="false" outlineLevel="0" collapsed="false">
      <c r="A27" s="16" t="s">
        <v>37</v>
      </c>
      <c r="C27" s="13" t="s">
        <v>17</v>
      </c>
      <c r="D27" s="29" t="n">
        <v>52911.656</v>
      </c>
      <c r="E27" s="29" t="n">
        <v>141456.472172123</v>
      </c>
      <c r="F27" s="29" t="n">
        <v>52911.656</v>
      </c>
      <c r="G27" s="30" t="n">
        <f aca="false">F27-D27</f>
        <v>0</v>
      </c>
      <c r="H27" s="30" t="n">
        <f aca="false">F27-E27</f>
        <v>-88544.8161721227</v>
      </c>
    </row>
    <row r="28" s="13" customFormat="true" ht="18.75" hidden="false" customHeight="false" outlineLevel="0" collapsed="false">
      <c r="A28" s="16" t="s">
        <v>38</v>
      </c>
      <c r="B28" s="13" t="s">
        <v>9</v>
      </c>
      <c r="C28" s="13" t="s">
        <v>10</v>
      </c>
      <c r="D28" s="29" t="n">
        <v>3950.43</v>
      </c>
      <c r="E28" s="29" t="n">
        <v>14584.6357201807</v>
      </c>
      <c r="F28" s="29" t="n">
        <v>3950.43</v>
      </c>
      <c r="G28" s="30" t="n">
        <f aca="false">F28-D28</f>
        <v>0</v>
      </c>
      <c r="H28" s="30" t="n">
        <f aca="false">F28-E28</f>
        <v>-10634.2057201807</v>
      </c>
    </row>
    <row r="29" s="13" customFormat="true" ht="18.75" hidden="false" customHeight="false" outlineLevel="0" collapsed="false">
      <c r="A29" s="16" t="s">
        <v>39</v>
      </c>
      <c r="B29" s="13" t="s">
        <v>9</v>
      </c>
      <c r="C29" s="13" t="s">
        <v>20</v>
      </c>
      <c r="D29" s="29" t="n">
        <v>5916.94</v>
      </c>
      <c r="E29" s="29" t="n">
        <v>17010.0280424923</v>
      </c>
      <c r="F29" s="29" t="n">
        <v>5916.94</v>
      </c>
      <c r="G29" s="30" t="n">
        <f aca="false">F29-D29</f>
        <v>0</v>
      </c>
      <c r="H29" s="30" t="n">
        <f aca="false">F29-E29</f>
        <v>-11093.0880424923</v>
      </c>
    </row>
    <row r="30" s="8" customFormat="true" ht="18.75" hidden="false" customHeight="false" outlineLevel="0" collapsed="false">
      <c r="C30" s="8" t="s">
        <v>40</v>
      </c>
      <c r="D30" s="32"/>
      <c r="E30" s="32"/>
      <c r="F30" s="33"/>
      <c r="G30" s="34"/>
      <c r="H30" s="34"/>
    </row>
    <row r="31" s="13" customFormat="true" ht="19.5" hidden="false" customHeight="false" outlineLevel="0" collapsed="false">
      <c r="A31" s="25" t="n">
        <v>60</v>
      </c>
      <c r="B31" s="13" t="s">
        <v>9</v>
      </c>
      <c r="C31" s="13" t="s">
        <v>41</v>
      </c>
      <c r="D31" s="29" t="n">
        <v>0</v>
      </c>
      <c r="E31" s="29"/>
      <c r="F31" s="29" t="n">
        <v>0</v>
      </c>
      <c r="G31" s="30" t="n">
        <f aca="false">F31-D31</f>
        <v>0</v>
      </c>
      <c r="H31" s="30" t="n">
        <f aca="false">F31-E31</f>
        <v>0</v>
      </c>
    </row>
    <row r="32" s="13" customFormat="true" ht="20.25" hidden="false" customHeight="false" outlineLevel="0" collapsed="false">
      <c r="A32" s="25" t="n">
        <v>47</v>
      </c>
      <c r="B32" s="13" t="s">
        <v>9</v>
      </c>
      <c r="C32" s="13" t="s">
        <v>42</v>
      </c>
      <c r="D32" s="29" t="n">
        <v>25466.46</v>
      </c>
      <c r="E32" s="29" t="n">
        <v>27791.9830976868</v>
      </c>
      <c r="F32" s="29" t="n">
        <v>25466.46</v>
      </c>
      <c r="G32" s="30" t="n">
        <f aca="false">F32-D32</f>
        <v>0</v>
      </c>
      <c r="H32" s="30" t="n">
        <f aca="false">F32-E32</f>
        <v>-2325.52309768676</v>
      </c>
    </row>
    <row r="33" s="13" customFormat="true" ht="20.25" hidden="false" customHeight="false" outlineLevel="0" collapsed="false">
      <c r="A33" s="25" t="n">
        <v>48</v>
      </c>
      <c r="B33" s="13" t="s">
        <v>9</v>
      </c>
      <c r="C33" s="13" t="s">
        <v>43</v>
      </c>
      <c r="D33" s="29" t="n">
        <v>17897.968</v>
      </c>
      <c r="E33" s="29" t="n">
        <v>22060.0258358002</v>
      </c>
      <c r="F33" s="29" t="n">
        <v>17897.968</v>
      </c>
      <c r="G33" s="30" t="n">
        <f aca="false">F33-D33</f>
        <v>0</v>
      </c>
      <c r="H33" s="30" t="n">
        <f aca="false">F33-E33</f>
        <v>-4162.05783580017</v>
      </c>
    </row>
    <row r="34" s="13" customFormat="true" ht="19.5" hidden="false" customHeight="false" outlineLevel="0" collapsed="false">
      <c r="A34" s="16" t="s">
        <v>44</v>
      </c>
      <c r="B34" s="13" t="s">
        <v>9</v>
      </c>
      <c r="C34" s="13" t="s">
        <v>45</v>
      </c>
      <c r="D34" s="29" t="n">
        <v>10555.561</v>
      </c>
      <c r="E34" s="29" t="n">
        <v>9865.8544430542</v>
      </c>
      <c r="F34" s="29" t="n">
        <v>10555.561</v>
      </c>
      <c r="G34" s="30" t="n">
        <f aca="false">F34-D34</f>
        <v>0</v>
      </c>
      <c r="H34" s="30" t="n">
        <f aca="false">F34-E34</f>
        <v>689.706556945806</v>
      </c>
    </row>
    <row r="35" customFormat="false" ht="18.75" hidden="false" customHeight="false" outlineLevel="0" collapsed="false">
      <c r="F35" s="36"/>
      <c r="G35" s="30"/>
      <c r="H35" s="30"/>
    </row>
    <row r="36" customFormat="false" ht="18.75" hidden="false" customHeight="false" outlineLevel="0" collapsed="false">
      <c r="A36" s="12" t="s">
        <v>46</v>
      </c>
      <c r="B36" s="13" t="s">
        <v>9</v>
      </c>
      <c r="C36" s="13" t="s">
        <v>47</v>
      </c>
      <c r="D36" s="29" t="n">
        <v>9726.21</v>
      </c>
      <c r="E36" s="29" t="n">
        <v>18445</v>
      </c>
      <c r="F36" s="29" t="n">
        <v>9726.21</v>
      </c>
      <c r="G36" s="30" t="n">
        <f aca="false">F36-D36</f>
        <v>0</v>
      </c>
      <c r="H36" s="30" t="n">
        <f aca="false">F36-E36</f>
        <v>-8718.79</v>
      </c>
    </row>
    <row r="37" s="13" customFormat="true" ht="18.75" hidden="false" customHeight="false" outlineLevel="0" collapsed="false">
      <c r="B37" s="13" t="s">
        <v>9</v>
      </c>
      <c r="C37" s="13" t="s">
        <v>48</v>
      </c>
      <c r="D37" s="37" t="n">
        <f aca="false">D13+D19+D28</f>
        <v>54866.499</v>
      </c>
      <c r="E37" s="37" t="n">
        <f aca="false">E13+E19+E28</f>
        <v>62154.9896700362</v>
      </c>
      <c r="F37" s="37" t="n">
        <f aca="false">F13+F19+F28</f>
        <v>54866.499</v>
      </c>
      <c r="G37" s="30" t="n">
        <f aca="false">F37-D37</f>
        <v>0</v>
      </c>
      <c r="H37" s="30" t="n">
        <f aca="false">F37-E37</f>
        <v>-7288.49067003618</v>
      </c>
    </row>
    <row r="38" s="13" customFormat="true" ht="18.75" hidden="false" customHeight="false" outlineLevel="0" collapsed="false">
      <c r="B38" s="13" t="s">
        <v>9</v>
      </c>
      <c r="C38" s="13" t="s">
        <v>49</v>
      </c>
      <c r="D38" s="37" t="n">
        <f aca="false">D14+D20+D29+D34</f>
        <v>41804.422</v>
      </c>
      <c r="E38" s="37" t="n">
        <f aca="false">E14+E20+E29+E34</f>
        <v>50237.7801574416</v>
      </c>
      <c r="F38" s="37" t="n">
        <f aca="false">F14+F20+F29+F34</f>
        <v>41804.422</v>
      </c>
      <c r="G38" s="30" t="n">
        <f aca="false">F38-D38</f>
        <v>0</v>
      </c>
      <c r="H38" s="30" t="n">
        <f aca="false">F38-E38</f>
        <v>-8433.35815744158</v>
      </c>
    </row>
    <row r="39" s="13" customFormat="true" ht="18.75" hidden="false" customHeight="false" outlineLevel="0" collapsed="false">
      <c r="D39" s="35"/>
      <c r="E39" s="35"/>
      <c r="F39" s="29"/>
      <c r="G39" s="30"/>
      <c r="H39" s="30"/>
    </row>
    <row r="40" s="13" customFormat="true" ht="18.75" hidden="false" customHeight="false" outlineLevel="0" collapsed="false">
      <c r="A40" s="12" t="s">
        <v>50</v>
      </c>
      <c r="C40" s="13" t="s">
        <v>51</v>
      </c>
      <c r="D40" s="29" t="n">
        <v>66859.47</v>
      </c>
      <c r="E40" s="29" t="n">
        <v>63698.75</v>
      </c>
      <c r="F40" s="29" t="n">
        <v>66859.47</v>
      </c>
      <c r="G40" s="30" t="n">
        <f aca="false">F40-D40</f>
        <v>0</v>
      </c>
      <c r="H40" s="30" t="n">
        <f aca="false">F40-E40</f>
        <v>3160.72</v>
      </c>
    </row>
    <row r="41" s="13" customFormat="true" ht="18.75" hidden="false" customHeight="false" outlineLevel="0" collapsed="false">
      <c r="A41" s="12" t="s">
        <v>52</v>
      </c>
      <c r="C41" s="13" t="s">
        <v>53</v>
      </c>
      <c r="D41" s="29" t="n">
        <v>290392.71</v>
      </c>
      <c r="E41" s="29" t="n">
        <v>306688</v>
      </c>
      <c r="F41" s="29" t="n">
        <v>290392.71</v>
      </c>
      <c r="G41" s="30" t="n">
        <f aca="false">F41-D41</f>
        <v>0</v>
      </c>
      <c r="H41" s="30" t="n">
        <f aca="false">F41-E41</f>
        <v>-16295.29</v>
      </c>
    </row>
    <row r="42" s="13" customFormat="true" ht="18.75" hidden="false" customHeight="false" outlineLevel="0" collapsed="false">
      <c r="A42" s="12" t="s">
        <v>54</v>
      </c>
      <c r="C42" s="13" t="s">
        <v>55</v>
      </c>
      <c r="D42" s="29" t="n">
        <v>41895.54</v>
      </c>
      <c r="E42" s="29" t="n">
        <v>142430.534661726</v>
      </c>
      <c r="F42" s="29" t="n">
        <v>41895.54</v>
      </c>
      <c r="G42" s="30" t="n">
        <f aca="false">F42-D42</f>
        <v>0</v>
      </c>
      <c r="H42" s="30" t="n">
        <f aca="false">F42-E42</f>
        <v>-100534.994661726</v>
      </c>
    </row>
    <row r="43" s="13" customFormat="true" ht="18.75" hidden="false" customHeight="false" outlineLevel="0" collapsed="false">
      <c r="A43" s="12" t="s">
        <v>56</v>
      </c>
      <c r="C43" s="13" t="s">
        <v>57</v>
      </c>
      <c r="D43" s="29" t="n">
        <v>949.705</v>
      </c>
      <c r="E43" s="29" t="n">
        <v>0</v>
      </c>
      <c r="F43" s="29" t="n">
        <v>949.705</v>
      </c>
      <c r="G43" s="30" t="n">
        <f aca="false">F43-D43</f>
        <v>0</v>
      </c>
      <c r="H43" s="30" t="n">
        <f aca="false">F43-E43</f>
        <v>949.705</v>
      </c>
    </row>
    <row r="44" s="13" customFormat="true" ht="18.75" hidden="false" customHeight="false" outlineLevel="0" collapsed="false">
      <c r="A44" s="12" t="s">
        <v>58</v>
      </c>
      <c r="C44" s="13" t="s">
        <v>59</v>
      </c>
      <c r="D44" s="29" t="n">
        <v>17284.366</v>
      </c>
      <c r="E44" s="29" t="n">
        <v>19925.6193859737</v>
      </c>
      <c r="F44" s="29" t="n">
        <v>17284.366</v>
      </c>
      <c r="G44" s="30" t="n">
        <f aca="false">F44-D44</f>
        <v>0</v>
      </c>
      <c r="H44" s="30" t="n">
        <f aca="false">F44-E44</f>
        <v>-2641.25338597372</v>
      </c>
    </row>
    <row r="45" customFormat="false" ht="18.75" hidden="false" customHeight="false" outlineLevel="0" collapsed="false">
      <c r="A45" s="12" t="s">
        <v>60</v>
      </c>
      <c r="C45" s="13" t="s">
        <v>61</v>
      </c>
      <c r="D45" s="29" t="n">
        <v>4633.554</v>
      </c>
      <c r="E45" s="29" t="n">
        <v>2700</v>
      </c>
      <c r="F45" s="29" t="n">
        <v>4633.554</v>
      </c>
      <c r="G45" s="30" t="n">
        <f aca="false">F45-D45</f>
        <v>0</v>
      </c>
      <c r="H45" s="30" t="n">
        <f aca="false">F45-E45</f>
        <v>1933.554</v>
      </c>
    </row>
    <row r="46" customFormat="false" ht="18.75" hidden="false" customHeight="false" outlineLevel="0" collapsed="false">
      <c r="C46" s="13"/>
    </row>
    <row r="47" customFormat="false" ht="18.75" hidden="false" customHeight="false" outlineLevel="0" collapsed="false">
      <c r="C47" s="13"/>
    </row>
  </sheetData>
  <mergeCells count="1">
    <mergeCell ref="C4:H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I45"/>
  <sheetViews>
    <sheetView showFormulas="false" showGridLines="true" showRowColHeaders="true" showZeros="true" rightToLeft="false" tabSelected="false" showOutlineSymbols="true" defaultGridColor="true" view="normal" topLeftCell="C22" colorId="64" zoomScale="100" zoomScaleNormal="100" zoomScalePageLayoutView="100" workbookViewId="0">
      <selection pane="topLeft" activeCell="D39" activeCellId="0" sqref="8:45"/>
    </sheetView>
  </sheetViews>
  <sheetFormatPr defaultColWidth="8.54296875" defaultRowHeight="15" zeroHeight="false" outlineLevelRow="0" outlineLevelCol="0"/>
  <cols>
    <col collapsed="false" customWidth="true" hidden="true" outlineLevel="0" max="2" min="1" style="0" width="9.14"/>
    <col collapsed="false" customWidth="true" hidden="false" outlineLevel="0" max="3" min="3" style="0" width="46.57"/>
    <col collapsed="false" customWidth="true" hidden="false" outlineLevel="0" max="4" min="4" style="1" width="12.85"/>
    <col collapsed="false" customWidth="true" hidden="false" outlineLevel="0" max="5" min="5" style="1" width="20.43"/>
    <col collapsed="false" customWidth="true" hidden="false" outlineLevel="0" max="6" min="6" style="1" width="12.14"/>
    <col collapsed="false" customWidth="true" hidden="false" outlineLevel="0" max="7" min="7" style="2" width="16.71"/>
    <col collapsed="false" customWidth="true" hidden="false" outlineLevel="0" max="8" min="8" style="2" width="10.85"/>
    <col collapsed="false" customWidth="true" hidden="false" outlineLevel="0" max="9" min="9" style="0" width="12.14"/>
  </cols>
  <sheetData>
    <row r="1" customFormat="false" ht="15" hidden="false" customHeight="false" outlineLevel="0" collapsed="false">
      <c r="A1" s="38" t="n">
        <v>45352</v>
      </c>
      <c r="G1" s="4"/>
      <c r="H1" s="4"/>
    </row>
    <row r="2" customFormat="false" ht="15" hidden="false" customHeight="false" outlineLevel="0" collapsed="false">
      <c r="G2" s="4"/>
      <c r="H2" s="4"/>
    </row>
    <row r="3" customFormat="false" ht="15" hidden="false" customHeight="false" outlineLevel="0" collapsed="false">
      <c r="G3" s="4"/>
      <c r="H3" s="4"/>
    </row>
    <row r="4" customFormat="false" ht="21" hidden="false" customHeight="false" outlineLevel="0" collapsed="false">
      <c r="C4" s="5" t="s">
        <v>64</v>
      </c>
      <c r="D4" s="5"/>
      <c r="E4" s="5"/>
      <c r="F4" s="5"/>
      <c r="G4" s="5"/>
      <c r="H4" s="5"/>
    </row>
    <row r="5" customFormat="false" ht="15.75" hidden="false" customHeight="false" outlineLevel="0" collapsed="false">
      <c r="C5" s="1"/>
      <c r="D5" s="6" t="s">
        <v>1</v>
      </c>
      <c r="E5" s="6" t="s">
        <v>2</v>
      </c>
      <c r="F5" s="6" t="s">
        <v>3</v>
      </c>
      <c r="G5" s="7" t="s">
        <v>4</v>
      </c>
      <c r="H5" s="7" t="s">
        <v>5</v>
      </c>
    </row>
    <row r="6" s="8" customFormat="true" ht="18.75" hidden="false" customHeight="false" outlineLevel="0" collapsed="false">
      <c r="C6" s="8" t="s">
        <v>6</v>
      </c>
      <c r="D6" s="9"/>
      <c r="E6" s="9"/>
      <c r="F6" s="9"/>
      <c r="G6" s="10"/>
      <c r="H6" s="10"/>
    </row>
    <row r="7" s="13" customFormat="true" ht="19.5" hidden="false" customHeight="false" outlineLevel="0" collapsed="false">
      <c r="A7" s="11" t="n">
        <v>26</v>
      </c>
      <c r="B7" s="12"/>
      <c r="C7" s="13" t="s">
        <v>7</v>
      </c>
      <c r="D7" s="29" t="n">
        <v>3959.899</v>
      </c>
      <c r="E7" s="29" t="n">
        <v>4201.00733947754</v>
      </c>
      <c r="F7" s="29" t="n">
        <v>3959.899</v>
      </c>
      <c r="G7" s="30" t="n">
        <f aca="false">F7-D7</f>
        <v>0</v>
      </c>
      <c r="H7" s="30" t="n">
        <f aca="false">F7-E7</f>
        <v>-241.108339477539</v>
      </c>
    </row>
    <row r="8" s="13" customFormat="true" ht="19.5" hidden="false" customHeight="false" outlineLevel="0" collapsed="false">
      <c r="A8" s="16" t="s">
        <v>8</v>
      </c>
      <c r="B8" s="13" t="s">
        <v>9</v>
      </c>
      <c r="C8" s="13" t="s">
        <v>10</v>
      </c>
      <c r="D8" s="29" t="n">
        <v>4402.437</v>
      </c>
      <c r="E8" s="29" t="n">
        <v>3865.19561635007</v>
      </c>
      <c r="F8" s="29" t="n">
        <v>4402.437</v>
      </c>
      <c r="G8" s="30" t="n">
        <f aca="false">F8-D8</f>
        <v>0</v>
      </c>
      <c r="H8" s="30" t="n">
        <f aca="false">F8-E8</f>
        <v>537.241383649929</v>
      </c>
    </row>
    <row r="9" s="8" customFormat="true" ht="18.75" hidden="false" customHeight="false" outlineLevel="0" collapsed="false">
      <c r="C9" s="8" t="s">
        <v>11</v>
      </c>
      <c r="D9" s="9"/>
      <c r="E9" s="9"/>
      <c r="F9" s="31"/>
      <c r="G9" s="39"/>
      <c r="H9" s="39"/>
    </row>
    <row r="10" s="13" customFormat="true" ht="18.75" hidden="false" customHeight="false" outlineLevel="0" collapsed="false">
      <c r="A10" s="12" t="s">
        <v>12</v>
      </c>
      <c r="C10" s="13" t="s">
        <v>13</v>
      </c>
      <c r="D10" s="29" t="n">
        <v>58925.447</v>
      </c>
      <c r="E10" s="29" t="n">
        <v>56606</v>
      </c>
      <c r="F10" s="29" t="n">
        <v>58925.447</v>
      </c>
      <c r="G10" s="30" t="n">
        <f aca="false">F10-D10</f>
        <v>0</v>
      </c>
      <c r="H10" s="30" t="n">
        <f aca="false">F10-E10</f>
        <v>2319.447</v>
      </c>
    </row>
    <row r="11" s="13" customFormat="true" ht="18.75" hidden="false" customHeight="false" outlineLevel="0" collapsed="false">
      <c r="A11" s="16" t="s">
        <v>14</v>
      </c>
      <c r="C11" s="13" t="s">
        <v>15</v>
      </c>
      <c r="D11" s="29" t="n">
        <v>22127.979</v>
      </c>
      <c r="E11" s="29" t="n">
        <v>25308.8529357655</v>
      </c>
      <c r="F11" s="29" t="n">
        <v>22127.979</v>
      </c>
      <c r="G11" s="30" t="n">
        <f aca="false">F11-D11</f>
        <v>0</v>
      </c>
      <c r="H11" s="30" t="n">
        <f aca="false">F11-E11</f>
        <v>-3180.8739357655</v>
      </c>
    </row>
    <row r="12" s="13" customFormat="true" ht="18.75" hidden="false" customHeight="false" outlineLevel="0" collapsed="false">
      <c r="A12" s="16" t="s">
        <v>16</v>
      </c>
      <c r="C12" s="13" t="s">
        <v>17</v>
      </c>
      <c r="D12" s="29" t="n">
        <v>74036.691</v>
      </c>
      <c r="E12" s="29" t="n">
        <v>66011.2090373773</v>
      </c>
      <c r="F12" s="29" t="n">
        <v>74036.691</v>
      </c>
      <c r="G12" s="30" t="n">
        <f aca="false">F12-D12</f>
        <v>0</v>
      </c>
      <c r="H12" s="30" t="n">
        <f aca="false">F12-E12</f>
        <v>8025.48196262273</v>
      </c>
    </row>
    <row r="13" s="13" customFormat="true" ht="18.75" hidden="false" customHeight="false" outlineLevel="0" collapsed="false">
      <c r="A13" s="16" t="s">
        <v>18</v>
      </c>
      <c r="B13" s="13" t="s">
        <v>9</v>
      </c>
      <c r="C13" s="13" t="s">
        <v>10</v>
      </c>
      <c r="D13" s="29" t="n">
        <v>9384.975</v>
      </c>
      <c r="E13" s="29" t="n">
        <v>9048.54601425834</v>
      </c>
      <c r="F13" s="29" t="n">
        <v>9384.975</v>
      </c>
      <c r="G13" s="30" t="n">
        <f aca="false">F13-D13</f>
        <v>0</v>
      </c>
      <c r="H13" s="30" t="n">
        <f aca="false">F13-E13</f>
        <v>336.428985741659</v>
      </c>
    </row>
    <row r="14" s="13" customFormat="true" ht="18.75" hidden="false" customHeight="false" outlineLevel="0" collapsed="false">
      <c r="A14" s="16" t="s">
        <v>19</v>
      </c>
      <c r="B14" s="13" t="s">
        <v>9</v>
      </c>
      <c r="C14" s="13" t="s">
        <v>20</v>
      </c>
      <c r="D14" s="29" t="n">
        <v>6944.152</v>
      </c>
      <c r="E14" s="29" t="n">
        <v>6180.84459949637</v>
      </c>
      <c r="F14" s="29" t="n">
        <v>6944.152</v>
      </c>
      <c r="G14" s="30" t="n">
        <f aca="false">F14-D14</f>
        <v>0</v>
      </c>
      <c r="H14" s="30" t="n">
        <f aca="false">F14-E14</f>
        <v>763.307400503632</v>
      </c>
    </row>
    <row r="15" s="8" customFormat="true" ht="18.75" hidden="false" customHeight="false" outlineLevel="0" collapsed="false">
      <c r="C15" s="8" t="s">
        <v>63</v>
      </c>
      <c r="D15" s="32"/>
      <c r="E15" s="32"/>
      <c r="F15" s="33"/>
      <c r="G15" s="40"/>
      <c r="H15" s="40"/>
    </row>
    <row r="16" s="13" customFormat="true" ht="18.75" hidden="false" customHeight="false" outlineLevel="0" collapsed="false">
      <c r="A16" s="12" t="s">
        <v>22</v>
      </c>
      <c r="C16" s="13" t="s">
        <v>23</v>
      </c>
      <c r="D16" s="29" t="n">
        <v>298527.822</v>
      </c>
      <c r="E16" s="29" t="n">
        <v>297220.006766022</v>
      </c>
      <c r="F16" s="29" t="n">
        <v>298527.822</v>
      </c>
      <c r="G16" s="30" t="n">
        <f aca="false">F16-D16</f>
        <v>0</v>
      </c>
      <c r="H16" s="30" t="n">
        <f aca="false">F16-E16</f>
        <v>1307.81523397804</v>
      </c>
    </row>
    <row r="17" s="13" customFormat="true" ht="18.75" hidden="false" customHeight="false" outlineLevel="0" collapsed="false">
      <c r="A17" s="16" t="s">
        <v>24</v>
      </c>
      <c r="C17" s="13" t="s">
        <v>25</v>
      </c>
      <c r="D17" s="29" t="n">
        <v>116956.187</v>
      </c>
      <c r="E17" s="29" t="n">
        <v>137073.958127894</v>
      </c>
      <c r="F17" s="29" t="n">
        <v>116956.187</v>
      </c>
      <c r="G17" s="30" t="n">
        <f aca="false">F17-D17</f>
        <v>0</v>
      </c>
      <c r="H17" s="30" t="n">
        <f aca="false">F17-E17</f>
        <v>-20117.771127894</v>
      </c>
      <c r="I17" s="41"/>
    </row>
    <row r="18" s="13" customFormat="true" ht="18.75" hidden="false" customHeight="false" outlineLevel="0" collapsed="false">
      <c r="A18" s="16" t="s">
        <v>26</v>
      </c>
      <c r="C18" s="13" t="s">
        <v>17</v>
      </c>
      <c r="D18" s="29" t="n">
        <v>379036.015</v>
      </c>
      <c r="E18" s="29" t="n">
        <v>397641.479033826</v>
      </c>
      <c r="F18" s="29" t="n">
        <v>379036.015</v>
      </c>
      <c r="G18" s="30" t="n">
        <f aca="false">F18-D18</f>
        <v>0</v>
      </c>
      <c r="H18" s="30" t="n">
        <f aca="false">F18-E18</f>
        <v>-18605.4640338257</v>
      </c>
    </row>
    <row r="19" s="13" customFormat="true" ht="18.75" hidden="false" customHeight="false" outlineLevel="0" collapsed="false">
      <c r="A19" s="16" t="s">
        <v>27</v>
      </c>
      <c r="B19" s="13" t="s">
        <v>9</v>
      </c>
      <c r="C19" s="13" t="s">
        <v>10</v>
      </c>
      <c r="D19" s="29" t="n">
        <v>42705.9</v>
      </c>
      <c r="E19" s="29" t="n">
        <v>44782.1370192707</v>
      </c>
      <c r="F19" s="29" t="n">
        <v>42705.9</v>
      </c>
      <c r="G19" s="30" t="n">
        <f aca="false">F19-D19</f>
        <v>0</v>
      </c>
      <c r="H19" s="30" t="n">
        <f aca="false">F19-E19</f>
        <v>-2076.23701927072</v>
      </c>
    </row>
    <row r="20" s="13" customFormat="true" ht="18.75" hidden="false" customHeight="false" outlineLevel="0" collapsed="false">
      <c r="A20" s="16" t="s">
        <v>28</v>
      </c>
      <c r="B20" s="13" t="s">
        <v>9</v>
      </c>
      <c r="C20" s="13" t="s">
        <v>20</v>
      </c>
      <c r="D20" s="29" t="n">
        <v>20737.38</v>
      </c>
      <c r="E20" s="29" t="n">
        <v>19549.3284472337</v>
      </c>
      <c r="F20" s="29" t="n">
        <v>20737.38</v>
      </c>
      <c r="G20" s="30" t="n">
        <f aca="false">F20-D20</f>
        <v>0</v>
      </c>
      <c r="H20" s="30" t="n">
        <f aca="false">F20-E20</f>
        <v>1188.05155276634</v>
      </c>
    </row>
    <row r="21" s="8" customFormat="true" ht="18.75" hidden="false" customHeight="false" outlineLevel="0" collapsed="false">
      <c r="C21" s="8" t="s">
        <v>29</v>
      </c>
      <c r="D21" s="32"/>
      <c r="E21" s="32"/>
      <c r="F21" s="33"/>
      <c r="G21" s="40"/>
      <c r="H21" s="40"/>
    </row>
    <row r="22" s="13" customFormat="true" ht="18.75" hidden="false" customHeight="false" outlineLevel="0" collapsed="false">
      <c r="A22" s="23" t="s">
        <v>30</v>
      </c>
      <c r="C22" s="13" t="s">
        <v>31</v>
      </c>
      <c r="D22" s="29" t="n">
        <v>308730.549</v>
      </c>
      <c r="E22" s="29" t="n">
        <v>400393.999881194</v>
      </c>
      <c r="F22" s="29" t="n">
        <v>308730.549</v>
      </c>
      <c r="G22" s="30" t="n">
        <f aca="false">F22-D22</f>
        <v>0</v>
      </c>
      <c r="H22" s="30" t="n">
        <f aca="false">F22-E22</f>
        <v>-91663.4508811937</v>
      </c>
    </row>
    <row r="23" s="13" customFormat="true" ht="18.75" hidden="false" customHeight="false" outlineLevel="0" collapsed="false">
      <c r="B23" s="13" t="s">
        <v>9</v>
      </c>
      <c r="C23" s="13" t="s">
        <v>32</v>
      </c>
      <c r="D23" s="35"/>
      <c r="E23" s="35"/>
      <c r="F23" s="29"/>
      <c r="G23" s="30" t="n">
        <f aca="false">F23-D23</f>
        <v>0</v>
      </c>
      <c r="H23" s="30" t="n">
        <f aca="false">F23-E23</f>
        <v>0</v>
      </c>
    </row>
    <row r="24" s="13" customFormat="true" ht="19.5" hidden="false" customHeight="false" outlineLevel="0" collapsed="false">
      <c r="A24" s="25" t="n">
        <v>58</v>
      </c>
      <c r="B24" s="13" t="s">
        <v>9</v>
      </c>
      <c r="C24" s="13" t="s">
        <v>33</v>
      </c>
      <c r="D24" s="29" t="n">
        <v>60.918</v>
      </c>
      <c r="E24" s="29" t="n">
        <v>83.8467094669312</v>
      </c>
      <c r="F24" s="29" t="n">
        <v>60.918</v>
      </c>
      <c r="G24" s="30" t="n">
        <f aca="false">F24-D24</f>
        <v>0</v>
      </c>
      <c r="H24" s="30" t="n">
        <f aca="false">F24-E24</f>
        <v>-22.9287094669312</v>
      </c>
    </row>
    <row r="25" s="8" customFormat="true" ht="19.5" hidden="false" customHeight="false" outlineLevel="0" collapsed="false">
      <c r="C25" s="8" t="s">
        <v>34</v>
      </c>
      <c r="D25" s="32"/>
      <c r="E25" s="32"/>
      <c r="F25" s="33"/>
      <c r="G25" s="40"/>
      <c r="H25" s="40"/>
    </row>
    <row r="26" s="13" customFormat="true" ht="18.75" hidden="false" customHeight="false" outlineLevel="0" collapsed="false">
      <c r="A26" s="16" t="s">
        <v>35</v>
      </c>
      <c r="C26" s="13" t="s">
        <v>36</v>
      </c>
      <c r="D26" s="29" t="n">
        <v>1307.607</v>
      </c>
      <c r="E26" s="29" t="n">
        <v>0</v>
      </c>
      <c r="F26" s="29" t="n">
        <v>1307.607</v>
      </c>
      <c r="G26" s="30" t="n">
        <f aca="false">F26-D26</f>
        <v>0</v>
      </c>
      <c r="H26" s="30" t="n">
        <f aca="false">F26-E26</f>
        <v>1307.607</v>
      </c>
    </row>
    <row r="27" s="13" customFormat="true" ht="18.75" hidden="false" customHeight="false" outlineLevel="0" collapsed="false">
      <c r="A27" s="16" t="s">
        <v>37</v>
      </c>
      <c r="C27" s="13" t="s">
        <v>17</v>
      </c>
      <c r="D27" s="29" t="n">
        <v>1307.607</v>
      </c>
      <c r="E27" s="29" t="n">
        <v>0</v>
      </c>
      <c r="F27" s="29" t="n">
        <v>1307.607</v>
      </c>
      <c r="G27" s="30" t="n">
        <f aca="false">F27-D27</f>
        <v>0</v>
      </c>
      <c r="H27" s="30" t="n">
        <f aca="false">F27-E27</f>
        <v>1307.607</v>
      </c>
    </row>
    <row r="28" s="13" customFormat="true" ht="18.75" hidden="false" customHeight="false" outlineLevel="0" collapsed="false">
      <c r="A28" s="16" t="s">
        <v>38</v>
      </c>
      <c r="B28" s="13" t="s">
        <v>9</v>
      </c>
      <c r="C28" s="13" t="s">
        <v>10</v>
      </c>
      <c r="D28" s="29" t="n">
        <v>0</v>
      </c>
      <c r="E28" s="29" t="n">
        <v>0</v>
      </c>
      <c r="F28" s="29" t="n">
        <v>0</v>
      </c>
      <c r="G28" s="30" t="n">
        <f aca="false">F28-D28</f>
        <v>0</v>
      </c>
      <c r="H28" s="30" t="n">
        <f aca="false">F28-E28</f>
        <v>0</v>
      </c>
    </row>
    <row r="29" s="13" customFormat="true" ht="18.75" hidden="false" customHeight="false" outlineLevel="0" collapsed="false">
      <c r="A29" s="16" t="s">
        <v>39</v>
      </c>
      <c r="B29" s="13" t="s">
        <v>9</v>
      </c>
      <c r="C29" s="13" t="s">
        <v>20</v>
      </c>
      <c r="D29" s="29" t="n">
        <v>0</v>
      </c>
      <c r="E29" s="29" t="n">
        <v>0</v>
      </c>
      <c r="F29" s="29" t="n">
        <v>0</v>
      </c>
      <c r="G29" s="30" t="n">
        <f aca="false">F29-D29</f>
        <v>0</v>
      </c>
      <c r="H29" s="30" t="n">
        <f aca="false">F29-E29</f>
        <v>0</v>
      </c>
    </row>
    <row r="30" s="8" customFormat="true" ht="18.75" hidden="false" customHeight="false" outlineLevel="0" collapsed="false">
      <c r="C30" s="8" t="s">
        <v>40</v>
      </c>
      <c r="D30" s="32"/>
      <c r="E30" s="32"/>
      <c r="F30" s="33"/>
      <c r="G30" s="40"/>
      <c r="H30" s="40"/>
    </row>
    <row r="31" s="13" customFormat="true" ht="19.5" hidden="false" customHeight="false" outlineLevel="0" collapsed="false">
      <c r="A31" s="25" t="n">
        <v>60</v>
      </c>
      <c r="B31" s="13" t="s">
        <v>9</v>
      </c>
      <c r="C31" s="13" t="s">
        <v>41</v>
      </c>
      <c r="D31" s="29" t="n">
        <v>0</v>
      </c>
      <c r="E31" s="29" t="n">
        <v>0</v>
      </c>
      <c r="F31" s="29" t="n">
        <v>0</v>
      </c>
      <c r="G31" s="30" t="n">
        <f aca="false">F31-D31</f>
        <v>0</v>
      </c>
      <c r="H31" s="30" t="n">
        <f aca="false">F31-E31</f>
        <v>0</v>
      </c>
    </row>
    <row r="32" s="13" customFormat="true" ht="20.25" hidden="false" customHeight="false" outlineLevel="0" collapsed="false">
      <c r="A32" s="25" t="n">
        <v>47</v>
      </c>
      <c r="B32" s="13" t="s">
        <v>9</v>
      </c>
      <c r="C32" s="13" t="s">
        <v>42</v>
      </c>
      <c r="D32" s="29" t="n">
        <v>25617.279</v>
      </c>
      <c r="E32" s="29" t="n">
        <v>24622.2510949387</v>
      </c>
      <c r="F32" s="29" t="n">
        <v>25617.279</v>
      </c>
      <c r="G32" s="30" t="n">
        <f aca="false">F32-D32</f>
        <v>0</v>
      </c>
      <c r="H32" s="30" t="n">
        <f aca="false">F32-E32</f>
        <v>995.027905061299</v>
      </c>
    </row>
    <row r="33" s="13" customFormat="true" ht="20.25" hidden="false" customHeight="false" outlineLevel="0" collapsed="false">
      <c r="A33" s="25" t="n">
        <v>48</v>
      </c>
      <c r="B33" s="13" t="s">
        <v>9</v>
      </c>
      <c r="C33" s="13" t="s">
        <v>43</v>
      </c>
      <c r="D33" s="29" t="n">
        <v>17034.326</v>
      </c>
      <c r="E33" s="29" t="n">
        <v>18104.2781162128</v>
      </c>
      <c r="F33" s="29" t="n">
        <v>17034.326</v>
      </c>
      <c r="G33" s="30" t="n">
        <f aca="false">F33-D33</f>
        <v>0</v>
      </c>
      <c r="H33" s="30" t="n">
        <f aca="false">F33-E33</f>
        <v>-1069.95211621283</v>
      </c>
    </row>
    <row r="34" s="13" customFormat="true" ht="19.5" hidden="false" customHeight="false" outlineLevel="0" collapsed="false">
      <c r="A34" s="16" t="s">
        <v>44</v>
      </c>
      <c r="B34" s="13" t="s">
        <v>9</v>
      </c>
      <c r="C34" s="13" t="s">
        <v>45</v>
      </c>
      <c r="D34" s="29" t="n">
        <v>14161.025</v>
      </c>
      <c r="E34" s="29" t="n">
        <v>10250.9751156682</v>
      </c>
      <c r="F34" s="29" t="n">
        <v>8013.663</v>
      </c>
      <c r="G34" s="30" t="n">
        <f aca="false">F34-D34</f>
        <v>-6147.362</v>
      </c>
      <c r="H34" s="30" t="n">
        <f aca="false">F34-E34</f>
        <v>-2237.31211566817</v>
      </c>
    </row>
    <row r="35" customFormat="false" ht="18.75" hidden="false" customHeight="false" outlineLevel="0" collapsed="false">
      <c r="F35" s="36"/>
      <c r="G35" s="30"/>
      <c r="H35" s="30"/>
    </row>
    <row r="36" customFormat="false" ht="18.75" hidden="false" customHeight="false" outlineLevel="0" collapsed="false">
      <c r="A36" s="12" t="s">
        <v>46</v>
      </c>
      <c r="B36" s="13" t="s">
        <v>9</v>
      </c>
      <c r="C36" s="13" t="s">
        <v>47</v>
      </c>
      <c r="D36" s="29" t="n">
        <v>6852.945</v>
      </c>
      <c r="E36" s="29" t="n">
        <v>4174.4264831543</v>
      </c>
      <c r="F36" s="29" t="n">
        <v>6852.945</v>
      </c>
      <c r="G36" s="30" t="n">
        <f aca="false">F36-D36</f>
        <v>0</v>
      </c>
      <c r="H36" s="30" t="n">
        <f aca="false">F36-E36</f>
        <v>2678.5185168457</v>
      </c>
    </row>
    <row r="37" s="13" customFormat="true" ht="18.75" hidden="false" customHeight="false" outlineLevel="0" collapsed="false">
      <c r="B37" s="13" t="s">
        <v>9</v>
      </c>
      <c r="C37" s="13" t="s">
        <v>48</v>
      </c>
      <c r="D37" s="37" t="n">
        <f aca="false">D13+D19+D28</f>
        <v>52090.875</v>
      </c>
      <c r="E37" s="37" t="n">
        <f aca="false">E13+E19+E28</f>
        <v>53830.6830335291</v>
      </c>
      <c r="F37" s="37" t="n">
        <f aca="false">F13+F19+F28</f>
        <v>52090.875</v>
      </c>
      <c r="G37" s="30" t="n">
        <f aca="false">F37-D37</f>
        <v>0</v>
      </c>
      <c r="H37" s="30" t="n">
        <f aca="false">F37-E37</f>
        <v>-1739.80803352906</v>
      </c>
    </row>
    <row r="38" s="13" customFormat="true" ht="18.75" hidden="false" customHeight="false" outlineLevel="0" collapsed="false">
      <c r="B38" s="13" t="s">
        <v>9</v>
      </c>
      <c r="C38" s="13" t="s">
        <v>49</v>
      </c>
      <c r="D38" s="37" t="n">
        <f aca="false">D14+D20+D29+D34</f>
        <v>41842.557</v>
      </c>
      <c r="E38" s="37" t="n">
        <f aca="false">E14+E20+E29+E34</f>
        <v>35981.1481623982</v>
      </c>
      <c r="F38" s="37" t="n">
        <f aca="false">F14+F20+F29+F34</f>
        <v>35695.195</v>
      </c>
      <c r="G38" s="30" t="n">
        <f aca="false">F38-D38</f>
        <v>-6147.36199999999</v>
      </c>
      <c r="H38" s="30" t="n">
        <f aca="false">F38-E38</f>
        <v>-285.953162398197</v>
      </c>
    </row>
    <row r="39" s="13" customFormat="true" ht="18.75" hidden="false" customHeight="false" outlineLevel="0" collapsed="false">
      <c r="D39" s="35"/>
      <c r="E39" s="35"/>
      <c r="F39" s="29"/>
      <c r="G39" s="30"/>
      <c r="H39" s="30"/>
    </row>
    <row r="40" s="13" customFormat="true" ht="18.75" hidden="false" customHeight="false" outlineLevel="0" collapsed="false">
      <c r="A40" s="12" t="s">
        <v>50</v>
      </c>
      <c r="C40" s="13" t="s">
        <v>51</v>
      </c>
      <c r="D40" s="29" t="n">
        <v>67595.211</v>
      </c>
      <c r="E40" s="29" t="n">
        <v>76654</v>
      </c>
      <c r="F40" s="29" t="n">
        <v>67595.211</v>
      </c>
      <c r="G40" s="30" t="n">
        <f aca="false">F40-D40</f>
        <v>0</v>
      </c>
      <c r="H40" s="30" t="n">
        <f aca="false">F40-E40</f>
        <v>-9058.789</v>
      </c>
    </row>
    <row r="41" s="13" customFormat="true" ht="18.75" hidden="false" customHeight="false" outlineLevel="0" collapsed="false">
      <c r="A41" s="12" t="s">
        <v>52</v>
      </c>
      <c r="C41" s="13" t="s">
        <v>53</v>
      </c>
      <c r="D41" s="29" t="n">
        <v>316629.922</v>
      </c>
      <c r="E41" s="29" t="n">
        <v>328600</v>
      </c>
      <c r="F41" s="29" t="n">
        <v>316629.922</v>
      </c>
      <c r="G41" s="30" t="n">
        <f aca="false">F41-D41</f>
        <v>0</v>
      </c>
      <c r="H41" s="30" t="n">
        <f aca="false">F41-E41</f>
        <v>-11970.078</v>
      </c>
    </row>
    <row r="42" s="13" customFormat="true" ht="18.75" hidden="false" customHeight="false" outlineLevel="0" collapsed="false">
      <c r="A42" s="12" t="s">
        <v>54</v>
      </c>
      <c r="C42" s="13" t="s">
        <v>55</v>
      </c>
      <c r="D42" s="29" t="n">
        <v>0</v>
      </c>
      <c r="E42" s="29" t="n">
        <v>0</v>
      </c>
      <c r="F42" s="29" t="n">
        <v>0</v>
      </c>
      <c r="G42" s="30" t="n">
        <f aca="false">F42-D42</f>
        <v>0</v>
      </c>
      <c r="H42" s="30" t="n">
        <f aca="false">F42-E42</f>
        <v>0</v>
      </c>
    </row>
    <row r="43" s="13" customFormat="true" ht="18.75" hidden="false" customHeight="false" outlineLevel="0" collapsed="false">
      <c r="A43" s="12" t="s">
        <v>56</v>
      </c>
      <c r="C43" s="13" t="s">
        <v>57</v>
      </c>
      <c r="D43" s="29" t="n">
        <v>20585.042</v>
      </c>
      <c r="E43" s="29" t="n">
        <v>23200</v>
      </c>
      <c r="F43" s="29" t="n">
        <v>20585.042</v>
      </c>
      <c r="G43" s="30" t="n">
        <f aca="false">F43-D43</f>
        <v>0</v>
      </c>
      <c r="H43" s="30" t="n">
        <f aca="false">F43-E43</f>
        <v>-2614.958</v>
      </c>
    </row>
    <row r="44" s="13" customFormat="true" ht="18.75" hidden="false" customHeight="false" outlineLevel="0" collapsed="false">
      <c r="A44" s="12" t="s">
        <v>58</v>
      </c>
      <c r="C44" s="13" t="s">
        <v>59</v>
      </c>
      <c r="D44" s="29" t="n">
        <v>18780.654</v>
      </c>
      <c r="E44" s="29" t="n">
        <v>21226</v>
      </c>
      <c r="F44" s="29" t="n">
        <v>18780.654</v>
      </c>
      <c r="G44" s="30" t="n">
        <f aca="false">F44-D44</f>
        <v>0</v>
      </c>
      <c r="H44" s="30" t="n">
        <f aca="false">F44-E44</f>
        <v>-2445.346</v>
      </c>
    </row>
    <row r="45" customFormat="false" ht="18.75" hidden="false" customHeight="false" outlineLevel="0" collapsed="false">
      <c r="A45" s="12" t="s">
        <v>60</v>
      </c>
      <c r="C45" s="13" t="s">
        <v>61</v>
      </c>
      <c r="D45" s="29" t="n">
        <v>0</v>
      </c>
      <c r="E45" s="29" t="n">
        <v>0</v>
      </c>
      <c r="F45" s="29" t="n">
        <v>0</v>
      </c>
      <c r="G45" s="30" t="n">
        <f aca="false">F45-D45</f>
        <v>0</v>
      </c>
      <c r="H45" s="30" t="n">
        <f aca="false">F45-E45</f>
        <v>0</v>
      </c>
    </row>
  </sheetData>
  <mergeCells count="1">
    <mergeCell ref="C4:H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9" activeCellId="0" sqref="8:45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46.57"/>
    <col collapsed="false" customWidth="true" hidden="false" outlineLevel="0" max="4" min="4" style="1" width="18.71"/>
    <col collapsed="false" customWidth="true" hidden="false" outlineLevel="0" max="5" min="5" style="1" width="20.57"/>
    <col collapsed="false" customWidth="true" hidden="false" outlineLevel="0" max="6" min="6" style="1" width="14.28"/>
    <col collapsed="false" customWidth="true" hidden="false" outlineLevel="0" max="7" min="7" style="2" width="16.28"/>
    <col collapsed="false" customWidth="true" hidden="false" outlineLevel="0" max="8" min="8" style="2" width="12"/>
  </cols>
  <sheetData>
    <row r="1" customFormat="false" ht="15" hidden="false" customHeight="false" outlineLevel="0" collapsed="false">
      <c r="G1" s="4"/>
      <c r="H1" s="4"/>
    </row>
    <row r="2" customFormat="false" ht="15" hidden="false" customHeight="false" outlineLevel="0" collapsed="false">
      <c r="G2" s="4"/>
      <c r="H2" s="4"/>
    </row>
    <row r="3" customFormat="false" ht="15" hidden="false" customHeight="false" outlineLevel="0" collapsed="false">
      <c r="G3" s="4"/>
      <c r="H3" s="4"/>
    </row>
    <row r="4" customFormat="false" ht="21" hidden="false" customHeight="false" outlineLevel="0" collapsed="false">
      <c r="C4" s="5" t="s">
        <v>65</v>
      </c>
      <c r="D4" s="5"/>
      <c r="E4" s="5"/>
      <c r="F4" s="5"/>
      <c r="G4" s="5"/>
      <c r="H4" s="5"/>
    </row>
    <row r="5" customFormat="false" ht="15.75" hidden="false" customHeight="false" outlineLevel="0" collapsed="false">
      <c r="C5" s="1"/>
      <c r="D5" s="6" t="s">
        <v>1</v>
      </c>
      <c r="E5" s="6" t="s">
        <v>2</v>
      </c>
      <c r="F5" s="6" t="s">
        <v>3</v>
      </c>
      <c r="G5" s="7" t="s">
        <v>4</v>
      </c>
      <c r="H5" s="7" t="s">
        <v>5</v>
      </c>
    </row>
    <row r="6" s="8" customFormat="true" ht="18.75" hidden="false" customHeight="false" outlineLevel="0" collapsed="false">
      <c r="C6" s="8" t="s">
        <v>6</v>
      </c>
      <c r="D6" s="9"/>
      <c r="E6" s="9"/>
      <c r="F6" s="9"/>
      <c r="G6" s="10"/>
      <c r="H6" s="10"/>
    </row>
    <row r="7" s="13" customFormat="true" ht="19.5" hidden="false" customHeight="false" outlineLevel="0" collapsed="false">
      <c r="A7" s="11" t="n">
        <v>26</v>
      </c>
      <c r="C7" s="13" t="s">
        <v>7</v>
      </c>
      <c r="D7" s="37" t="n">
        <f aca="false">'01'!D7+'02'!D7+'03'!D7</f>
        <v>14214.977</v>
      </c>
      <c r="E7" s="37" t="n">
        <f aca="false">'01'!E7+'02'!E7+'03'!E7</f>
        <v>13848.462146759</v>
      </c>
      <c r="F7" s="37" t="n">
        <f aca="false">'01'!F7+'02'!F7+'03'!F7</f>
        <v>14214.977</v>
      </c>
      <c r="G7" s="30" t="n">
        <f aca="false">F7-D7</f>
        <v>0</v>
      </c>
      <c r="H7" s="30" t="n">
        <f aca="false">F7-E7</f>
        <v>366.514853240971</v>
      </c>
    </row>
    <row r="8" s="13" customFormat="true" ht="19.5" hidden="false" customHeight="false" outlineLevel="0" collapsed="false">
      <c r="A8" s="16" t="s">
        <v>8</v>
      </c>
      <c r="C8" s="13" t="s">
        <v>10</v>
      </c>
      <c r="D8" s="37" t="n">
        <f aca="false">'01'!D8+'02'!D8+'03'!D8</f>
        <v>13888.987</v>
      </c>
      <c r="E8" s="37" t="n">
        <f aca="false">'01'!E8+'02'!E8+'03'!E8</f>
        <v>12450.6063354171</v>
      </c>
      <c r="F8" s="37" t="n">
        <f aca="false">'01'!F8+'02'!F8+'03'!F8</f>
        <v>13888.987</v>
      </c>
      <c r="G8" s="30" t="n">
        <f aca="false">F8-D8</f>
        <v>0</v>
      </c>
      <c r="H8" s="30" t="n">
        <f aca="false">F8-E8</f>
        <v>1438.38066458294</v>
      </c>
    </row>
    <row r="9" s="8" customFormat="true" ht="18.75" hidden="false" customHeight="false" outlineLevel="0" collapsed="false">
      <c r="C9" s="8" t="s">
        <v>11</v>
      </c>
      <c r="D9" s="31"/>
      <c r="E9" s="31"/>
      <c r="F9" s="31"/>
      <c r="G9" s="39"/>
      <c r="H9" s="39"/>
    </row>
    <row r="10" s="13" customFormat="true" ht="18.75" hidden="false" customHeight="false" outlineLevel="0" collapsed="false">
      <c r="A10" s="12" t="s">
        <v>12</v>
      </c>
      <c r="C10" s="13" t="s">
        <v>13</v>
      </c>
      <c r="D10" s="37" t="n">
        <f aca="false">'01'!D10+'02'!D10+'03'!D10</f>
        <v>187539.43</v>
      </c>
      <c r="E10" s="37" t="n">
        <f aca="false">'01'!E10+'02'!E10+'03'!E10</f>
        <v>168395.694778442</v>
      </c>
      <c r="F10" s="37" t="n">
        <f aca="false">'01'!F10+'02'!F10+'03'!F10</f>
        <v>187539.43</v>
      </c>
      <c r="G10" s="30" t="n">
        <f aca="false">F10-D10</f>
        <v>0</v>
      </c>
      <c r="H10" s="30" t="n">
        <f aca="false">F10-E10</f>
        <v>19143.7352215576</v>
      </c>
    </row>
    <row r="11" s="13" customFormat="true" ht="18.75" hidden="false" customHeight="false" outlineLevel="0" collapsed="false">
      <c r="A11" s="16" t="s">
        <v>14</v>
      </c>
      <c r="C11" s="13" t="s">
        <v>15</v>
      </c>
      <c r="D11" s="37" t="n">
        <f aca="false">'01'!D11+'02'!D11+'03'!D11</f>
        <v>61500.726</v>
      </c>
      <c r="E11" s="37" t="n">
        <f aca="false">'01'!E11+'02'!E11+'03'!E11</f>
        <v>64945.6801822069</v>
      </c>
      <c r="F11" s="37" t="n">
        <f aca="false">'01'!F11+'02'!F11+'03'!F11</f>
        <v>61500.726</v>
      </c>
      <c r="G11" s="30" t="n">
        <f aca="false">F11-D11</f>
        <v>0</v>
      </c>
      <c r="H11" s="30" t="n">
        <f aca="false">F11-E11</f>
        <v>-3444.9541822069</v>
      </c>
    </row>
    <row r="12" s="13" customFormat="true" ht="18.75" hidden="false" customHeight="false" outlineLevel="0" collapsed="false">
      <c r="A12" s="16" t="s">
        <v>16</v>
      </c>
      <c r="C12" s="13" t="s">
        <v>17</v>
      </c>
      <c r="D12" s="37" t="n">
        <f aca="false">'01'!D12+'02'!D12+'03'!D12</f>
        <v>221378.062</v>
      </c>
      <c r="E12" s="37" t="n">
        <f aca="false">'01'!E12+'02'!E12+'03'!E12</f>
        <v>198030.798387759</v>
      </c>
      <c r="F12" s="37" t="n">
        <f aca="false">'01'!F12+'02'!F12+'03'!F12</f>
        <v>221378.062</v>
      </c>
      <c r="G12" s="30" t="n">
        <f aca="false">F12-D12</f>
        <v>0</v>
      </c>
      <c r="H12" s="30" t="n">
        <f aca="false">F12-E12</f>
        <v>23347.2636122409</v>
      </c>
    </row>
    <row r="13" s="13" customFormat="true" ht="18.75" hidden="false" customHeight="false" outlineLevel="0" collapsed="false">
      <c r="A13" s="16" t="s">
        <v>18</v>
      </c>
      <c r="C13" s="13" t="s">
        <v>10</v>
      </c>
      <c r="D13" s="37" t="n">
        <f aca="false">'01'!D13+'02'!D13+'03'!D13</f>
        <v>28828.733</v>
      </c>
      <c r="E13" s="37" t="n">
        <f aca="false">'01'!E13+'02'!E13+'03'!E13</f>
        <v>24840.0046310641</v>
      </c>
      <c r="F13" s="37" t="n">
        <f aca="false">'01'!F13+'02'!F13+'03'!F13</f>
        <v>28828.733</v>
      </c>
      <c r="G13" s="30" t="n">
        <f aca="false">F13-D13</f>
        <v>0</v>
      </c>
      <c r="H13" s="30" t="n">
        <f aca="false">F13-E13</f>
        <v>3988.72836893589</v>
      </c>
    </row>
    <row r="14" s="13" customFormat="true" ht="18.75" hidden="false" customHeight="false" outlineLevel="0" collapsed="false">
      <c r="A14" s="16" t="s">
        <v>19</v>
      </c>
      <c r="C14" s="13" t="s">
        <v>20</v>
      </c>
      <c r="D14" s="37" t="n">
        <f aca="false">'01'!D14+'02'!D14+'03'!D14</f>
        <v>20954.547</v>
      </c>
      <c r="E14" s="37" t="n">
        <f aca="false">'01'!E14+'02'!E14+'03'!E14</f>
        <v>18195.3356039337</v>
      </c>
      <c r="F14" s="37" t="n">
        <f aca="false">'01'!F14+'02'!F14+'03'!F14</f>
        <v>20954.547</v>
      </c>
      <c r="G14" s="30" t="n">
        <f aca="false">F14-D14</f>
        <v>0</v>
      </c>
      <c r="H14" s="30" t="n">
        <f aca="false">F14-E14</f>
        <v>2759.21139606634</v>
      </c>
    </row>
    <row r="15" s="8" customFormat="true" ht="18.75" hidden="false" customHeight="false" outlineLevel="0" collapsed="false">
      <c r="C15" s="8" t="s">
        <v>63</v>
      </c>
      <c r="D15" s="42" t="n">
        <f aca="false">'01'!D15+'02'!D15+'03'!D15</f>
        <v>0</v>
      </c>
      <c r="E15" s="42" t="n">
        <f aca="false">'01'!E15+'02'!E15+'03'!E15</f>
        <v>0</v>
      </c>
      <c r="F15" s="42" t="n">
        <f aca="false">'01'!F15+'02'!F15+'03'!F15</f>
        <v>0</v>
      </c>
      <c r="G15" s="40"/>
      <c r="H15" s="40"/>
    </row>
    <row r="16" s="13" customFormat="true" ht="18.75" hidden="false" customHeight="false" outlineLevel="0" collapsed="false">
      <c r="A16" s="12" t="s">
        <v>22</v>
      </c>
      <c r="C16" s="13" t="s">
        <v>23</v>
      </c>
      <c r="D16" s="37" t="n">
        <f aca="false">'01'!D16+'02'!D16+'03'!D16</f>
        <v>843846.209</v>
      </c>
      <c r="E16" s="37" t="n">
        <f aca="false">'01'!E16+'02'!E16+'03'!E16</f>
        <v>812532.020965402</v>
      </c>
      <c r="F16" s="37" t="n">
        <f aca="false">'01'!F16+'02'!F16+'03'!F16</f>
        <v>843846.209</v>
      </c>
      <c r="G16" s="30" t="n">
        <f aca="false">F16-D16</f>
        <v>0</v>
      </c>
      <c r="H16" s="30" t="n">
        <f aca="false">F16-E16</f>
        <v>31314.188034598</v>
      </c>
    </row>
    <row r="17" s="13" customFormat="true" ht="18.75" hidden="false" customHeight="false" outlineLevel="0" collapsed="false">
      <c r="A17" s="16" t="s">
        <v>24</v>
      </c>
      <c r="C17" s="13" t="s">
        <v>25</v>
      </c>
      <c r="D17" s="37" t="n">
        <f aca="false">'01'!D17+'02'!D17+'03'!D17</f>
        <v>358744.394</v>
      </c>
      <c r="E17" s="37" t="n">
        <f aca="false">'01'!E17+'02'!E17+'03'!E17</f>
        <v>391426.649239152</v>
      </c>
      <c r="F17" s="37" t="n">
        <f aca="false">'01'!F17+'02'!F17+'03'!F17</f>
        <v>358744.394</v>
      </c>
      <c r="G17" s="30" t="n">
        <f aca="false">F17-D17</f>
        <v>0</v>
      </c>
      <c r="H17" s="30" t="n">
        <f aca="false">F17-E17</f>
        <v>-32682.255239152</v>
      </c>
    </row>
    <row r="18" s="13" customFormat="true" ht="18.75" hidden="false" customHeight="false" outlineLevel="0" collapsed="false">
      <c r="A18" s="16" t="s">
        <v>26</v>
      </c>
      <c r="C18" s="13" t="s">
        <v>17</v>
      </c>
      <c r="D18" s="37" t="n">
        <f aca="false">'01'!D18+'02'!D18+'03'!D18</f>
        <v>1091799.021</v>
      </c>
      <c r="E18" s="37" t="n">
        <f aca="false">'01'!E18+'02'!E18+'03'!E18</f>
        <v>1113296.42491904</v>
      </c>
      <c r="F18" s="37" t="n">
        <f aca="false">'01'!F18+'02'!F18+'03'!F18</f>
        <v>1091799.021</v>
      </c>
      <c r="G18" s="30" t="n">
        <f aca="false">F18-D18</f>
        <v>0</v>
      </c>
      <c r="H18" s="30" t="n">
        <f aca="false">F18-E18</f>
        <v>-21497.4039190428</v>
      </c>
    </row>
    <row r="19" s="13" customFormat="true" ht="18.75" hidden="false" customHeight="false" outlineLevel="0" collapsed="false">
      <c r="A19" s="16" t="s">
        <v>27</v>
      </c>
      <c r="C19" s="13" t="s">
        <v>10</v>
      </c>
      <c r="D19" s="37" t="n">
        <f aca="false">'01'!D19+'02'!D19+'03'!D19</f>
        <v>123527.182</v>
      </c>
      <c r="E19" s="37" t="n">
        <f aca="false">'01'!E19+'02'!E19+'03'!E19</f>
        <v>123579.147002771</v>
      </c>
      <c r="F19" s="37" t="n">
        <f aca="false">'01'!F19+'02'!F19+'03'!F19</f>
        <v>123527.182</v>
      </c>
      <c r="G19" s="30" t="n">
        <f aca="false">F19-D19</f>
        <v>0</v>
      </c>
      <c r="H19" s="30" t="n">
        <f aca="false">F19-E19</f>
        <v>-51.9650027707976</v>
      </c>
    </row>
    <row r="20" s="13" customFormat="true" ht="18.75" hidden="false" customHeight="false" outlineLevel="0" collapsed="false">
      <c r="A20" s="16" t="s">
        <v>28</v>
      </c>
      <c r="C20" s="13" t="s">
        <v>20</v>
      </c>
      <c r="D20" s="37" t="n">
        <f aca="false">'01'!D20+'02'!D20+'03'!D20</f>
        <v>56808.28</v>
      </c>
      <c r="E20" s="37" t="n">
        <f aca="false">'01'!E20+'02'!E20+'03'!E20</f>
        <v>53252.2376940392</v>
      </c>
      <c r="F20" s="37" t="n">
        <f aca="false">'01'!F20+'02'!F20+'03'!F20</f>
        <v>56808.28</v>
      </c>
      <c r="G20" s="30" t="n">
        <f aca="false">F20-D20</f>
        <v>0</v>
      </c>
      <c r="H20" s="30" t="n">
        <f aca="false">F20-E20</f>
        <v>3556.0423059608</v>
      </c>
    </row>
    <row r="21" s="8" customFormat="true" ht="18.75" hidden="false" customHeight="false" outlineLevel="0" collapsed="false">
      <c r="C21" s="8" t="s">
        <v>29</v>
      </c>
      <c r="D21" s="42" t="n">
        <f aca="false">'01'!D21+'02'!D21+'03'!D21</f>
        <v>0</v>
      </c>
      <c r="E21" s="42" t="n">
        <f aca="false">'01'!E21+'02'!E21+'03'!E21</f>
        <v>0</v>
      </c>
      <c r="F21" s="42" t="n">
        <f aca="false">'01'!F21+'02'!F21+'03'!F21</f>
        <v>0</v>
      </c>
      <c r="G21" s="40"/>
      <c r="H21" s="40"/>
    </row>
    <row r="22" s="13" customFormat="true" ht="18.75" hidden="false" customHeight="false" outlineLevel="0" collapsed="false">
      <c r="A22" s="23" t="s">
        <v>30</v>
      </c>
      <c r="C22" s="13" t="s">
        <v>31</v>
      </c>
      <c r="D22" s="37" t="n">
        <f aca="false">'01'!D22+'02'!D22+'03'!D22</f>
        <v>809364.535</v>
      </c>
      <c r="E22" s="37" t="n">
        <f aca="false">'01'!E22+'02'!E22+'03'!E22</f>
        <v>987505.624926677</v>
      </c>
      <c r="F22" s="37" t="n">
        <f aca="false">'01'!F22+'02'!F22+'03'!F22</f>
        <v>809364.535</v>
      </c>
      <c r="G22" s="30" t="n">
        <f aca="false">F22-D22</f>
        <v>0</v>
      </c>
      <c r="H22" s="30" t="n">
        <f aca="false">F22-E22</f>
        <v>-178141.089926677</v>
      </c>
    </row>
    <row r="23" s="13" customFormat="true" ht="18.75" hidden="false" customHeight="false" outlineLevel="0" collapsed="false">
      <c r="C23" s="13" t="s">
        <v>32</v>
      </c>
      <c r="D23" s="37" t="n">
        <f aca="false">'01'!D23+'02'!D23+'03'!D23</f>
        <v>0</v>
      </c>
      <c r="E23" s="37" t="n">
        <f aca="false">'01'!E23+'02'!E23+'03'!E23</f>
        <v>0</v>
      </c>
      <c r="F23" s="37" t="n">
        <f aca="false">'01'!F23+'02'!F23+'03'!F23</f>
        <v>0</v>
      </c>
      <c r="G23" s="30" t="n">
        <f aca="false">F23-D23</f>
        <v>0</v>
      </c>
      <c r="H23" s="30" t="n">
        <f aca="false">F23-E23</f>
        <v>0</v>
      </c>
    </row>
    <row r="24" s="13" customFormat="true" ht="19.5" hidden="false" customHeight="false" outlineLevel="0" collapsed="false">
      <c r="A24" s="25" t="n">
        <v>58</v>
      </c>
      <c r="C24" s="13" t="s">
        <v>33</v>
      </c>
      <c r="D24" s="37" t="n">
        <f aca="false">'01'!D24+'02'!D24+'03'!D24</f>
        <v>138.284</v>
      </c>
      <c r="E24" s="37" t="n">
        <f aca="false">'01'!E24+'02'!E24+'03'!E24</f>
        <v>200.120924134256</v>
      </c>
      <c r="F24" s="37" t="n">
        <f aca="false">'01'!F24+'02'!F24+'03'!F24</f>
        <v>138.284</v>
      </c>
      <c r="G24" s="30" t="n">
        <f aca="false">F24-D24</f>
        <v>0</v>
      </c>
      <c r="H24" s="30" t="n">
        <f aca="false">F24-E24</f>
        <v>-61.8369241342565</v>
      </c>
    </row>
    <row r="25" s="8" customFormat="true" ht="19.5" hidden="false" customHeight="false" outlineLevel="0" collapsed="false">
      <c r="C25" s="8" t="s">
        <v>34</v>
      </c>
      <c r="D25" s="42" t="n">
        <f aca="false">'01'!D25+'02'!D25+'03'!D25</f>
        <v>0</v>
      </c>
      <c r="E25" s="42" t="n">
        <f aca="false">'01'!E25+'02'!E25+'03'!E25</f>
        <v>0</v>
      </c>
      <c r="F25" s="42" t="n">
        <f aca="false">'01'!F25+'02'!F25+'03'!F25</f>
        <v>0</v>
      </c>
      <c r="G25" s="40"/>
      <c r="H25" s="40"/>
    </row>
    <row r="26" s="13" customFormat="true" ht="18.75" hidden="false" customHeight="false" outlineLevel="0" collapsed="false">
      <c r="A26" s="16" t="s">
        <v>35</v>
      </c>
      <c r="C26" s="13" t="s">
        <v>36</v>
      </c>
      <c r="D26" s="37" t="n">
        <f aca="false">'01'!D26+'02'!D26+'03'!D26</f>
        <v>158298.716</v>
      </c>
      <c r="E26" s="37" t="n">
        <f aca="false">'01'!E26+'02'!E26+'03'!E26</f>
        <v>324587.393028259</v>
      </c>
      <c r="F26" s="37" t="n">
        <f aca="false">'01'!F26+'02'!F26+'03'!F26</f>
        <v>158298.716</v>
      </c>
      <c r="G26" s="30" t="n">
        <f aca="false">F26-D26</f>
        <v>0</v>
      </c>
      <c r="H26" s="30" t="n">
        <f aca="false">F26-E26</f>
        <v>-166288.677028259</v>
      </c>
    </row>
    <row r="27" s="13" customFormat="true" ht="18.75" hidden="false" customHeight="false" outlineLevel="0" collapsed="false">
      <c r="A27" s="16" t="s">
        <v>37</v>
      </c>
      <c r="C27" s="13" t="s">
        <v>17</v>
      </c>
      <c r="D27" s="37" t="n">
        <f aca="false">'01'!D27+'02'!D27+'03'!D27</f>
        <v>148010.019</v>
      </c>
      <c r="E27" s="37" t="n">
        <f aca="false">'01'!E27+'02'!E27+'03'!E27</f>
        <v>290411.924672021</v>
      </c>
      <c r="F27" s="37" t="n">
        <f aca="false">'01'!F27+'02'!F27+'03'!F27</f>
        <v>148010.019</v>
      </c>
      <c r="G27" s="30" t="n">
        <f aca="false">F27-D27</f>
        <v>0</v>
      </c>
      <c r="H27" s="30" t="n">
        <f aca="false">F27-E27</f>
        <v>-142401.905672021</v>
      </c>
    </row>
    <row r="28" s="13" customFormat="true" ht="18.75" hidden="false" customHeight="false" outlineLevel="0" collapsed="false">
      <c r="A28" s="16" t="s">
        <v>38</v>
      </c>
      <c r="C28" s="13" t="s">
        <v>10</v>
      </c>
      <c r="D28" s="37" t="n">
        <f aca="false">'01'!D28+'02'!D28+'03'!D28</f>
        <v>8235.921</v>
      </c>
      <c r="E28" s="37" t="n">
        <f aca="false">'01'!E28+'02'!E28+'03'!E28</f>
        <v>31694.6357201807</v>
      </c>
      <c r="F28" s="37" t="n">
        <f aca="false">'01'!F28+'02'!F28+'03'!F28</f>
        <v>8235.921</v>
      </c>
      <c r="G28" s="30" t="n">
        <f aca="false">F28-D28</f>
        <v>0</v>
      </c>
      <c r="H28" s="30" t="n">
        <f aca="false">F28-E28</f>
        <v>-23458.7147201807</v>
      </c>
    </row>
    <row r="29" s="13" customFormat="true" ht="18.75" hidden="false" customHeight="false" outlineLevel="0" collapsed="false">
      <c r="A29" s="16" t="s">
        <v>39</v>
      </c>
      <c r="C29" s="13" t="s">
        <v>20</v>
      </c>
      <c r="D29" s="37" t="n">
        <f aca="false">'01'!D29+'02'!D29+'03'!D29</f>
        <v>16745.501</v>
      </c>
      <c r="E29" s="37" t="n">
        <f aca="false">'01'!E29+'02'!E29+'03'!E29</f>
        <v>34943.0280424923</v>
      </c>
      <c r="F29" s="37" t="n">
        <f aca="false">'01'!F29+'02'!F29+'03'!F29</f>
        <v>16745.501</v>
      </c>
      <c r="G29" s="30" t="n">
        <f aca="false">F29-D29</f>
        <v>0</v>
      </c>
      <c r="H29" s="30" t="n">
        <f aca="false">F29-E29</f>
        <v>-18197.5270424923</v>
      </c>
    </row>
    <row r="30" s="8" customFormat="true" ht="18.75" hidden="false" customHeight="false" outlineLevel="0" collapsed="false">
      <c r="C30" s="8" t="s">
        <v>40</v>
      </c>
      <c r="D30" s="42" t="n">
        <f aca="false">'01'!D30+'02'!D30+'03'!D30</f>
        <v>0</v>
      </c>
      <c r="E30" s="42" t="n">
        <f aca="false">'01'!E30+'02'!E30+'03'!E30</f>
        <v>0</v>
      </c>
      <c r="F30" s="42" t="n">
        <f aca="false">'01'!F30+'02'!F30+'03'!F30</f>
        <v>0</v>
      </c>
      <c r="G30" s="40"/>
      <c r="H30" s="40"/>
    </row>
    <row r="31" s="13" customFormat="true" ht="19.5" hidden="false" customHeight="false" outlineLevel="0" collapsed="false">
      <c r="A31" s="25" t="n">
        <v>60</v>
      </c>
      <c r="C31" s="13" t="s">
        <v>41</v>
      </c>
      <c r="D31" s="37" t="n">
        <f aca="false">'01'!D31+'02'!D31+'03'!D31</f>
        <v>0</v>
      </c>
      <c r="E31" s="37" t="n">
        <f aca="false">'01'!E31+'02'!E31+'03'!E31</f>
        <v>0</v>
      </c>
      <c r="F31" s="37" t="n">
        <f aca="false">'01'!F31+'02'!F31+'03'!F31</f>
        <v>0</v>
      </c>
      <c r="G31" s="30" t="n">
        <f aca="false">F31-D31</f>
        <v>0</v>
      </c>
      <c r="H31" s="30" t="n">
        <f aca="false">F31-E31</f>
        <v>0</v>
      </c>
    </row>
    <row r="32" s="13" customFormat="true" ht="20.25" hidden="false" customHeight="false" outlineLevel="0" collapsed="false">
      <c r="A32" s="25" t="n">
        <v>47</v>
      </c>
      <c r="C32" s="13" t="s">
        <v>42</v>
      </c>
      <c r="D32" s="37" t="n">
        <f aca="false">'01'!D32+'02'!D32+'03'!D32</f>
        <v>76760.59</v>
      </c>
      <c r="E32" s="37" t="n">
        <f aca="false">'01'!E32+'02'!E32+'03'!E32</f>
        <v>80124.9106801476</v>
      </c>
      <c r="F32" s="37" t="n">
        <f aca="false">'01'!F32+'02'!F32+'03'!F32</f>
        <v>76760.59</v>
      </c>
      <c r="G32" s="30" t="n">
        <f aca="false">F32-D32</f>
        <v>0</v>
      </c>
      <c r="H32" s="30" t="n">
        <f aca="false">F32-E32</f>
        <v>-3364.3206801476</v>
      </c>
    </row>
    <row r="33" s="13" customFormat="true" ht="20.25" hidden="false" customHeight="false" outlineLevel="0" collapsed="false">
      <c r="A33" s="25" t="n">
        <v>48</v>
      </c>
      <c r="C33" s="13" t="s">
        <v>43</v>
      </c>
      <c r="D33" s="37" t="n">
        <f aca="false">'01'!D33+'02'!D33+'03'!D33</f>
        <v>53269.078</v>
      </c>
      <c r="E33" s="37" t="n">
        <f aca="false">'01'!E33+'02'!E33+'03'!E33</f>
        <v>59515.1690538273</v>
      </c>
      <c r="F33" s="37" t="n">
        <f aca="false">'01'!F33+'02'!F33+'03'!F33</f>
        <v>53269.078</v>
      </c>
      <c r="G33" s="30" t="n">
        <f aca="false">F33-D33</f>
        <v>0</v>
      </c>
      <c r="H33" s="30" t="n">
        <f aca="false">F33-E33</f>
        <v>-6246.0910538273</v>
      </c>
    </row>
    <row r="34" s="13" customFormat="true" ht="19.5" hidden="false" customHeight="false" outlineLevel="0" collapsed="false">
      <c r="A34" s="16" t="s">
        <v>44</v>
      </c>
      <c r="C34" s="13" t="s">
        <v>45</v>
      </c>
      <c r="D34" s="37" t="n">
        <f aca="false">'01'!D34+'02'!D34+'03'!D34</f>
        <v>33150.124</v>
      </c>
      <c r="E34" s="37" t="n">
        <f aca="false">'01'!E34+'02'!E34+'03'!E34</f>
        <v>30549.7132026681</v>
      </c>
      <c r="F34" s="37" t="n">
        <f aca="false">'01'!F34+'02'!F34+'03'!F34</f>
        <v>27002.762</v>
      </c>
      <c r="G34" s="30" t="n">
        <f aca="false">F34-D34</f>
        <v>-6147.362</v>
      </c>
      <c r="H34" s="30" t="n">
        <f aca="false">F34-E34</f>
        <v>-3546.95120266809</v>
      </c>
    </row>
    <row r="35" customFormat="false" ht="15" hidden="false" customHeight="false" outlineLevel="0" collapsed="false">
      <c r="D35" s="36"/>
      <c r="E35" s="36"/>
      <c r="F35" s="36"/>
      <c r="G35" s="43" t="n">
        <f aca="false">F35-D35</f>
        <v>0</v>
      </c>
      <c r="H35" s="43" t="n">
        <f aca="false">F35-E35</f>
        <v>0</v>
      </c>
    </row>
    <row r="36" customFormat="false" ht="18.75" hidden="false" customHeight="false" outlineLevel="0" collapsed="false">
      <c r="A36" s="12" t="s">
        <v>46</v>
      </c>
      <c r="C36" s="13" t="s">
        <v>47</v>
      </c>
      <c r="D36" s="36"/>
      <c r="E36" s="36"/>
      <c r="F36" s="36"/>
      <c r="G36" s="43" t="n">
        <f aca="false">F36-D36</f>
        <v>0</v>
      </c>
      <c r="H36" s="43" t="n">
        <f aca="false">F36-E36</f>
        <v>0</v>
      </c>
    </row>
    <row r="37" s="13" customFormat="true" ht="18.75" hidden="false" customHeight="false" outlineLevel="0" collapsed="false">
      <c r="C37" s="13" t="s">
        <v>48</v>
      </c>
      <c r="D37" s="37" t="n">
        <f aca="false">D13+D19+D28</f>
        <v>160591.836</v>
      </c>
      <c r="E37" s="37" t="n">
        <f aca="false">E13+E19+E28</f>
        <v>180113.787354016</v>
      </c>
      <c r="F37" s="37" t="n">
        <f aca="false">F13+F19+F28</f>
        <v>160591.836</v>
      </c>
      <c r="G37" s="30" t="n">
        <f aca="false">F37-D37</f>
        <v>0</v>
      </c>
      <c r="H37" s="30" t="n">
        <f aca="false">F37-E37</f>
        <v>-19521.9513540156</v>
      </c>
    </row>
    <row r="38" s="13" customFormat="true" ht="18.75" hidden="false" customHeight="false" outlineLevel="0" collapsed="false">
      <c r="C38" s="13" t="s">
        <v>49</v>
      </c>
      <c r="D38" s="37" t="n">
        <f aca="false">D14+D20+D29+D34</f>
        <v>127658.452</v>
      </c>
      <c r="E38" s="37" t="n">
        <f aca="false">E14+E20+E29+E34</f>
        <v>136940.314543133</v>
      </c>
      <c r="F38" s="37" t="n">
        <f aca="false">F14+F20+F29+F34</f>
        <v>121511.09</v>
      </c>
      <c r="G38" s="30" t="n">
        <f aca="false">F38-D38</f>
        <v>-6147.36200000001</v>
      </c>
      <c r="H38" s="30" t="n">
        <f aca="false">F38-E38</f>
        <v>-15429.2245431333</v>
      </c>
    </row>
    <row r="39" s="13" customFormat="true" ht="18.75" hidden="false" customHeight="false" outlineLevel="0" collapsed="false">
      <c r="D39" s="37"/>
      <c r="E39" s="37"/>
      <c r="F39" s="37"/>
      <c r="G39" s="30" t="n">
        <f aca="false">F39-D39</f>
        <v>0</v>
      </c>
      <c r="H39" s="30" t="n">
        <f aca="false">F39-E39</f>
        <v>0</v>
      </c>
    </row>
    <row r="40" s="13" customFormat="true" ht="18.75" hidden="false" customHeight="false" outlineLevel="0" collapsed="false">
      <c r="A40" s="12" t="s">
        <v>50</v>
      </c>
      <c r="C40" s="13" t="s">
        <v>51</v>
      </c>
      <c r="D40" s="37" t="n">
        <f aca="false">'01'!D40+'02'!D40+'03'!D40</f>
        <v>215211.223</v>
      </c>
      <c r="E40" s="37" t="n">
        <f aca="false">'01'!E40+'02'!E40+'03'!E40</f>
        <v>233866.75</v>
      </c>
      <c r="F40" s="37" t="n">
        <f aca="false">'01'!F40+'02'!F40+'03'!F40</f>
        <v>215211.223</v>
      </c>
      <c r="G40" s="30" t="n">
        <f aca="false">F40-D40</f>
        <v>0</v>
      </c>
      <c r="H40" s="30" t="n">
        <f aca="false">F40-E40</f>
        <v>-18655.527</v>
      </c>
    </row>
    <row r="41" s="13" customFormat="true" ht="18.75" hidden="false" customHeight="false" outlineLevel="0" collapsed="false">
      <c r="A41" s="12" t="s">
        <v>52</v>
      </c>
      <c r="C41" s="13" t="s">
        <v>53</v>
      </c>
      <c r="D41" s="37" t="n">
        <f aca="false">'01'!D41+'02'!D41+'03'!D41</f>
        <v>886048.177</v>
      </c>
      <c r="E41" s="37" t="n">
        <f aca="false">'01'!E41+'02'!E41+'03'!E41</f>
        <v>908088</v>
      </c>
      <c r="F41" s="37" t="n">
        <f aca="false">'01'!F41+'02'!F41+'03'!F41</f>
        <v>886048.177</v>
      </c>
      <c r="G41" s="30" t="n">
        <f aca="false">F41-D41</f>
        <v>0</v>
      </c>
      <c r="H41" s="30" t="n">
        <f aca="false">F41-E41</f>
        <v>-22039.823</v>
      </c>
    </row>
    <row r="42" s="13" customFormat="true" ht="18.75" hidden="false" customHeight="false" outlineLevel="0" collapsed="false">
      <c r="A42" s="12" t="s">
        <v>54</v>
      </c>
      <c r="C42" s="13" t="s">
        <v>55</v>
      </c>
      <c r="D42" s="37" t="n">
        <f aca="false">'01'!D42+'02'!D42+'03'!D42</f>
        <v>109576.172</v>
      </c>
      <c r="E42" s="37" t="n">
        <f aca="false">'01'!E42+'02'!E42+'03'!E42</f>
        <v>269492.534661726</v>
      </c>
      <c r="F42" s="37" t="n">
        <f aca="false">'01'!F42+'02'!F42+'03'!F42</f>
        <v>109576.172</v>
      </c>
      <c r="G42" s="30" t="n">
        <f aca="false">F42-D42</f>
        <v>0</v>
      </c>
      <c r="H42" s="30" t="n">
        <f aca="false">F42-E42</f>
        <v>-159916.362661726</v>
      </c>
    </row>
    <row r="43" s="13" customFormat="true" ht="18.75" hidden="false" customHeight="false" outlineLevel="0" collapsed="false">
      <c r="A43" s="12" t="s">
        <v>56</v>
      </c>
      <c r="C43" s="13" t="s">
        <v>57</v>
      </c>
      <c r="D43" s="37" t="n">
        <f aca="false">'01'!D43+'02'!D43+'03'!D43</f>
        <v>30851.462</v>
      </c>
      <c r="E43" s="37" t="n">
        <f aca="false">'01'!E43+'02'!E43+'03'!E43</f>
        <v>75000</v>
      </c>
      <c r="F43" s="37" t="n">
        <f aca="false">'01'!F43+'02'!F43+'03'!F43</f>
        <v>30851.462</v>
      </c>
      <c r="G43" s="30" t="n">
        <f aca="false">F43-D43</f>
        <v>0</v>
      </c>
      <c r="H43" s="30" t="n">
        <f aca="false">F43-E43</f>
        <v>-44148.538</v>
      </c>
    </row>
    <row r="44" s="13" customFormat="true" ht="18.75" hidden="false" customHeight="false" outlineLevel="0" collapsed="false">
      <c r="A44" s="12" t="s">
        <v>58</v>
      </c>
      <c r="C44" s="44" t="s">
        <v>59</v>
      </c>
      <c r="D44" s="37" t="n">
        <f aca="false">'01'!D44+'02'!D44+'03'!D44</f>
        <v>61667.339</v>
      </c>
      <c r="E44" s="37" t="n">
        <f aca="false">'01'!E44+'02'!E44+'03'!E44</f>
        <v>72432.6193859737</v>
      </c>
      <c r="F44" s="37" t="n">
        <f aca="false">'01'!F44+'02'!F44+'03'!F44</f>
        <v>61667.339</v>
      </c>
      <c r="G44" s="30" t="n">
        <f aca="false">F44-D44</f>
        <v>0</v>
      </c>
      <c r="H44" s="30" t="n">
        <f aca="false">F44-E44</f>
        <v>-10765.2803859737</v>
      </c>
    </row>
    <row r="45" customFormat="false" ht="18.75" hidden="false" customHeight="false" outlineLevel="0" collapsed="false">
      <c r="A45" s="12" t="s">
        <v>60</v>
      </c>
      <c r="C45" s="44" t="s">
        <v>61</v>
      </c>
      <c r="D45" s="37" t="n">
        <f aca="false">'01'!D45+'02'!D45+'03'!D45</f>
        <v>10116.327</v>
      </c>
      <c r="E45" s="37" t="n">
        <f aca="false">'01'!E45+'02'!E45+'03'!E45</f>
        <v>5760</v>
      </c>
      <c r="F45" s="37" t="n">
        <f aca="false">'01'!F45+'02'!F45+'03'!F45</f>
        <v>10116.327</v>
      </c>
      <c r="G45" s="43" t="n">
        <f aca="false">F45-D45</f>
        <v>0</v>
      </c>
      <c r="H45" s="43" t="n">
        <f aca="false">F45-E45</f>
        <v>4356.327</v>
      </c>
    </row>
  </sheetData>
  <mergeCells count="1">
    <mergeCell ref="C4:H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H45"/>
  <sheetViews>
    <sheetView showFormulas="false" showGridLines="true" showRowColHeaders="true" showZeros="true" rightToLeft="false" tabSelected="false" showOutlineSymbols="true" defaultGridColor="true" view="normal" topLeftCell="C19" colorId="64" zoomScale="100" zoomScaleNormal="100" zoomScalePageLayoutView="100" workbookViewId="0">
      <selection pane="topLeft" activeCell="F27" activeCellId="0" sqref="8:45"/>
    </sheetView>
  </sheetViews>
  <sheetFormatPr defaultColWidth="8.54296875" defaultRowHeight="15" zeroHeight="false" outlineLevelRow="0" outlineLevelCol="0"/>
  <cols>
    <col collapsed="false" customWidth="true" hidden="true" outlineLevel="0" max="2" min="1" style="0" width="9.14"/>
    <col collapsed="false" customWidth="true" hidden="false" outlineLevel="0" max="3" min="3" style="0" width="46.57"/>
    <col collapsed="false" customWidth="true" hidden="false" outlineLevel="0" max="4" min="4" style="1" width="15.28"/>
    <col collapsed="false" customWidth="true" hidden="false" outlineLevel="0" max="5" min="5" style="1" width="20.43"/>
    <col collapsed="false" customWidth="true" hidden="false" outlineLevel="0" max="6" min="6" style="1" width="12.28"/>
    <col collapsed="false" customWidth="true" hidden="false" outlineLevel="0" max="7" min="7" style="2" width="16.14"/>
    <col collapsed="false" customWidth="true" hidden="false" outlineLevel="0" max="8" min="8" style="2" width="10.85"/>
  </cols>
  <sheetData>
    <row r="1" customFormat="false" ht="15" hidden="false" customHeight="false" outlineLevel="0" collapsed="false">
      <c r="A1" s="38" t="n">
        <v>45383</v>
      </c>
      <c r="G1" s="4"/>
      <c r="H1" s="4"/>
    </row>
    <row r="2" customFormat="false" ht="15" hidden="false" customHeight="false" outlineLevel="0" collapsed="false">
      <c r="G2" s="4"/>
      <c r="H2" s="4"/>
    </row>
    <row r="3" customFormat="false" ht="15" hidden="false" customHeight="false" outlineLevel="0" collapsed="false">
      <c r="G3" s="4"/>
      <c r="H3" s="4"/>
    </row>
    <row r="4" customFormat="false" ht="21" hidden="false" customHeight="false" outlineLevel="0" collapsed="false">
      <c r="C4" s="5" t="s">
        <v>66</v>
      </c>
      <c r="D4" s="5"/>
      <c r="E4" s="5"/>
      <c r="F4" s="5"/>
      <c r="G4" s="5"/>
      <c r="H4" s="5"/>
    </row>
    <row r="5" customFormat="false" ht="15.75" hidden="false" customHeight="false" outlineLevel="0" collapsed="false">
      <c r="C5" s="1"/>
      <c r="D5" s="6" t="s">
        <v>1</v>
      </c>
      <c r="E5" s="6" t="s">
        <v>2</v>
      </c>
      <c r="F5" s="6" t="s">
        <v>3</v>
      </c>
      <c r="G5" s="7" t="s">
        <v>4</v>
      </c>
      <c r="H5" s="7" t="s">
        <v>5</v>
      </c>
    </row>
    <row r="6" s="8" customFormat="true" ht="18.75" hidden="false" customHeight="false" outlineLevel="0" collapsed="false">
      <c r="C6" s="8" t="s">
        <v>6</v>
      </c>
      <c r="D6" s="9"/>
      <c r="E6" s="9"/>
      <c r="F6" s="9"/>
      <c r="G6" s="10"/>
      <c r="H6" s="10"/>
    </row>
    <row r="7" s="13" customFormat="true" ht="19.5" hidden="false" customHeight="false" outlineLevel="0" collapsed="false">
      <c r="A7" s="11" t="n">
        <v>26</v>
      </c>
      <c r="B7" s="12"/>
      <c r="C7" s="13" t="s">
        <v>7</v>
      </c>
      <c r="D7" s="29" t="n">
        <v>4110.58</v>
      </c>
      <c r="E7" s="29" t="n">
        <v>4110.58</v>
      </c>
      <c r="F7" s="29" t="n">
        <v>4436.586</v>
      </c>
      <c r="G7" s="30" t="n">
        <f aca="false">F7-D7</f>
        <v>326.006</v>
      </c>
      <c r="H7" s="30" t="n">
        <f aca="false">F7-E7</f>
        <v>326.006</v>
      </c>
    </row>
    <row r="8" s="13" customFormat="true" ht="19.5" hidden="false" customHeight="false" outlineLevel="0" collapsed="false">
      <c r="A8" s="16" t="s">
        <v>8</v>
      </c>
      <c r="B8" s="13" t="s">
        <v>9</v>
      </c>
      <c r="C8" s="13" t="s">
        <v>10</v>
      </c>
      <c r="D8" s="29" t="n">
        <v>4136.559</v>
      </c>
      <c r="E8" s="29" t="n">
        <v>4136.559</v>
      </c>
      <c r="F8" s="29" t="n">
        <v>4845.735</v>
      </c>
      <c r="G8" s="30" t="n">
        <f aca="false">F8-D8</f>
        <v>709.176000000001</v>
      </c>
      <c r="H8" s="30" t="n">
        <f aca="false">F8-E8</f>
        <v>709.176000000001</v>
      </c>
    </row>
    <row r="9" s="8" customFormat="true" ht="18.75" hidden="false" customHeight="false" outlineLevel="0" collapsed="false">
      <c r="C9" s="8" t="s">
        <v>11</v>
      </c>
      <c r="D9" s="9"/>
      <c r="E9" s="31"/>
      <c r="F9" s="31"/>
      <c r="G9" s="39"/>
      <c r="H9" s="39"/>
    </row>
    <row r="10" s="13" customFormat="true" ht="18.75" hidden="false" customHeight="false" outlineLevel="0" collapsed="false">
      <c r="A10" s="12" t="s">
        <v>12</v>
      </c>
      <c r="C10" s="13" t="s">
        <v>13</v>
      </c>
      <c r="D10" s="29" t="n">
        <v>60450</v>
      </c>
      <c r="E10" s="29" t="n">
        <v>60450</v>
      </c>
      <c r="F10" s="29" t="n">
        <v>72198.649</v>
      </c>
      <c r="G10" s="30" t="n">
        <f aca="false">F10-D10</f>
        <v>11748.649</v>
      </c>
      <c r="H10" s="30" t="n">
        <f aca="false">F10-E10</f>
        <v>11748.649</v>
      </c>
    </row>
    <row r="11" s="13" customFormat="true" ht="18.75" hidden="false" customHeight="false" outlineLevel="0" collapsed="false">
      <c r="A11" s="16" t="s">
        <v>14</v>
      </c>
      <c r="C11" s="13" t="s">
        <v>15</v>
      </c>
      <c r="D11" s="29" t="n">
        <v>13780.016</v>
      </c>
      <c r="E11" s="29" t="n">
        <v>13780.016</v>
      </c>
      <c r="F11" s="29" t="n">
        <v>25949.109</v>
      </c>
      <c r="G11" s="30" t="n">
        <f aca="false">F11-D11</f>
        <v>12169.093</v>
      </c>
      <c r="H11" s="30" t="n">
        <f aca="false">F11-E11</f>
        <v>12169.093</v>
      </c>
    </row>
    <row r="12" s="13" customFormat="true" ht="18.75" hidden="false" customHeight="false" outlineLevel="0" collapsed="false">
      <c r="A12" s="16" t="s">
        <v>16</v>
      </c>
      <c r="C12" s="13" t="s">
        <v>17</v>
      </c>
      <c r="D12" s="29" t="n">
        <v>65631.576</v>
      </c>
      <c r="E12" s="29" t="n">
        <v>65631.576</v>
      </c>
      <c r="F12" s="29" t="n">
        <v>88754.485</v>
      </c>
      <c r="G12" s="30" t="n">
        <f aca="false">F12-D12</f>
        <v>23122.909</v>
      </c>
      <c r="H12" s="30" t="n">
        <f aca="false">F12-E12</f>
        <v>23122.909</v>
      </c>
    </row>
    <row r="13" s="13" customFormat="true" ht="18.75" hidden="false" customHeight="false" outlineLevel="0" collapsed="false">
      <c r="A13" s="16" t="s">
        <v>18</v>
      </c>
      <c r="B13" s="13" t="s">
        <v>9</v>
      </c>
      <c r="C13" s="13" t="s">
        <v>10</v>
      </c>
      <c r="D13" s="29" t="n">
        <v>8687.294</v>
      </c>
      <c r="E13" s="29" t="n">
        <v>8687.294</v>
      </c>
      <c r="F13" s="29" t="n">
        <v>11871.419</v>
      </c>
      <c r="G13" s="30" t="n">
        <f aca="false">F13-D13</f>
        <v>3184.125</v>
      </c>
      <c r="H13" s="30" t="n">
        <f aca="false">F13-E13</f>
        <v>3184.125</v>
      </c>
    </row>
    <row r="14" s="13" customFormat="true" ht="18.75" hidden="false" customHeight="false" outlineLevel="0" collapsed="false">
      <c r="A14" s="16" t="s">
        <v>19</v>
      </c>
      <c r="B14" s="13" t="s">
        <v>9</v>
      </c>
      <c r="C14" s="13" t="s">
        <v>20</v>
      </c>
      <c r="D14" s="29" t="n">
        <v>6587.612</v>
      </c>
      <c r="E14" s="29" t="n">
        <v>6587.612</v>
      </c>
      <c r="F14" s="29" t="n">
        <v>8264.618</v>
      </c>
      <c r="G14" s="30" t="n">
        <f aca="false">F14-D14</f>
        <v>1677.006</v>
      </c>
      <c r="H14" s="30" t="n">
        <f aca="false">F14-E14</f>
        <v>1677.006</v>
      </c>
    </row>
    <row r="15" s="8" customFormat="true" ht="18.75" hidden="false" customHeight="false" outlineLevel="0" collapsed="false">
      <c r="C15" s="8" t="s">
        <v>63</v>
      </c>
      <c r="D15" s="32"/>
      <c r="E15" s="33"/>
      <c r="F15" s="33"/>
      <c r="G15" s="40"/>
      <c r="H15" s="40"/>
    </row>
    <row r="16" s="13" customFormat="true" ht="18.75" hidden="false" customHeight="false" outlineLevel="0" collapsed="false">
      <c r="A16" s="12" t="s">
        <v>22</v>
      </c>
      <c r="C16" s="13" t="s">
        <v>23</v>
      </c>
      <c r="D16" s="29" t="n">
        <v>294727.99</v>
      </c>
      <c r="E16" s="29" t="n">
        <v>294727.99</v>
      </c>
      <c r="F16" s="29" t="n">
        <v>286946.631</v>
      </c>
      <c r="G16" s="30" t="n">
        <f aca="false">F16-D16</f>
        <v>-7781.359</v>
      </c>
      <c r="H16" s="30" t="n">
        <f aca="false">F16-E16</f>
        <v>-7781.359</v>
      </c>
    </row>
    <row r="17" s="13" customFormat="true" ht="18.75" hidden="false" customHeight="false" outlineLevel="0" collapsed="false">
      <c r="A17" s="16" t="s">
        <v>24</v>
      </c>
      <c r="C17" s="13" t="s">
        <v>25</v>
      </c>
      <c r="D17" s="29" t="n">
        <v>129871.48</v>
      </c>
      <c r="E17" s="29" t="n">
        <v>129871.48</v>
      </c>
      <c r="F17" s="29" t="n">
        <v>129955.167</v>
      </c>
      <c r="G17" s="30" t="n">
        <f aca="false">F17-D17</f>
        <v>83.6870000000054</v>
      </c>
      <c r="H17" s="30" t="n">
        <f aca="false">F17-E17</f>
        <v>83.6870000000054</v>
      </c>
    </row>
    <row r="18" s="13" customFormat="true" ht="18.75" hidden="false" customHeight="false" outlineLevel="0" collapsed="false">
      <c r="A18" s="16" t="s">
        <v>26</v>
      </c>
      <c r="C18" s="13" t="s">
        <v>17</v>
      </c>
      <c r="D18" s="29" t="n">
        <v>392824.501</v>
      </c>
      <c r="E18" s="29" t="n">
        <v>392824.501</v>
      </c>
      <c r="F18" s="29" t="n">
        <v>382477.966</v>
      </c>
      <c r="G18" s="30" t="n">
        <f aca="false">F18-D18</f>
        <v>-10346.5350000001</v>
      </c>
      <c r="H18" s="30" t="n">
        <f aca="false">F18-E18</f>
        <v>-10346.5350000001</v>
      </c>
    </row>
    <row r="19" s="13" customFormat="true" ht="18.75" hidden="false" customHeight="false" outlineLevel="0" collapsed="false">
      <c r="A19" s="16" t="s">
        <v>27</v>
      </c>
      <c r="B19" s="13" t="s">
        <v>9</v>
      </c>
      <c r="C19" s="13" t="s">
        <v>10</v>
      </c>
      <c r="D19" s="29" t="n">
        <v>45134.312</v>
      </c>
      <c r="E19" s="29" t="n">
        <v>45134.312</v>
      </c>
      <c r="F19" s="29" t="n">
        <v>43207.8</v>
      </c>
      <c r="G19" s="30" t="n">
        <f aca="false">F19-D19</f>
        <v>-1926.51200000001</v>
      </c>
      <c r="H19" s="30" t="n">
        <f aca="false">F19-E19</f>
        <v>-1926.51200000001</v>
      </c>
    </row>
    <row r="20" s="13" customFormat="true" ht="18.75" hidden="false" customHeight="false" outlineLevel="0" collapsed="false">
      <c r="A20" s="16" t="s">
        <v>28</v>
      </c>
      <c r="B20" s="13" t="s">
        <v>9</v>
      </c>
      <c r="C20" s="13" t="s">
        <v>20</v>
      </c>
      <c r="D20" s="29" t="n">
        <v>19796.343</v>
      </c>
      <c r="E20" s="29" t="n">
        <v>19796.343</v>
      </c>
      <c r="F20" s="29" t="n">
        <v>19780.2</v>
      </c>
      <c r="G20" s="30" t="n">
        <f aca="false">F20-D20</f>
        <v>-16.143</v>
      </c>
      <c r="H20" s="30" t="n">
        <f aca="false">F20-E20</f>
        <v>-16.143</v>
      </c>
    </row>
    <row r="21" s="8" customFormat="true" ht="18.75" hidden="false" customHeight="false" outlineLevel="0" collapsed="false">
      <c r="C21" s="8" t="s">
        <v>29</v>
      </c>
      <c r="D21" s="32"/>
      <c r="E21" s="33"/>
      <c r="F21" s="33"/>
      <c r="G21" s="40"/>
      <c r="H21" s="40"/>
    </row>
    <row r="22" s="13" customFormat="true" ht="18.75" hidden="false" customHeight="false" outlineLevel="0" collapsed="false">
      <c r="A22" s="23" t="s">
        <v>30</v>
      </c>
      <c r="C22" s="13" t="s">
        <v>31</v>
      </c>
      <c r="D22" s="29" t="n">
        <v>231637.795</v>
      </c>
      <c r="E22" s="29" t="n">
        <v>231637.795</v>
      </c>
      <c r="F22" s="29" t="n">
        <v>211313.735</v>
      </c>
      <c r="G22" s="30" t="n">
        <f aca="false">F22-D22</f>
        <v>-20324.06</v>
      </c>
      <c r="H22" s="30" t="n">
        <f aca="false">F22-E22</f>
        <v>-20324.06</v>
      </c>
    </row>
    <row r="23" s="13" customFormat="true" ht="18.75" hidden="false" customHeight="false" outlineLevel="0" collapsed="false">
      <c r="B23" s="13" t="s">
        <v>9</v>
      </c>
      <c r="C23" s="13" t="s">
        <v>32</v>
      </c>
      <c r="D23" s="35"/>
      <c r="E23" s="29"/>
      <c r="F23" s="29"/>
      <c r="G23" s="30" t="n">
        <f aca="false">F23-D23</f>
        <v>0</v>
      </c>
      <c r="H23" s="30" t="n">
        <f aca="false">F23-E23</f>
        <v>0</v>
      </c>
    </row>
    <row r="24" s="13" customFormat="true" ht="19.5" hidden="false" customHeight="false" outlineLevel="0" collapsed="false">
      <c r="A24" s="25" t="n">
        <v>58</v>
      </c>
      <c r="B24" s="13" t="s">
        <v>9</v>
      </c>
      <c r="C24" s="13" t="s">
        <v>33</v>
      </c>
      <c r="D24" s="29" t="n">
        <v>40.1</v>
      </c>
      <c r="E24" s="29" t="n">
        <v>40.1</v>
      </c>
      <c r="F24" s="29" t="n">
        <v>42.624</v>
      </c>
      <c r="G24" s="30" t="n">
        <f aca="false">F24-D24</f>
        <v>2.524</v>
      </c>
      <c r="H24" s="30" t="n">
        <f aca="false">F24-E24</f>
        <v>2.524</v>
      </c>
    </row>
    <row r="25" s="8" customFormat="true" ht="19.5" hidden="false" customHeight="false" outlineLevel="0" collapsed="false">
      <c r="C25" s="8" t="s">
        <v>34</v>
      </c>
      <c r="D25" s="32"/>
      <c r="E25" s="33"/>
      <c r="F25" s="33"/>
      <c r="G25" s="40"/>
      <c r="H25" s="40"/>
    </row>
    <row r="26" s="13" customFormat="true" ht="18.75" hidden="false" customHeight="false" outlineLevel="0" collapsed="false">
      <c r="A26" s="16" t="s">
        <v>35</v>
      </c>
      <c r="C26" s="13" t="s">
        <v>36</v>
      </c>
      <c r="D26" s="29" t="n">
        <v>42488.943</v>
      </c>
      <c r="E26" s="29" t="n">
        <v>42488.943</v>
      </c>
      <c r="F26" s="29" t="n">
        <v>47509.186</v>
      </c>
      <c r="G26" s="30" t="n">
        <f aca="false">F26-D26</f>
        <v>5020.243</v>
      </c>
      <c r="H26" s="30" t="n">
        <f aca="false">F26-E26</f>
        <v>5020.243</v>
      </c>
    </row>
    <row r="27" s="13" customFormat="true" ht="18.75" hidden="false" customHeight="false" outlineLevel="0" collapsed="false">
      <c r="A27" s="16" t="s">
        <v>37</v>
      </c>
      <c r="C27" s="13" t="s">
        <v>17</v>
      </c>
      <c r="D27" s="29" t="n">
        <v>36307.956</v>
      </c>
      <c r="E27" s="29" t="n">
        <v>36307.956</v>
      </c>
      <c r="F27" s="29" t="n">
        <v>42262.899</v>
      </c>
      <c r="G27" s="30" t="n">
        <f aca="false">F27-D27</f>
        <v>5954.943</v>
      </c>
      <c r="H27" s="30" t="n">
        <f aca="false">F27-E27</f>
        <v>5954.943</v>
      </c>
    </row>
    <row r="28" s="13" customFormat="true" ht="18.75" hidden="false" customHeight="false" outlineLevel="0" collapsed="false">
      <c r="A28" s="16" t="s">
        <v>38</v>
      </c>
      <c r="B28" s="13" t="s">
        <v>9</v>
      </c>
      <c r="C28" s="13" t="s">
        <v>10</v>
      </c>
      <c r="D28" s="29" t="n">
        <v>911.436</v>
      </c>
      <c r="E28" s="29" t="n">
        <v>911.436</v>
      </c>
      <c r="F28" s="29" t="n">
        <v>813.251</v>
      </c>
      <c r="G28" s="30" t="n">
        <f aca="false">F28-D28</f>
        <v>-98.1850000000001</v>
      </c>
      <c r="H28" s="30" t="n">
        <f aca="false">F28-E28</f>
        <v>-98.1850000000001</v>
      </c>
    </row>
    <row r="29" s="13" customFormat="true" ht="18.75" hidden="false" customHeight="false" outlineLevel="0" collapsed="false">
      <c r="A29" s="16" t="s">
        <v>39</v>
      </c>
      <c r="B29" s="13" t="s">
        <v>9</v>
      </c>
      <c r="C29" s="13" t="s">
        <v>20</v>
      </c>
      <c r="D29" s="29" t="n">
        <v>4241.537</v>
      </c>
      <c r="E29" s="29" t="n">
        <v>4241.537</v>
      </c>
      <c r="F29" s="29" t="n">
        <v>4859.899</v>
      </c>
      <c r="G29" s="30" t="n">
        <f aca="false">F29-D29</f>
        <v>618.362</v>
      </c>
      <c r="H29" s="30" t="n">
        <f aca="false">F29-E29</f>
        <v>618.362</v>
      </c>
    </row>
    <row r="30" s="8" customFormat="true" ht="18.75" hidden="false" customHeight="false" outlineLevel="0" collapsed="false">
      <c r="C30" s="8" t="s">
        <v>40</v>
      </c>
      <c r="D30" s="32"/>
      <c r="E30" s="33"/>
      <c r="F30" s="33"/>
      <c r="G30" s="40"/>
      <c r="H30" s="40"/>
    </row>
    <row r="31" s="13" customFormat="true" ht="19.5" hidden="false" customHeight="false" outlineLevel="0" collapsed="false">
      <c r="A31" s="25" t="n">
        <v>60</v>
      </c>
      <c r="B31" s="13" t="s">
        <v>9</v>
      </c>
      <c r="C31" s="13" t="s">
        <v>41</v>
      </c>
      <c r="D31" s="29" t="n">
        <v>0</v>
      </c>
      <c r="E31" s="29" t="n">
        <v>0</v>
      </c>
      <c r="F31" s="29" t="n">
        <v>0</v>
      </c>
      <c r="G31" s="30" t="n">
        <f aca="false">F31-D31</f>
        <v>0</v>
      </c>
      <c r="H31" s="30" t="n">
        <f aca="false">F31-E31</f>
        <v>0</v>
      </c>
    </row>
    <row r="32" s="13" customFormat="true" ht="20.25" hidden="false" customHeight="false" outlineLevel="0" collapsed="false">
      <c r="A32" s="25" t="n">
        <v>47</v>
      </c>
      <c r="B32" s="13" t="s">
        <v>9</v>
      </c>
      <c r="C32" s="13" t="s">
        <v>42</v>
      </c>
      <c r="D32" s="29" t="n">
        <v>26873.283</v>
      </c>
      <c r="E32" s="29" t="n">
        <v>26873.283</v>
      </c>
      <c r="F32" s="29" t="n">
        <v>26952.33</v>
      </c>
      <c r="G32" s="30" t="n">
        <f aca="false">F32-D32</f>
        <v>79.0470000000059</v>
      </c>
      <c r="H32" s="30" t="n">
        <f aca="false">F32-E32</f>
        <v>79.0470000000059</v>
      </c>
    </row>
    <row r="33" s="13" customFormat="true" ht="20.25" hidden="false" customHeight="false" outlineLevel="0" collapsed="false">
      <c r="A33" s="25" t="n">
        <v>48</v>
      </c>
      <c r="B33" s="13" t="s">
        <v>9</v>
      </c>
      <c r="C33" s="13" t="s">
        <v>43</v>
      </c>
      <c r="D33" s="29" t="n">
        <v>17973.859</v>
      </c>
      <c r="E33" s="29" t="n">
        <v>17973.859</v>
      </c>
      <c r="F33" s="29" t="n">
        <v>18783.936</v>
      </c>
      <c r="G33" s="30" t="n">
        <f aca="false">F33-D33</f>
        <v>810.077000000001</v>
      </c>
      <c r="H33" s="30" t="n">
        <f aca="false">F33-E33</f>
        <v>810.077000000001</v>
      </c>
    </row>
    <row r="34" s="13" customFormat="true" ht="19.5" hidden="false" customHeight="false" outlineLevel="0" collapsed="false">
      <c r="A34" s="16" t="s">
        <v>44</v>
      </c>
      <c r="B34" s="13" t="s">
        <v>9</v>
      </c>
      <c r="C34" s="13" t="s">
        <v>45</v>
      </c>
      <c r="D34" s="29" t="n">
        <v>8876.737</v>
      </c>
      <c r="E34" s="29" t="n">
        <v>8876.737</v>
      </c>
      <c r="F34" s="29" t="n">
        <v>11144.36</v>
      </c>
      <c r="G34" s="30" t="n">
        <f aca="false">F34-D34</f>
        <v>2267.623</v>
      </c>
      <c r="H34" s="30" t="n">
        <f aca="false">F34-E34</f>
        <v>2267.623</v>
      </c>
    </row>
    <row r="35" customFormat="false" ht="18.75" hidden="false" customHeight="false" outlineLevel="0" collapsed="false">
      <c r="E35" s="36"/>
      <c r="F35" s="36"/>
      <c r="G35" s="30"/>
      <c r="H35" s="30"/>
    </row>
    <row r="36" customFormat="false" ht="18.75" hidden="false" customHeight="false" outlineLevel="0" collapsed="false">
      <c r="A36" s="12" t="s">
        <v>46</v>
      </c>
      <c r="B36" s="13" t="s">
        <v>9</v>
      </c>
      <c r="C36" s="13" t="s">
        <v>47</v>
      </c>
      <c r="D36" s="29" t="n">
        <v>11734.688</v>
      </c>
      <c r="E36" s="29" t="n">
        <v>11734.688</v>
      </c>
      <c r="F36" s="29" t="n">
        <v>12246.272</v>
      </c>
      <c r="G36" s="30" t="n">
        <f aca="false">F36-D36</f>
        <v>511.583999999999</v>
      </c>
      <c r="H36" s="30" t="n">
        <f aca="false">F36-E36</f>
        <v>511.583999999999</v>
      </c>
    </row>
    <row r="37" s="13" customFormat="true" ht="18.75" hidden="false" customHeight="false" outlineLevel="0" collapsed="false">
      <c r="B37" s="13" t="s">
        <v>9</v>
      </c>
      <c r="C37" s="13" t="s">
        <v>48</v>
      </c>
      <c r="D37" s="37" t="n">
        <f aca="false">D13+D19+D28</f>
        <v>54733.042</v>
      </c>
      <c r="E37" s="37" t="n">
        <f aca="false">E13+E19+E28</f>
        <v>54733.042</v>
      </c>
      <c r="F37" s="37" t="n">
        <f aca="false">F13+F19+F28</f>
        <v>55892.47</v>
      </c>
      <c r="G37" s="30" t="n">
        <f aca="false">F37-D37</f>
        <v>1159.42799999999</v>
      </c>
      <c r="H37" s="30" t="n">
        <f aca="false">F37-E37</f>
        <v>1159.42799999999</v>
      </c>
    </row>
    <row r="38" s="13" customFormat="true" ht="18.75" hidden="false" customHeight="false" outlineLevel="0" collapsed="false">
      <c r="B38" s="13" t="s">
        <v>9</v>
      </c>
      <c r="C38" s="13" t="s">
        <v>49</v>
      </c>
      <c r="D38" s="37" t="n">
        <f aca="false">D14+D20+D29+D34</f>
        <v>39502.229</v>
      </c>
      <c r="E38" s="37" t="n">
        <f aca="false">E14+E20+E29+E34</f>
        <v>39502.229</v>
      </c>
      <c r="F38" s="37" t="n">
        <f aca="false">F14+F20+F29+F34</f>
        <v>44049.077</v>
      </c>
      <c r="G38" s="30" t="n">
        <f aca="false">F38-D38</f>
        <v>4546.848</v>
      </c>
      <c r="H38" s="30" t="n">
        <f aca="false">F38-E38</f>
        <v>4546.848</v>
      </c>
    </row>
    <row r="39" s="13" customFormat="true" ht="18.75" hidden="false" customHeight="false" outlineLevel="0" collapsed="false">
      <c r="D39" s="35"/>
      <c r="E39" s="29"/>
      <c r="F39" s="29"/>
      <c r="G39" s="30"/>
      <c r="H39" s="30"/>
    </row>
    <row r="40" s="13" customFormat="true" ht="18.75" hidden="false" customHeight="false" outlineLevel="0" collapsed="false">
      <c r="A40" s="12" t="s">
        <v>50</v>
      </c>
      <c r="C40" s="13" t="s">
        <v>51</v>
      </c>
      <c r="D40" s="29" t="e">
        <f aca="false">VLOOKUP($A40,'[1]2024 М01'!$I$1:$AM$1048576,IF($B40="т",MATCH($A$1,'[1]2024 факт'!$I$19:$AM$19,0)+1,MATCH($A$1,'[1]2024 факт'!$I$19:$AM$19,0)),0)</f>
        <v>#N/A</v>
      </c>
      <c r="E40" s="29" t="n">
        <v>67615.876</v>
      </c>
      <c r="F40" s="29" t="n">
        <v>68763.848</v>
      </c>
      <c r="G40" s="30" t="e">
        <f aca="false">F40-D40</f>
        <v>#N/A</v>
      </c>
      <c r="H40" s="30" t="n">
        <f aca="false">F40-E40</f>
        <v>1147.97200000001</v>
      </c>
    </row>
    <row r="41" s="13" customFormat="true" ht="18.75" hidden="false" customHeight="false" outlineLevel="0" collapsed="false">
      <c r="A41" s="12" t="s">
        <v>52</v>
      </c>
      <c r="C41" s="13" t="s">
        <v>53</v>
      </c>
      <c r="D41" s="29" t="e">
        <f aca="false">VLOOKUP($A41,'[1]2024 М01'!$I$1:$AM$1048576,IF($B41="т",MATCH($A$1,'[1]2024 факт'!$I$19:$AM$19,0)+1,MATCH($A$1,'[1]2024 факт'!$I$19:$AM$19,0)),0)</f>
        <v>#N/A</v>
      </c>
      <c r="E41" s="29" t="n">
        <v>330000.001</v>
      </c>
      <c r="F41" s="29" t="n">
        <v>335499.582</v>
      </c>
      <c r="G41" s="30" t="e">
        <f aca="false">F41-D41</f>
        <v>#N/A</v>
      </c>
      <c r="H41" s="30" t="n">
        <f aca="false">F41-E41</f>
        <v>5499.58099999995</v>
      </c>
    </row>
    <row r="42" s="13" customFormat="true" ht="18.75" hidden="false" customHeight="false" outlineLevel="0" collapsed="false">
      <c r="A42" s="12" t="s">
        <v>54</v>
      </c>
      <c r="C42" s="13" t="s">
        <v>55</v>
      </c>
      <c r="D42" s="29" t="e">
        <f aca="false">VLOOKUP($A42,'[1]2024 М01'!$I$1:$AM$1048576,IF($B42="т",MATCH($A$1,'[1]2024 факт'!$I$19:$AM$19,0)+1,MATCH($A$1,'[1]2024 факт'!$I$19:$AM$19,0)),0)</f>
        <v>#N/A</v>
      </c>
      <c r="E42" s="29" t="n">
        <v>28455.532</v>
      </c>
      <c r="F42" s="29" t="n">
        <v>34690.105</v>
      </c>
      <c r="G42" s="30" t="e">
        <f aca="false">F42-D42</f>
        <v>#N/A</v>
      </c>
      <c r="H42" s="30" t="n">
        <f aca="false">F42-E42</f>
        <v>6234.573</v>
      </c>
    </row>
    <row r="43" s="13" customFormat="true" ht="18.75" hidden="false" customHeight="false" outlineLevel="0" collapsed="false">
      <c r="A43" s="12" t="s">
        <v>56</v>
      </c>
      <c r="C43" s="13" t="s">
        <v>57</v>
      </c>
      <c r="D43" s="29" t="e">
        <f aca="false">VLOOKUP($A43,'[1]2024 М01'!$I$1:$AM$1048576,IF($B43="т",MATCH($A$1,'[1]2024 факт'!$I$19:$AM$19,0)+1,MATCH($A$1,'[1]2024 факт'!$I$19:$AM$19,0)),0)</f>
        <v>#N/A</v>
      </c>
      <c r="E43" s="29" t="n">
        <v>54013</v>
      </c>
      <c r="F43" s="29" t="n">
        <v>29999.547</v>
      </c>
      <c r="G43" s="30" t="e">
        <f aca="false">F43-D43</f>
        <v>#N/A</v>
      </c>
      <c r="H43" s="30" t="n">
        <f aca="false">F43-E43</f>
        <v>-24013.453</v>
      </c>
    </row>
    <row r="44" s="13" customFormat="true" ht="18.75" hidden="false" customHeight="false" outlineLevel="0" collapsed="false">
      <c r="A44" s="12" t="s">
        <v>58</v>
      </c>
      <c r="C44" s="35" t="s">
        <v>59</v>
      </c>
      <c r="D44" s="29" t="e">
        <f aca="false">VLOOKUP($A44,'[1]2024 М01'!$I$1:$AM$1048576,IF($B44="т",MATCH($A$1,'[1]2024 факт'!$I$19:$AM$19,0)+1,MATCH($A$1,'[1]2024 факт'!$I$19:$AM$19,0)),0)</f>
        <v>#N/A</v>
      </c>
      <c r="E44" s="45" t="n">
        <v>14496</v>
      </c>
      <c r="F44" s="29" t="n">
        <v>16858.896</v>
      </c>
      <c r="G44" s="30" t="e">
        <f aca="false">F44-D44</f>
        <v>#N/A</v>
      </c>
      <c r="H44" s="30" t="n">
        <f aca="false">F44-E44</f>
        <v>2362.896</v>
      </c>
    </row>
    <row r="45" customFormat="false" ht="18.75" hidden="false" customHeight="false" outlineLevel="0" collapsed="false">
      <c r="A45" s="12" t="s">
        <v>60</v>
      </c>
      <c r="C45" s="35" t="s">
        <v>61</v>
      </c>
      <c r="D45" s="29" t="e">
        <f aca="false">VLOOKUP($A45,'[1]2024 М01'!$I$1:$AM$1048576,IF($B45="т",MATCH($A$1,'[1]2024 факт'!$I$19:$AM$19,0)+1,MATCH($A$1,'[1]2024 факт'!$I$19:$AM$19,0)),0)</f>
        <v>#N/A</v>
      </c>
      <c r="E45" s="29" t="n">
        <v>2880</v>
      </c>
      <c r="F45" s="29" t="n">
        <v>2311.385</v>
      </c>
      <c r="G45" s="30" t="e">
        <f aca="false">F45-D45</f>
        <v>#N/A</v>
      </c>
      <c r="H45" s="30" t="n">
        <f aca="false">F45-E45</f>
        <v>-568.615</v>
      </c>
    </row>
  </sheetData>
  <mergeCells count="1">
    <mergeCell ref="C4:H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H45"/>
  <sheetViews>
    <sheetView showFormulas="false" showGridLines="true" showRowColHeaders="true" showZeros="true" rightToLeft="false" tabSelected="false" showOutlineSymbols="true" defaultGridColor="true" view="normal" topLeftCell="C22" colorId="64" zoomScale="100" zoomScaleNormal="100" zoomScalePageLayoutView="100" workbookViewId="0">
      <selection pane="topLeft" activeCell="F5" activeCellId="1" sqref="8:45 F5"/>
    </sheetView>
  </sheetViews>
  <sheetFormatPr defaultColWidth="8.54296875" defaultRowHeight="15" zeroHeight="false" outlineLevelRow="0" outlineLevelCol="0"/>
  <cols>
    <col collapsed="false" customWidth="true" hidden="true" outlineLevel="0" max="2" min="1" style="0" width="9.14"/>
    <col collapsed="false" customWidth="true" hidden="false" outlineLevel="0" max="3" min="3" style="0" width="46.57"/>
    <col collapsed="false" customWidth="true" hidden="false" outlineLevel="0" max="4" min="4" style="1" width="14.28"/>
    <col collapsed="false" customWidth="true" hidden="false" outlineLevel="0" max="5" min="5" style="1" width="20.43"/>
    <col collapsed="false" customWidth="true" hidden="false" outlineLevel="0" max="6" min="6" style="1" width="12.43"/>
    <col collapsed="false" customWidth="true" hidden="false" outlineLevel="0" max="7" min="7" style="2" width="16.14"/>
    <col collapsed="false" customWidth="true" hidden="false" outlineLevel="0" max="8" min="8" style="2" width="10.85"/>
  </cols>
  <sheetData>
    <row r="1" customFormat="false" ht="15" hidden="false" customHeight="false" outlineLevel="0" collapsed="false">
      <c r="A1" s="38" t="n">
        <v>45413</v>
      </c>
      <c r="G1" s="4"/>
      <c r="H1" s="4"/>
    </row>
    <row r="2" customFormat="false" ht="15" hidden="false" customHeight="false" outlineLevel="0" collapsed="false">
      <c r="G2" s="4"/>
      <c r="H2" s="4"/>
    </row>
    <row r="3" customFormat="false" ht="15" hidden="false" customHeight="false" outlineLevel="0" collapsed="false">
      <c r="G3" s="4"/>
      <c r="H3" s="4"/>
    </row>
    <row r="4" customFormat="false" ht="21" hidden="false" customHeight="false" outlineLevel="0" collapsed="false">
      <c r="C4" s="5" t="s">
        <v>67</v>
      </c>
      <c r="D4" s="5"/>
      <c r="E4" s="5"/>
      <c r="F4" s="5"/>
      <c r="G4" s="5"/>
      <c r="H4" s="5"/>
    </row>
    <row r="5" customFormat="false" ht="15.75" hidden="false" customHeight="false" outlineLevel="0" collapsed="false">
      <c r="C5" s="1"/>
      <c r="D5" s="6" t="s">
        <v>1</v>
      </c>
      <c r="E5" s="6" t="s">
        <v>2</v>
      </c>
      <c r="F5" s="6" t="s">
        <v>3</v>
      </c>
      <c r="G5" s="7" t="s">
        <v>4</v>
      </c>
      <c r="H5" s="7" t="s">
        <v>5</v>
      </c>
    </row>
    <row r="6" s="8" customFormat="true" ht="18.75" hidden="false" customHeight="false" outlineLevel="0" collapsed="false">
      <c r="C6" s="8" t="s">
        <v>6</v>
      </c>
      <c r="D6" s="9"/>
      <c r="E6" s="9"/>
      <c r="F6" s="9"/>
      <c r="G6" s="10"/>
      <c r="H6" s="10"/>
    </row>
    <row r="7" s="13" customFormat="true" ht="19.5" hidden="false" customHeight="false" outlineLevel="0" collapsed="false">
      <c r="A7" s="11" t="n">
        <v>26</v>
      </c>
      <c r="B7" s="12"/>
      <c r="C7" s="13" t="s">
        <v>7</v>
      </c>
      <c r="D7" s="29" t="n">
        <v>4475.322</v>
      </c>
      <c r="E7" s="29" t="n">
        <v>3641.888</v>
      </c>
      <c r="F7" s="29" t="n">
        <v>4492.996</v>
      </c>
      <c r="G7" s="46" t="n">
        <f aca="false">F7-D7</f>
        <v>17.674</v>
      </c>
      <c r="H7" s="46" t="n">
        <f aca="false">F7-E7</f>
        <v>851.108</v>
      </c>
    </row>
    <row r="8" s="13" customFormat="true" ht="19.5" hidden="false" customHeight="false" outlineLevel="0" collapsed="false">
      <c r="A8" s="16" t="s">
        <v>8</v>
      </c>
      <c r="B8" s="13" t="s">
        <v>9</v>
      </c>
      <c r="C8" s="13" t="s">
        <v>10</v>
      </c>
      <c r="D8" s="29" t="n">
        <v>4663.375</v>
      </c>
      <c r="E8" s="29" t="n">
        <v>3664.988</v>
      </c>
      <c r="F8" s="29" t="n">
        <v>4107.442</v>
      </c>
      <c r="G8" s="46" t="n">
        <f aca="false">F8-D8</f>
        <v>-555.933</v>
      </c>
      <c r="H8" s="46" t="n">
        <f aca="false">F8-E8</f>
        <v>442.454</v>
      </c>
    </row>
    <row r="9" s="8" customFormat="true" ht="18.75" hidden="false" customHeight="false" outlineLevel="0" collapsed="false">
      <c r="C9" s="8" t="s">
        <v>11</v>
      </c>
      <c r="D9" s="9"/>
      <c r="E9" s="9"/>
      <c r="F9" s="31"/>
      <c r="G9" s="10"/>
      <c r="H9" s="10"/>
    </row>
    <row r="10" s="13" customFormat="true" ht="18.75" hidden="false" customHeight="false" outlineLevel="0" collapsed="false">
      <c r="A10" s="12" t="s">
        <v>12</v>
      </c>
      <c r="C10" s="13" t="s">
        <v>13</v>
      </c>
      <c r="D10" s="29" t="n">
        <v>61999.95</v>
      </c>
      <c r="E10" s="29" t="n">
        <v>64872</v>
      </c>
      <c r="F10" s="29" t="n">
        <v>69552.738</v>
      </c>
      <c r="G10" s="46" t="n">
        <f aca="false">F10-D10</f>
        <v>7552.788</v>
      </c>
      <c r="H10" s="46" t="n">
        <f aca="false">F10-E10</f>
        <v>4680.738</v>
      </c>
    </row>
    <row r="11" s="13" customFormat="true" ht="18.75" hidden="false" customHeight="false" outlineLevel="0" collapsed="false">
      <c r="A11" s="16" t="s">
        <v>14</v>
      </c>
      <c r="C11" s="13" t="s">
        <v>15</v>
      </c>
      <c r="D11" s="29" t="n">
        <v>10776.458</v>
      </c>
      <c r="E11" s="29" t="n">
        <v>34318.024</v>
      </c>
      <c r="F11" s="29" t="n">
        <v>27394.563</v>
      </c>
      <c r="G11" s="46" t="n">
        <f aca="false">F11-D11</f>
        <v>16618.105</v>
      </c>
      <c r="H11" s="46" t="n">
        <f aca="false">F11-E11</f>
        <v>-6923.461</v>
      </c>
    </row>
    <row r="12" s="13" customFormat="true" ht="18.75" hidden="false" customHeight="false" outlineLevel="0" collapsed="false">
      <c r="A12" s="16" t="s">
        <v>16</v>
      </c>
      <c r="C12" s="13" t="s">
        <v>17</v>
      </c>
      <c r="D12" s="29" t="n">
        <v>64522.131</v>
      </c>
      <c r="E12" s="29" t="n">
        <v>92657.729</v>
      </c>
      <c r="F12" s="29" t="n">
        <v>89239.556</v>
      </c>
      <c r="G12" s="46" t="n">
        <f aca="false">F12-D12</f>
        <v>24717.425</v>
      </c>
      <c r="H12" s="46" t="n">
        <f aca="false">F12-E12</f>
        <v>-3418.17299999999</v>
      </c>
    </row>
    <row r="13" s="13" customFormat="true" ht="18.75" hidden="false" customHeight="false" outlineLevel="0" collapsed="false">
      <c r="A13" s="16" t="s">
        <v>18</v>
      </c>
      <c r="B13" s="13" t="s">
        <v>9</v>
      </c>
      <c r="C13" s="13" t="s">
        <v>10</v>
      </c>
      <c r="D13" s="29" t="n">
        <v>8267.998</v>
      </c>
      <c r="E13" s="29" t="n">
        <v>10876.173</v>
      </c>
      <c r="F13" s="29" t="n">
        <v>10950.68</v>
      </c>
      <c r="G13" s="46" t="n">
        <f aca="false">F13-D13</f>
        <v>2682.682</v>
      </c>
      <c r="H13" s="46" t="n">
        <f aca="false">F13-E13</f>
        <v>74.5069999999996</v>
      </c>
    </row>
    <row r="14" s="13" customFormat="true" ht="18.75" hidden="false" customHeight="false" outlineLevel="0" collapsed="false">
      <c r="A14" s="16" t="s">
        <v>19</v>
      </c>
      <c r="B14" s="13" t="s">
        <v>9</v>
      </c>
      <c r="C14" s="13" t="s">
        <v>20</v>
      </c>
      <c r="D14" s="29" t="n">
        <v>6082.73</v>
      </c>
      <c r="E14" s="29" t="n">
        <v>7192.146</v>
      </c>
      <c r="F14" s="29" t="n">
        <v>7710.942</v>
      </c>
      <c r="G14" s="46" t="n">
        <f aca="false">F14-D14</f>
        <v>1628.212</v>
      </c>
      <c r="H14" s="46" t="n">
        <f aca="false">F14-E14</f>
        <v>518.796</v>
      </c>
    </row>
    <row r="15" s="8" customFormat="true" ht="18.75" hidden="false" customHeight="false" outlineLevel="0" collapsed="false">
      <c r="C15" s="8" t="s">
        <v>63</v>
      </c>
      <c r="D15" s="32"/>
      <c r="E15" s="32"/>
      <c r="F15" s="33"/>
      <c r="G15" s="34"/>
      <c r="H15" s="34"/>
    </row>
    <row r="16" s="13" customFormat="true" ht="18.75" hidden="false" customHeight="false" outlineLevel="0" collapsed="false">
      <c r="A16" s="12" t="s">
        <v>22</v>
      </c>
      <c r="C16" s="13" t="s">
        <v>23</v>
      </c>
      <c r="D16" s="29" t="n">
        <v>279077.9</v>
      </c>
      <c r="E16" s="29" t="n">
        <v>260746.064</v>
      </c>
      <c r="F16" s="29" t="n">
        <v>282807.14</v>
      </c>
      <c r="G16" s="46" t="n">
        <f aca="false">F16-D16</f>
        <v>3729.23999999999</v>
      </c>
      <c r="H16" s="46" t="n">
        <f aca="false">F16-E16</f>
        <v>22061.076</v>
      </c>
    </row>
    <row r="17" s="13" customFormat="true" ht="18.75" hidden="false" customHeight="false" outlineLevel="0" collapsed="false">
      <c r="A17" s="16" t="s">
        <v>24</v>
      </c>
      <c r="C17" s="13" t="s">
        <v>25</v>
      </c>
      <c r="D17" s="29" t="n">
        <v>122599.182</v>
      </c>
      <c r="E17" s="29" t="n">
        <v>114429.636</v>
      </c>
      <c r="F17" s="29" t="n">
        <v>113304.25</v>
      </c>
      <c r="G17" s="46" t="n">
        <f aca="false">F17-D17</f>
        <v>-9294.932</v>
      </c>
      <c r="H17" s="46" t="n">
        <f aca="false">F17-E17</f>
        <v>-1125.386</v>
      </c>
    </row>
    <row r="18" s="13" customFormat="true" ht="18.75" hidden="false" customHeight="false" outlineLevel="0" collapsed="false">
      <c r="A18" s="16" t="s">
        <v>26</v>
      </c>
      <c r="C18" s="13" t="s">
        <v>17</v>
      </c>
      <c r="D18" s="29" t="n">
        <v>380725.509</v>
      </c>
      <c r="E18" s="29" t="n">
        <v>373759.705</v>
      </c>
      <c r="F18" s="29" t="n">
        <v>367484.408</v>
      </c>
      <c r="G18" s="46" t="n">
        <f aca="false">F18-D18</f>
        <v>-13241.1009999999</v>
      </c>
      <c r="H18" s="46" t="n">
        <f aca="false">F18-E18</f>
        <v>-6275.29699999996</v>
      </c>
    </row>
    <row r="19" s="13" customFormat="true" ht="18.75" hidden="false" customHeight="false" outlineLevel="0" collapsed="false">
      <c r="A19" s="16" t="s">
        <v>27</v>
      </c>
      <c r="B19" s="13" t="s">
        <v>9</v>
      </c>
      <c r="C19" s="13" t="s">
        <v>10</v>
      </c>
      <c r="D19" s="29" t="n">
        <v>35382.072</v>
      </c>
      <c r="E19" s="29" t="n">
        <v>36965.699</v>
      </c>
      <c r="F19" s="29" t="n">
        <v>38920.9</v>
      </c>
      <c r="G19" s="46" t="n">
        <f aca="false">F19-D19</f>
        <v>3538.828</v>
      </c>
      <c r="H19" s="46" t="n">
        <f aca="false">F19-E19</f>
        <v>1955.201</v>
      </c>
    </row>
    <row r="20" s="13" customFormat="true" ht="18.75" hidden="false" customHeight="false" outlineLevel="0" collapsed="false">
      <c r="A20" s="16" t="s">
        <v>28</v>
      </c>
      <c r="B20" s="13" t="s">
        <v>9</v>
      </c>
      <c r="C20" s="13" t="s">
        <v>20</v>
      </c>
      <c r="D20" s="29" t="n">
        <v>21097.686</v>
      </c>
      <c r="E20" s="29" t="n">
        <v>17227.9527232602</v>
      </c>
      <c r="F20" s="29" t="n">
        <v>19210.523</v>
      </c>
      <c r="G20" s="46" t="n">
        <f aca="false">F20-D20</f>
        <v>-1887.163</v>
      </c>
      <c r="H20" s="46" t="n">
        <f aca="false">F20-E20</f>
        <v>1982.57027673978</v>
      </c>
    </row>
    <row r="21" s="8" customFormat="true" ht="18.75" hidden="false" customHeight="false" outlineLevel="0" collapsed="false">
      <c r="C21" s="8" t="s">
        <v>29</v>
      </c>
      <c r="D21" s="32"/>
      <c r="E21" s="32"/>
      <c r="F21" s="33"/>
      <c r="G21" s="34"/>
      <c r="H21" s="34"/>
    </row>
    <row r="22" s="13" customFormat="true" ht="18.75" hidden="false" customHeight="false" outlineLevel="0" collapsed="false">
      <c r="A22" s="23" t="s">
        <v>30</v>
      </c>
      <c r="C22" s="13" t="s">
        <v>31</v>
      </c>
      <c r="D22" s="29" t="n">
        <v>310500.772</v>
      </c>
      <c r="E22" s="29" t="n">
        <v>312560</v>
      </c>
      <c r="F22" s="29" t="n">
        <v>307014.182</v>
      </c>
      <c r="G22" s="46" t="n">
        <f aca="false">F22-D22</f>
        <v>-3486.59000000003</v>
      </c>
      <c r="H22" s="46" t="n">
        <f aca="false">F22-E22</f>
        <v>-5545.81800000003</v>
      </c>
    </row>
    <row r="23" s="13" customFormat="true" ht="18.75" hidden="false" customHeight="false" outlineLevel="0" collapsed="false">
      <c r="B23" s="13" t="s">
        <v>9</v>
      </c>
      <c r="C23" s="13" t="s">
        <v>32</v>
      </c>
      <c r="D23" s="35"/>
      <c r="E23" s="35"/>
      <c r="F23" s="29"/>
      <c r="G23" s="46" t="n">
        <f aca="false">F23-D23</f>
        <v>0</v>
      </c>
      <c r="H23" s="46" t="n">
        <f aca="false">F23-E23</f>
        <v>0</v>
      </c>
    </row>
    <row r="24" s="13" customFormat="true" ht="19.5" hidden="false" customHeight="false" outlineLevel="0" collapsed="false">
      <c r="A24" s="25" t="n">
        <v>58</v>
      </c>
      <c r="B24" s="13" t="s">
        <v>9</v>
      </c>
      <c r="C24" s="13" t="s">
        <v>33</v>
      </c>
      <c r="D24" s="29" t="n">
        <v>68.98</v>
      </c>
      <c r="E24" s="29" t="n">
        <v>72.699</v>
      </c>
      <c r="F24" s="29" t="n">
        <v>56.895</v>
      </c>
      <c r="G24" s="46" t="n">
        <f aca="false">F24-D24</f>
        <v>-12.085</v>
      </c>
      <c r="H24" s="46" t="n">
        <f aca="false">F24-E24</f>
        <v>-15.804</v>
      </c>
    </row>
    <row r="25" s="8" customFormat="true" ht="19.5" hidden="false" customHeight="false" outlineLevel="0" collapsed="false">
      <c r="C25" s="8" t="s">
        <v>34</v>
      </c>
      <c r="D25" s="32"/>
      <c r="E25" s="32"/>
      <c r="F25" s="33"/>
      <c r="G25" s="34"/>
      <c r="H25" s="34"/>
    </row>
    <row r="26" s="13" customFormat="true" ht="18.75" hidden="false" customHeight="false" outlineLevel="0" collapsed="false">
      <c r="A26" s="16" t="s">
        <v>35</v>
      </c>
      <c r="C26" s="13" t="s">
        <v>36</v>
      </c>
      <c r="D26" s="29" t="n">
        <v>77468.493</v>
      </c>
      <c r="E26" s="29" t="n">
        <v>139402.051605225</v>
      </c>
      <c r="F26" s="29" t="n">
        <v>81169.861</v>
      </c>
      <c r="G26" s="46" t="n">
        <f aca="false">F26-D26</f>
        <v>3701.368</v>
      </c>
      <c r="H26" s="46" t="n">
        <f aca="false">F26-E26</f>
        <v>-58232.1906052246</v>
      </c>
    </row>
    <row r="27" s="13" customFormat="true" ht="18.75" hidden="false" customHeight="false" outlineLevel="0" collapsed="false">
      <c r="A27" s="16" t="s">
        <v>37</v>
      </c>
      <c r="C27" s="13" t="s">
        <v>17</v>
      </c>
      <c r="D27" s="29" t="n">
        <v>66082.822</v>
      </c>
      <c r="E27" s="29" t="n">
        <v>124341.983860021</v>
      </c>
      <c r="F27" s="29" t="n">
        <v>74288.017</v>
      </c>
      <c r="G27" s="46" t="n">
        <f aca="false">F27-D27</f>
        <v>8205.19499999999</v>
      </c>
      <c r="H27" s="46" t="n">
        <f aca="false">F27-E27</f>
        <v>-50053.9668600208</v>
      </c>
    </row>
    <row r="28" s="13" customFormat="true" ht="18.75" hidden="false" customHeight="false" outlineLevel="0" collapsed="false">
      <c r="A28" s="16" t="s">
        <v>38</v>
      </c>
      <c r="B28" s="13" t="s">
        <v>9</v>
      </c>
      <c r="C28" s="13" t="s">
        <v>10</v>
      </c>
      <c r="D28" s="29" t="n">
        <v>1443.945</v>
      </c>
      <c r="E28" s="29" t="n">
        <v>2659.114</v>
      </c>
      <c r="F28" s="29" t="n">
        <v>1697</v>
      </c>
      <c r="G28" s="46" t="n">
        <f aca="false">F28-D28</f>
        <v>253.055</v>
      </c>
      <c r="H28" s="46" t="n">
        <f aca="false">F28-E28</f>
        <v>-962.114</v>
      </c>
    </row>
    <row r="29" s="13" customFormat="true" ht="18.75" hidden="false" customHeight="false" outlineLevel="0" collapsed="false">
      <c r="A29" s="16" t="s">
        <v>39</v>
      </c>
      <c r="B29" s="13" t="s">
        <v>9</v>
      </c>
      <c r="C29" s="13" t="s">
        <v>20</v>
      </c>
      <c r="D29" s="29" t="n">
        <v>7535.453</v>
      </c>
      <c r="E29" s="29" t="n">
        <v>15491.3</v>
      </c>
      <c r="F29" s="29" t="n">
        <v>8839.067</v>
      </c>
      <c r="G29" s="46" t="n">
        <f aca="false">F29-D29</f>
        <v>1303.614</v>
      </c>
      <c r="H29" s="46" t="n">
        <f aca="false">F29-E29</f>
        <v>-6652.233</v>
      </c>
    </row>
    <row r="30" s="8" customFormat="true" ht="18.75" hidden="false" customHeight="false" outlineLevel="0" collapsed="false">
      <c r="C30" s="8" t="s">
        <v>40</v>
      </c>
      <c r="D30" s="32"/>
      <c r="E30" s="32"/>
      <c r="F30" s="33"/>
      <c r="G30" s="34"/>
      <c r="H30" s="34"/>
    </row>
    <row r="31" s="13" customFormat="true" ht="19.5" hidden="false" customHeight="false" outlineLevel="0" collapsed="false">
      <c r="A31" s="25" t="n">
        <v>60</v>
      </c>
      <c r="B31" s="13" t="s">
        <v>9</v>
      </c>
      <c r="C31" s="13" t="s">
        <v>41</v>
      </c>
      <c r="D31" s="29" t="n">
        <v>0</v>
      </c>
      <c r="E31" s="29" t="n">
        <v>0</v>
      </c>
      <c r="F31" s="29" t="n">
        <v>0</v>
      </c>
      <c r="G31" s="46" t="n">
        <f aca="false">F31-D31</f>
        <v>0</v>
      </c>
      <c r="H31" s="46" t="n">
        <f aca="false">F31-E31</f>
        <v>0</v>
      </c>
    </row>
    <row r="32" s="13" customFormat="true" ht="20.25" hidden="false" customHeight="false" outlineLevel="0" collapsed="false">
      <c r="A32" s="25" t="n">
        <v>47</v>
      </c>
      <c r="B32" s="13" t="s">
        <v>9</v>
      </c>
      <c r="C32" s="13" t="s">
        <v>42</v>
      </c>
      <c r="D32" s="29" t="n">
        <v>24935.902</v>
      </c>
      <c r="E32" s="29" t="n">
        <v>23504.618</v>
      </c>
      <c r="F32" s="29" t="n">
        <v>23956.962</v>
      </c>
      <c r="G32" s="46" t="n">
        <f aca="false">F32-D32</f>
        <v>-978.939999999999</v>
      </c>
      <c r="H32" s="46" t="n">
        <f aca="false">F32-E32</f>
        <v>452.344000000001</v>
      </c>
    </row>
    <row r="33" s="13" customFormat="true" ht="20.25" hidden="false" customHeight="false" outlineLevel="0" collapsed="false">
      <c r="A33" s="25" t="n">
        <v>48</v>
      </c>
      <c r="B33" s="13" t="s">
        <v>9</v>
      </c>
      <c r="C33" s="13" t="s">
        <v>43</v>
      </c>
      <c r="D33" s="29" t="n">
        <v>16919.421</v>
      </c>
      <c r="E33" s="29" t="n">
        <v>16755.636</v>
      </c>
      <c r="F33" s="29" t="n">
        <v>16929.44</v>
      </c>
      <c r="G33" s="46" t="n">
        <f aca="false">F33-D33</f>
        <v>10.0190000000039</v>
      </c>
      <c r="H33" s="46" t="n">
        <f aca="false">F33-E33</f>
        <v>173.804000000004</v>
      </c>
    </row>
    <row r="34" s="13" customFormat="true" ht="19.5" hidden="false" customHeight="false" outlineLevel="0" collapsed="false">
      <c r="A34" s="16" t="s">
        <v>44</v>
      </c>
      <c r="B34" s="13" t="s">
        <v>9</v>
      </c>
      <c r="C34" s="13" t="s">
        <v>45</v>
      </c>
      <c r="D34" s="29" t="n">
        <v>2375.555</v>
      </c>
      <c r="E34" s="29" t="n">
        <v>9976.843</v>
      </c>
      <c r="F34" s="29" t="n">
        <v>11117.174</v>
      </c>
      <c r="G34" s="46" t="n">
        <f aca="false">F34-D34</f>
        <v>8741.619</v>
      </c>
      <c r="H34" s="46" t="n">
        <f aca="false">F34-E34</f>
        <v>1140.331</v>
      </c>
    </row>
    <row r="35" customFormat="false" ht="18.75" hidden="false" customHeight="false" outlineLevel="0" collapsed="false">
      <c r="F35" s="36"/>
      <c r="G35" s="46"/>
      <c r="H35" s="46"/>
    </row>
    <row r="36" customFormat="false" ht="18.75" hidden="false" customHeight="false" outlineLevel="0" collapsed="false">
      <c r="A36" s="12" t="s">
        <v>46</v>
      </c>
      <c r="B36" s="13" t="s">
        <v>9</v>
      </c>
      <c r="C36" s="13" t="s">
        <v>47</v>
      </c>
      <c r="D36" s="29" t="n">
        <v>4077.285</v>
      </c>
      <c r="E36" s="29" t="n">
        <v>854.981</v>
      </c>
      <c r="F36" s="29" t="n">
        <v>1572.189</v>
      </c>
      <c r="G36" s="46" t="n">
        <f aca="false">F36-D36</f>
        <v>-2505.096</v>
      </c>
      <c r="H36" s="46" t="n">
        <f aca="false">F36-E36</f>
        <v>717.208</v>
      </c>
    </row>
    <row r="37" s="13" customFormat="true" ht="18.75" hidden="false" customHeight="false" outlineLevel="0" collapsed="false">
      <c r="B37" s="13" t="s">
        <v>9</v>
      </c>
      <c r="C37" s="13" t="s">
        <v>48</v>
      </c>
      <c r="D37" s="37" t="n">
        <f aca="false">D13+D19+D28</f>
        <v>45094.015</v>
      </c>
      <c r="E37" s="37" t="n">
        <f aca="false">E13+E19+E28</f>
        <v>50500.986</v>
      </c>
      <c r="F37" s="37" t="n">
        <f aca="false">F13+F19+F28</f>
        <v>51568.58</v>
      </c>
      <c r="G37" s="46" t="n">
        <f aca="false">F37-D37</f>
        <v>6474.565</v>
      </c>
      <c r="H37" s="46" t="n">
        <f aca="false">F37-E37</f>
        <v>1067.594</v>
      </c>
    </row>
    <row r="38" s="13" customFormat="true" ht="18.75" hidden="false" customHeight="false" outlineLevel="0" collapsed="false">
      <c r="B38" s="13" t="s">
        <v>9</v>
      </c>
      <c r="C38" s="13" t="s">
        <v>49</v>
      </c>
      <c r="D38" s="37" t="n">
        <f aca="false">D14+D20+D29+D34</f>
        <v>37091.424</v>
      </c>
      <c r="E38" s="37" t="n">
        <f aca="false">E14+E20+E29+E34</f>
        <v>49888.2417232602</v>
      </c>
      <c r="F38" s="37" t="n">
        <f aca="false">F14+F20+F29+F34</f>
        <v>46877.706</v>
      </c>
      <c r="G38" s="46" t="n">
        <f aca="false">F38-D38</f>
        <v>9786.28200000001</v>
      </c>
      <c r="H38" s="46" t="n">
        <f aca="false">F38-E38</f>
        <v>-3010.53572326022</v>
      </c>
    </row>
    <row r="39" s="13" customFormat="true" ht="18.75" hidden="false" customHeight="false" outlineLevel="0" collapsed="false">
      <c r="D39" s="35"/>
      <c r="E39" s="35"/>
      <c r="F39" s="29"/>
      <c r="G39" s="46"/>
      <c r="H39" s="46"/>
    </row>
    <row r="40" s="13" customFormat="true" ht="18.75" hidden="false" customHeight="false" outlineLevel="0" collapsed="false">
      <c r="A40" s="12" t="s">
        <v>50</v>
      </c>
      <c r="C40" s="13" t="s">
        <v>51</v>
      </c>
      <c r="D40" s="29" t="n">
        <v>66040.797</v>
      </c>
      <c r="E40" s="29" t="n">
        <v>74679</v>
      </c>
      <c r="F40" s="29" t="n">
        <v>76297.136</v>
      </c>
      <c r="G40" s="46" t="n">
        <f aca="false">F40-D40</f>
        <v>10256.339</v>
      </c>
      <c r="H40" s="46" t="n">
        <f aca="false">F40-E40</f>
        <v>1618.136</v>
      </c>
    </row>
    <row r="41" s="13" customFormat="true" ht="18.75" hidden="false" customHeight="false" outlineLevel="0" collapsed="false">
      <c r="A41" s="12" t="s">
        <v>52</v>
      </c>
      <c r="C41" s="13" t="s">
        <v>53</v>
      </c>
      <c r="D41" s="29" t="n">
        <v>322276</v>
      </c>
      <c r="E41" s="29" t="n">
        <v>327404.76</v>
      </c>
      <c r="F41" s="29" t="n">
        <v>311854.278</v>
      </c>
      <c r="G41" s="46" t="n">
        <f aca="false">F41-D41</f>
        <v>-10421.722</v>
      </c>
      <c r="H41" s="46" t="n">
        <f aca="false">F41-E41</f>
        <v>-15550.482</v>
      </c>
    </row>
    <row r="42" s="13" customFormat="true" ht="18.75" hidden="false" customHeight="false" outlineLevel="0" collapsed="false">
      <c r="A42" s="12" t="s">
        <v>54</v>
      </c>
      <c r="C42" s="13" t="s">
        <v>55</v>
      </c>
      <c r="D42" s="29" t="n">
        <v>54949.047</v>
      </c>
      <c r="E42" s="29" t="n">
        <v>117203.724</v>
      </c>
      <c r="F42" s="29" t="n">
        <v>66287.546</v>
      </c>
      <c r="G42" s="46" t="n">
        <f aca="false">F42-D42</f>
        <v>11338.499</v>
      </c>
      <c r="H42" s="46" t="n">
        <f aca="false">F42-E42</f>
        <v>-50916.178</v>
      </c>
    </row>
    <row r="43" s="13" customFormat="true" ht="18.75" hidden="false" customHeight="false" outlineLevel="0" collapsed="false">
      <c r="A43" s="12" t="s">
        <v>56</v>
      </c>
      <c r="C43" s="13" t="s">
        <v>57</v>
      </c>
      <c r="D43" s="29" t="n">
        <v>39060</v>
      </c>
      <c r="E43" s="29" t="n">
        <v>21600</v>
      </c>
      <c r="F43" s="29" t="n">
        <v>23663.791</v>
      </c>
      <c r="G43" s="46" t="n">
        <f aca="false">F43-D43</f>
        <v>-15396.209</v>
      </c>
      <c r="H43" s="46" t="n">
        <f aca="false">F43-E43</f>
        <v>2063.791</v>
      </c>
    </row>
    <row r="44" s="13" customFormat="true" ht="18.75" hidden="false" customHeight="false" outlineLevel="0" collapsed="false">
      <c r="A44" s="12" t="s">
        <v>58</v>
      </c>
      <c r="C44" s="35" t="s">
        <v>59</v>
      </c>
      <c r="D44" s="29" t="n">
        <v>39938.333</v>
      </c>
      <c r="E44" s="29" t="n">
        <v>10786</v>
      </c>
      <c r="F44" s="29" t="n">
        <v>10654.288</v>
      </c>
      <c r="G44" s="46" t="n">
        <f aca="false">F44-D44</f>
        <v>-29284.045</v>
      </c>
      <c r="H44" s="46" t="n">
        <f aca="false">F44-E44</f>
        <v>-131.712</v>
      </c>
    </row>
    <row r="45" customFormat="false" ht="18.75" hidden="false" customHeight="false" outlineLevel="0" collapsed="false">
      <c r="A45" s="12" t="s">
        <v>60</v>
      </c>
      <c r="C45" s="35" t="s">
        <v>61</v>
      </c>
      <c r="D45" s="29" t="n">
        <v>5580</v>
      </c>
      <c r="E45" s="29" t="n">
        <v>5490</v>
      </c>
      <c r="F45" s="29" t="n">
        <v>5656.668</v>
      </c>
      <c r="G45" s="46" t="n">
        <f aca="false">F45-D45</f>
        <v>76.6679999999997</v>
      </c>
      <c r="H45" s="46" t="n">
        <f aca="false">F45-E45</f>
        <v>166.668</v>
      </c>
    </row>
  </sheetData>
  <mergeCells count="1">
    <mergeCell ref="C4:H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H45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D6" activeCellId="1" sqref="8:45 D6"/>
    </sheetView>
  </sheetViews>
  <sheetFormatPr defaultColWidth="8.54296875" defaultRowHeight="15" zeroHeight="false" outlineLevelRow="0" outlineLevelCol="0"/>
  <cols>
    <col collapsed="false" customWidth="true" hidden="false" outlineLevel="0" max="2" min="1" style="0" width="9.14"/>
    <col collapsed="false" customWidth="true" hidden="false" outlineLevel="0" max="3" min="3" style="0" width="46.57"/>
    <col collapsed="false" customWidth="true" hidden="false" outlineLevel="0" max="4" min="4" style="1" width="13.14"/>
    <col collapsed="false" customWidth="true" hidden="false" outlineLevel="0" max="5" min="5" style="1" width="20.43"/>
    <col collapsed="false" customWidth="true" hidden="false" outlineLevel="0" max="6" min="6" style="1" width="15.14"/>
    <col collapsed="false" customWidth="true" hidden="false" outlineLevel="0" max="7" min="7" style="2" width="16.14"/>
    <col collapsed="false" customWidth="true" hidden="false" outlineLevel="0" max="8" min="8" style="2" width="10.85"/>
  </cols>
  <sheetData>
    <row r="1" customFormat="false" ht="15" hidden="false" customHeight="false" outlineLevel="0" collapsed="false">
      <c r="A1" s="47" t="n">
        <v>45444</v>
      </c>
      <c r="B1" s="47"/>
      <c r="G1" s="4"/>
      <c r="H1" s="4"/>
    </row>
    <row r="2" customFormat="false" ht="15" hidden="false" customHeight="false" outlineLevel="0" collapsed="false">
      <c r="G2" s="4"/>
      <c r="H2" s="4"/>
    </row>
    <row r="3" customFormat="false" ht="15" hidden="false" customHeight="false" outlineLevel="0" collapsed="false">
      <c r="G3" s="4"/>
      <c r="H3" s="4"/>
    </row>
    <row r="4" customFormat="false" ht="21" hidden="false" customHeight="false" outlineLevel="0" collapsed="false">
      <c r="C4" s="5" t="s">
        <v>68</v>
      </c>
      <c r="D4" s="5"/>
      <c r="E4" s="5"/>
      <c r="F4" s="5"/>
      <c r="G4" s="5"/>
      <c r="H4" s="5"/>
    </row>
    <row r="5" customFormat="false" ht="15.75" hidden="false" customHeight="false" outlineLevel="0" collapsed="false">
      <c r="C5" s="1"/>
      <c r="D5" s="6" t="s">
        <v>1</v>
      </c>
      <c r="E5" s="6" t="s">
        <v>2</v>
      </c>
      <c r="F5" s="6" t="s">
        <v>3</v>
      </c>
      <c r="G5" s="7" t="s">
        <v>4</v>
      </c>
      <c r="H5" s="7" t="s">
        <v>5</v>
      </c>
    </row>
    <row r="6" s="8" customFormat="true" ht="18.75" hidden="false" customHeight="false" outlineLevel="0" collapsed="false">
      <c r="C6" s="8" t="s">
        <v>6</v>
      </c>
      <c r="D6" s="9"/>
      <c r="E6" s="9"/>
      <c r="F6" s="9"/>
      <c r="G6" s="10"/>
      <c r="H6" s="10"/>
    </row>
    <row r="7" s="13" customFormat="true" ht="19.5" hidden="false" customHeight="false" outlineLevel="0" collapsed="false">
      <c r="A7" s="11" t="n">
        <v>26</v>
      </c>
      <c r="B7" s="12"/>
      <c r="C7" s="13" t="s">
        <v>7</v>
      </c>
      <c r="D7" s="29" t="n">
        <v>3994.789</v>
      </c>
      <c r="E7" s="29" t="n">
        <v>3617.569</v>
      </c>
      <c r="F7" s="29" t="n">
        <v>4868.697</v>
      </c>
      <c r="G7" s="46" t="n">
        <f aca="false">F7-D7</f>
        <v>873.908</v>
      </c>
      <c r="H7" s="46" t="n">
        <f aca="false">F7-E7</f>
        <v>1251.128</v>
      </c>
    </row>
    <row r="8" s="13" customFormat="true" ht="19.5" hidden="false" customHeight="false" outlineLevel="0" collapsed="false">
      <c r="A8" s="16" t="s">
        <v>8</v>
      </c>
      <c r="B8" s="13" t="s">
        <v>9</v>
      </c>
      <c r="C8" s="13" t="s">
        <v>10</v>
      </c>
      <c r="D8" s="29" t="n">
        <v>4162.65</v>
      </c>
      <c r="E8" s="29" t="n">
        <v>3987.14</v>
      </c>
      <c r="F8" s="29" t="n">
        <v>3176.247</v>
      </c>
      <c r="G8" s="46" t="n">
        <f aca="false">F8-D8</f>
        <v>-986.402999999999</v>
      </c>
      <c r="H8" s="46" t="n">
        <f aca="false">F8-E8</f>
        <v>-810.893</v>
      </c>
    </row>
    <row r="9" s="8" customFormat="true" ht="18.75" hidden="false" customHeight="false" outlineLevel="0" collapsed="false">
      <c r="C9" s="8" t="s">
        <v>11</v>
      </c>
      <c r="D9" s="9"/>
      <c r="E9" s="31"/>
      <c r="F9" s="31"/>
      <c r="G9" s="10"/>
      <c r="H9" s="10"/>
    </row>
    <row r="10" s="13" customFormat="true" ht="18.75" hidden="false" customHeight="false" outlineLevel="0" collapsed="false">
      <c r="A10" s="12" t="s">
        <v>12</v>
      </c>
      <c r="C10" s="13" t="s">
        <v>13</v>
      </c>
      <c r="D10" s="29" t="n">
        <v>54835.026</v>
      </c>
      <c r="E10" s="29" t="n">
        <v>55251.917</v>
      </c>
      <c r="F10" s="29" t="n">
        <v>41121.304</v>
      </c>
      <c r="G10" s="46" t="n">
        <f aca="false">F10-D10</f>
        <v>-13713.722</v>
      </c>
      <c r="H10" s="46" t="n">
        <f aca="false">F10-E10</f>
        <v>-14130.613</v>
      </c>
    </row>
    <row r="11" s="13" customFormat="true" ht="18.75" hidden="false" customHeight="false" outlineLevel="0" collapsed="false">
      <c r="A11" s="16" t="s">
        <v>14</v>
      </c>
      <c r="C11" s="13" t="s">
        <v>15</v>
      </c>
      <c r="D11" s="29" t="n">
        <v>27358.13</v>
      </c>
      <c r="E11" s="29" t="n">
        <v>29327.781</v>
      </c>
      <c r="F11" s="29" t="n">
        <v>25713.871</v>
      </c>
      <c r="G11" s="46" t="n">
        <f aca="false">F11-D11</f>
        <v>-1644.259</v>
      </c>
      <c r="H11" s="46" t="n">
        <f aca="false">F11-E11</f>
        <v>-3613.91</v>
      </c>
    </row>
    <row r="12" s="13" customFormat="true" ht="18.75" hidden="false" customHeight="false" outlineLevel="0" collapsed="false">
      <c r="A12" s="16" t="s">
        <v>16</v>
      </c>
      <c r="C12" s="13" t="s">
        <v>17</v>
      </c>
      <c r="D12" s="29" t="n">
        <v>73087.45</v>
      </c>
      <c r="E12" s="29" t="n">
        <v>78022.486</v>
      </c>
      <c r="F12" s="29" t="n">
        <v>60950.526</v>
      </c>
      <c r="G12" s="46" t="n">
        <f aca="false">F12-D12</f>
        <v>-12136.924</v>
      </c>
      <c r="H12" s="46" t="n">
        <f aca="false">F12-E12</f>
        <v>-17071.96</v>
      </c>
    </row>
    <row r="13" s="13" customFormat="true" ht="18.75" hidden="false" customHeight="false" outlineLevel="0" collapsed="false">
      <c r="A13" s="16" t="s">
        <v>18</v>
      </c>
      <c r="B13" s="13" t="s">
        <v>9</v>
      </c>
      <c r="C13" s="13" t="s">
        <v>10</v>
      </c>
      <c r="D13" s="29" t="n">
        <v>8943.541</v>
      </c>
      <c r="E13" s="29" t="n">
        <v>9485.254</v>
      </c>
      <c r="F13" s="29" t="n">
        <v>6584.453</v>
      </c>
      <c r="G13" s="46" t="n">
        <f aca="false">F13-D13</f>
        <v>-2359.088</v>
      </c>
      <c r="H13" s="46" t="n">
        <f aca="false">F13-E13</f>
        <v>-2900.801</v>
      </c>
    </row>
    <row r="14" s="13" customFormat="true" ht="18.75" hidden="false" customHeight="false" outlineLevel="0" collapsed="false">
      <c r="A14" s="16" t="s">
        <v>19</v>
      </c>
      <c r="B14" s="13" t="s">
        <v>9</v>
      </c>
      <c r="C14" s="13" t="s">
        <v>20</v>
      </c>
      <c r="D14" s="29" t="n">
        <v>5623.003</v>
      </c>
      <c r="E14" s="29" t="n">
        <v>6507.408</v>
      </c>
      <c r="F14" s="29" t="n">
        <v>5378.781</v>
      </c>
      <c r="G14" s="46" t="n">
        <f aca="false">F14-D14</f>
        <v>-244.222000000001</v>
      </c>
      <c r="H14" s="46" t="n">
        <f aca="false">F14-E14</f>
        <v>-1128.627</v>
      </c>
    </row>
    <row r="15" s="8" customFormat="true" ht="18.75" hidden="false" customHeight="false" outlineLevel="0" collapsed="false">
      <c r="C15" s="8" t="s">
        <v>63</v>
      </c>
      <c r="D15" s="32"/>
      <c r="E15" s="33"/>
      <c r="F15" s="33"/>
      <c r="G15" s="34"/>
      <c r="H15" s="34"/>
    </row>
    <row r="16" s="13" customFormat="true" ht="18.75" hidden="false" customHeight="false" outlineLevel="0" collapsed="false">
      <c r="A16" s="12" t="s">
        <v>22</v>
      </c>
      <c r="C16" s="13" t="s">
        <v>23</v>
      </c>
      <c r="D16" s="29" t="n">
        <v>127921.346</v>
      </c>
      <c r="E16" s="29" t="n">
        <v>174923.954</v>
      </c>
      <c r="F16" s="29" t="n">
        <v>206729.199</v>
      </c>
      <c r="G16" s="46" t="n">
        <f aca="false">F16-D16</f>
        <v>78807.853</v>
      </c>
      <c r="H16" s="46" t="n">
        <f aca="false">F16-E16</f>
        <v>31805.245</v>
      </c>
    </row>
    <row r="17" s="13" customFormat="true" ht="18.75" hidden="false" customHeight="false" outlineLevel="0" collapsed="false">
      <c r="A17" s="16" t="s">
        <v>24</v>
      </c>
      <c r="C17" s="13" t="s">
        <v>25</v>
      </c>
      <c r="D17" s="29" t="n">
        <v>89292.555</v>
      </c>
      <c r="E17" s="29" t="n">
        <v>86792.602</v>
      </c>
      <c r="F17" s="29" t="n">
        <v>47790.316</v>
      </c>
      <c r="G17" s="46" t="n">
        <f aca="false">F17-D17</f>
        <v>-41502.239</v>
      </c>
      <c r="H17" s="46" t="n">
        <f aca="false">F17-E17</f>
        <v>-39002.286</v>
      </c>
    </row>
    <row r="18" s="13" customFormat="true" ht="18.75" hidden="false" customHeight="false" outlineLevel="0" collapsed="false">
      <c r="A18" s="16" t="s">
        <v>26</v>
      </c>
      <c r="C18" s="13" t="s">
        <v>17</v>
      </c>
      <c r="D18" s="29" t="n">
        <v>206388.047</v>
      </c>
      <c r="E18" s="29" t="n">
        <v>242227.653</v>
      </c>
      <c r="F18" s="29" t="n">
        <v>236794.471</v>
      </c>
      <c r="G18" s="46" t="n">
        <f aca="false">F18-D18</f>
        <v>30406.424</v>
      </c>
      <c r="H18" s="46" t="n">
        <f aca="false">F18-E18</f>
        <v>-5433.182</v>
      </c>
    </row>
    <row r="19" s="13" customFormat="true" ht="18.75" hidden="false" customHeight="false" outlineLevel="0" collapsed="false">
      <c r="A19" s="16" t="s">
        <v>27</v>
      </c>
      <c r="B19" s="13" t="s">
        <v>9</v>
      </c>
      <c r="C19" s="13" t="s">
        <v>10</v>
      </c>
      <c r="D19" s="29" t="n">
        <v>17757.205</v>
      </c>
      <c r="E19" s="29" t="n">
        <v>25166.294</v>
      </c>
      <c r="F19" s="29" t="n">
        <v>23119.483</v>
      </c>
      <c r="G19" s="46" t="n">
        <f aca="false">F19-D19</f>
        <v>5362.278</v>
      </c>
      <c r="H19" s="46" t="n">
        <f aca="false">F19-E19</f>
        <v>-2046.811</v>
      </c>
    </row>
    <row r="20" s="13" customFormat="true" ht="18.75" hidden="false" customHeight="false" outlineLevel="0" collapsed="false">
      <c r="A20" s="16" t="s">
        <v>28</v>
      </c>
      <c r="B20" s="13" t="s">
        <v>9</v>
      </c>
      <c r="C20" s="13" t="s">
        <v>20</v>
      </c>
      <c r="D20" s="29" t="n">
        <v>11064.272</v>
      </c>
      <c r="E20" s="29" t="n">
        <v>12892.127</v>
      </c>
      <c r="F20" s="29" t="n">
        <v>14570.06</v>
      </c>
      <c r="G20" s="46" t="n">
        <f aca="false">F20-D20</f>
        <v>3505.788</v>
      </c>
      <c r="H20" s="46" t="n">
        <f aca="false">F20-E20</f>
        <v>1677.933</v>
      </c>
    </row>
    <row r="21" s="8" customFormat="true" ht="18.75" hidden="false" customHeight="false" outlineLevel="0" collapsed="false">
      <c r="C21" s="8" t="s">
        <v>29</v>
      </c>
      <c r="D21" s="32"/>
      <c r="E21" s="33"/>
      <c r="F21" s="33"/>
      <c r="G21" s="34"/>
      <c r="H21" s="34"/>
    </row>
    <row r="22" s="13" customFormat="true" ht="18.75" hidden="false" customHeight="false" outlineLevel="0" collapsed="false">
      <c r="A22" s="23" t="s">
        <v>30</v>
      </c>
      <c r="C22" s="13" t="s">
        <v>31</v>
      </c>
      <c r="D22" s="29" t="n">
        <v>199673.89</v>
      </c>
      <c r="E22" s="29" t="n">
        <v>224880</v>
      </c>
      <c r="F22" s="29" t="n">
        <v>219816.849</v>
      </c>
      <c r="G22" s="46" t="n">
        <f aca="false">F22-D22</f>
        <v>20142.959</v>
      </c>
      <c r="H22" s="46" t="n">
        <f aca="false">F22-E22</f>
        <v>-5063.15099999998</v>
      </c>
    </row>
    <row r="23" s="13" customFormat="true" ht="18.75" hidden="false" customHeight="false" outlineLevel="0" collapsed="false">
      <c r="B23" s="13" t="s">
        <v>9</v>
      </c>
      <c r="C23" s="13" t="s">
        <v>32</v>
      </c>
      <c r="D23" s="35"/>
      <c r="E23" s="29"/>
      <c r="F23" s="29"/>
      <c r="G23" s="46" t="n">
        <f aca="false">F23-D23</f>
        <v>0</v>
      </c>
      <c r="H23" s="46" t="n">
        <f aca="false">F23-E23</f>
        <v>0</v>
      </c>
    </row>
    <row r="24" s="13" customFormat="true" ht="19.5" hidden="false" customHeight="false" outlineLevel="0" collapsed="false">
      <c r="A24" s="25" t="n">
        <v>58</v>
      </c>
      <c r="B24" s="13" t="s">
        <v>9</v>
      </c>
      <c r="C24" s="13" t="s">
        <v>33</v>
      </c>
      <c r="D24" s="29" t="n">
        <v>45.227</v>
      </c>
      <c r="E24" s="29" t="n">
        <v>46.287</v>
      </c>
      <c r="F24" s="29" t="n">
        <v>35.393</v>
      </c>
      <c r="G24" s="46" t="n">
        <f aca="false">F24-D24</f>
        <v>-9.83399999999998</v>
      </c>
      <c r="H24" s="46" t="n">
        <f aca="false">F24-E24</f>
        <v>-10.894</v>
      </c>
    </row>
    <row r="25" s="8" customFormat="true" ht="19.5" hidden="false" customHeight="false" outlineLevel="0" collapsed="false">
      <c r="C25" s="8" t="s">
        <v>34</v>
      </c>
      <c r="D25" s="32"/>
      <c r="E25" s="33"/>
      <c r="F25" s="33"/>
      <c r="G25" s="34"/>
      <c r="H25" s="34"/>
    </row>
    <row r="26" s="13" customFormat="true" ht="18.75" hidden="false" customHeight="false" outlineLevel="0" collapsed="false">
      <c r="A26" s="16" t="s">
        <v>69</v>
      </c>
      <c r="C26" s="13" t="s">
        <v>36</v>
      </c>
      <c r="D26" s="29" t="n">
        <v>74970.768</v>
      </c>
      <c r="E26" s="29" t="n">
        <v>86333.917</v>
      </c>
      <c r="F26" s="29" t="n">
        <v>85510.001</v>
      </c>
      <c r="G26" s="46" t="n">
        <f aca="false">F26-D26</f>
        <v>10539.233</v>
      </c>
      <c r="H26" s="46" t="n">
        <f aca="false">F26-E26</f>
        <v>-823.915999999998</v>
      </c>
    </row>
    <row r="27" s="13" customFormat="true" ht="18.75" hidden="false" customHeight="false" outlineLevel="0" collapsed="false">
      <c r="A27" s="16" t="s">
        <v>37</v>
      </c>
      <c r="C27" s="13" t="s">
        <v>17</v>
      </c>
      <c r="D27" s="29" t="n">
        <v>61414.82</v>
      </c>
      <c r="E27" s="29" t="n">
        <v>82826.913</v>
      </c>
      <c r="F27" s="29" t="n">
        <v>77944.705</v>
      </c>
      <c r="G27" s="46" t="n">
        <f aca="false">F27-D27</f>
        <v>16529.885</v>
      </c>
      <c r="H27" s="46" t="n">
        <f aca="false">F27-E27</f>
        <v>-4882.208</v>
      </c>
    </row>
    <row r="28" s="13" customFormat="true" ht="18.75" hidden="false" customHeight="false" outlineLevel="0" collapsed="false">
      <c r="A28" s="16" t="s">
        <v>38</v>
      </c>
      <c r="B28" s="13" t="s">
        <v>9</v>
      </c>
      <c r="C28" s="13" t="s">
        <v>10</v>
      </c>
      <c r="D28" s="29" t="n">
        <v>1331.14</v>
      </c>
      <c r="E28" s="29" t="n">
        <v>1680.051</v>
      </c>
      <c r="F28" s="29" t="n">
        <v>1374.003</v>
      </c>
      <c r="G28" s="46" t="n">
        <f aca="false">F28-D28</f>
        <v>42.8630000000001</v>
      </c>
      <c r="H28" s="46" t="n">
        <f aca="false">F28-E28</f>
        <v>-306.048</v>
      </c>
    </row>
    <row r="29" s="13" customFormat="true" ht="18.75" hidden="false" customHeight="false" outlineLevel="0" collapsed="false">
      <c r="A29" s="16" t="s">
        <v>39</v>
      </c>
      <c r="B29" s="13" t="s">
        <v>9</v>
      </c>
      <c r="C29" s="13" t="s">
        <v>20</v>
      </c>
      <c r="D29" s="29" t="n">
        <v>7668.13</v>
      </c>
      <c r="E29" s="29" t="n">
        <v>8613.024</v>
      </c>
      <c r="F29" s="29" t="n">
        <v>9104.929</v>
      </c>
      <c r="G29" s="46" t="n">
        <f aca="false">F29-D29</f>
        <v>1436.799</v>
      </c>
      <c r="H29" s="46" t="n">
        <f aca="false">F29-E29</f>
        <v>491.905000000001</v>
      </c>
    </row>
    <row r="30" s="8" customFormat="true" ht="18.75" hidden="false" customHeight="false" outlineLevel="0" collapsed="false">
      <c r="C30" s="8" t="s">
        <v>40</v>
      </c>
      <c r="D30" s="32"/>
      <c r="E30" s="33"/>
      <c r="F30" s="33"/>
      <c r="G30" s="34"/>
      <c r="H30" s="34"/>
    </row>
    <row r="31" s="13" customFormat="true" ht="19.5" hidden="false" customHeight="false" outlineLevel="0" collapsed="false">
      <c r="A31" s="25" t="n">
        <v>60</v>
      </c>
      <c r="B31" s="13" t="s">
        <v>9</v>
      </c>
      <c r="C31" s="13" t="s">
        <v>41</v>
      </c>
      <c r="D31" s="29" t="n">
        <v>0</v>
      </c>
      <c r="E31" s="29" t="n">
        <v>0</v>
      </c>
      <c r="F31" s="29" t="n">
        <v>0</v>
      </c>
      <c r="G31" s="46" t="n">
        <f aca="false">F31-D31</f>
        <v>0</v>
      </c>
      <c r="H31" s="46" t="n">
        <f aca="false">F31-E31</f>
        <v>0</v>
      </c>
    </row>
    <row r="32" s="13" customFormat="true" ht="20.25" hidden="false" customHeight="false" outlineLevel="0" collapsed="false">
      <c r="A32" s="25" t="n">
        <v>47</v>
      </c>
      <c r="B32" s="13" t="s">
        <v>9</v>
      </c>
      <c r="C32" s="13" t="s">
        <v>42</v>
      </c>
      <c r="D32" s="29" t="n">
        <v>16397.317</v>
      </c>
      <c r="E32" s="29" t="n">
        <v>17059.171</v>
      </c>
      <c r="F32" s="29" t="n">
        <v>14792.464</v>
      </c>
      <c r="G32" s="46" t="n">
        <f aca="false">F32-D32</f>
        <v>-1604.853</v>
      </c>
      <c r="H32" s="46" t="n">
        <f aca="false">F32-E32</f>
        <v>-2266.707</v>
      </c>
    </row>
    <row r="33" s="13" customFormat="true" ht="20.25" hidden="false" customHeight="false" outlineLevel="0" collapsed="false">
      <c r="A33" s="25" t="n">
        <v>48</v>
      </c>
      <c r="B33" s="13" t="s">
        <v>9</v>
      </c>
      <c r="C33" s="13" t="s">
        <v>43</v>
      </c>
      <c r="D33" s="29" t="n">
        <v>10915.068</v>
      </c>
      <c r="E33" s="29" t="n">
        <v>12516.986</v>
      </c>
      <c r="F33" s="29" t="n">
        <v>10076.721</v>
      </c>
      <c r="G33" s="46" t="n">
        <f aca="false">F33-D33</f>
        <v>-838.346999999998</v>
      </c>
      <c r="H33" s="46" t="n">
        <f aca="false">F33-E33</f>
        <v>-2440.265</v>
      </c>
    </row>
    <row r="34" s="13" customFormat="true" ht="19.5" hidden="false" customHeight="false" outlineLevel="0" collapsed="false">
      <c r="A34" s="16" t="s">
        <v>44</v>
      </c>
      <c r="B34" s="13" t="s">
        <v>9</v>
      </c>
      <c r="C34" s="13" t="s">
        <v>45</v>
      </c>
      <c r="D34" s="29" t="n">
        <v>179.907</v>
      </c>
      <c r="E34" s="29" t="n">
        <v>6213.709</v>
      </c>
      <c r="F34" s="29" t="n">
        <v>5082.538</v>
      </c>
      <c r="G34" s="46" t="n">
        <f aca="false">F34-D34</f>
        <v>4902.631</v>
      </c>
      <c r="H34" s="46" t="n">
        <f aca="false">F34-E34</f>
        <v>-1131.171</v>
      </c>
    </row>
    <row r="35" customFormat="false" ht="18.75" hidden="false" customHeight="false" outlineLevel="0" collapsed="false">
      <c r="E35" s="36"/>
      <c r="F35" s="36"/>
      <c r="G35" s="46"/>
      <c r="H35" s="46"/>
    </row>
    <row r="36" customFormat="false" ht="18.75" hidden="false" customHeight="false" outlineLevel="0" collapsed="false">
      <c r="A36" s="12" t="s">
        <v>46</v>
      </c>
      <c r="B36" s="13" t="s">
        <v>9</v>
      </c>
      <c r="C36" s="13" t="s">
        <v>47</v>
      </c>
      <c r="D36" s="29" t="n">
        <v>2440.686</v>
      </c>
      <c r="E36" s="29" t="n">
        <v>0</v>
      </c>
      <c r="F36" s="29" t="n">
        <v>14.04</v>
      </c>
      <c r="G36" s="46" t="n">
        <f aca="false">F36-D36</f>
        <v>-2426.646</v>
      </c>
      <c r="H36" s="46" t="n">
        <f aca="false">F36-E36</f>
        <v>14.04</v>
      </c>
    </row>
    <row r="37" s="13" customFormat="true" ht="18.75" hidden="false" customHeight="false" outlineLevel="0" collapsed="false">
      <c r="B37" s="13" t="s">
        <v>9</v>
      </c>
      <c r="C37" s="13" t="s">
        <v>48</v>
      </c>
      <c r="D37" s="29" t="n">
        <f aca="false">D13+D19+D28</f>
        <v>28031.886</v>
      </c>
      <c r="E37" s="37" t="n">
        <f aca="false">E13+E19+E28</f>
        <v>36331.599</v>
      </c>
      <c r="F37" s="48" t="n">
        <f aca="false">F13+F19+F28</f>
        <v>31077.939</v>
      </c>
      <c r="G37" s="46" t="n">
        <f aca="false">F37-D37</f>
        <v>3046.053</v>
      </c>
      <c r="H37" s="46" t="n">
        <f aca="false">F37-E37</f>
        <v>-5253.66</v>
      </c>
    </row>
    <row r="38" s="13" customFormat="true" ht="18.75" hidden="false" customHeight="false" outlineLevel="0" collapsed="false">
      <c r="B38" s="13" t="s">
        <v>9</v>
      </c>
      <c r="C38" s="13" t="s">
        <v>49</v>
      </c>
      <c r="D38" s="29" t="n">
        <f aca="false">D14+D20+D29+D34</f>
        <v>24535.312</v>
      </c>
      <c r="E38" s="37" t="n">
        <f aca="false">E14+E20+E29+E34</f>
        <v>34226.268</v>
      </c>
      <c r="F38" s="48" t="n">
        <f aca="false">F14+F20+F29+F34</f>
        <v>34136.308</v>
      </c>
      <c r="G38" s="46" t="n">
        <f aca="false">F38-D38</f>
        <v>9600.996</v>
      </c>
      <c r="H38" s="46" t="n">
        <f aca="false">F38-E38</f>
        <v>-89.9600000000064</v>
      </c>
    </row>
    <row r="39" s="13" customFormat="true" ht="18.75" hidden="false" customHeight="false" outlineLevel="0" collapsed="false">
      <c r="D39" s="35"/>
      <c r="E39" s="29"/>
      <c r="F39" s="29"/>
      <c r="G39" s="46"/>
      <c r="H39" s="46"/>
    </row>
    <row r="40" s="13" customFormat="true" ht="18.75" hidden="false" customHeight="false" outlineLevel="0" collapsed="false">
      <c r="A40" s="12" t="s">
        <v>50</v>
      </c>
      <c r="C40" s="13" t="s">
        <v>51</v>
      </c>
      <c r="D40" s="29" t="n">
        <v>89514.046</v>
      </c>
      <c r="E40" s="29" t="n">
        <v>67080</v>
      </c>
      <c r="F40" s="29" t="n">
        <v>54090.504</v>
      </c>
      <c r="G40" s="46" t="n">
        <f aca="false">F40-D40</f>
        <v>-35423.542</v>
      </c>
      <c r="H40" s="46" t="n">
        <f aca="false">F40-E40</f>
        <v>-12989.496</v>
      </c>
    </row>
    <row r="41" s="13" customFormat="true" ht="18.75" hidden="false" customHeight="false" outlineLevel="0" collapsed="false">
      <c r="A41" s="12" t="s">
        <v>52</v>
      </c>
      <c r="C41" s="13" t="s">
        <v>53</v>
      </c>
      <c r="D41" s="29" t="n">
        <v>143052</v>
      </c>
      <c r="E41" s="29" t="n">
        <v>207652.816</v>
      </c>
      <c r="F41" s="29" t="n">
        <v>205417.679</v>
      </c>
      <c r="G41" s="46" t="n">
        <f aca="false">F41-D41</f>
        <v>62365.679</v>
      </c>
      <c r="H41" s="46" t="n">
        <f aca="false">F41-E41</f>
        <v>-2235.13699999996</v>
      </c>
    </row>
    <row r="42" s="13" customFormat="true" ht="18.75" hidden="false" customHeight="false" outlineLevel="0" collapsed="false">
      <c r="A42" s="12" t="s">
        <v>54</v>
      </c>
      <c r="C42" s="13" t="s">
        <v>55</v>
      </c>
      <c r="D42" s="29" t="n">
        <v>49351.902</v>
      </c>
      <c r="E42" s="29" t="n">
        <v>74712.742</v>
      </c>
      <c r="F42" s="29" t="n">
        <v>72774.001</v>
      </c>
      <c r="G42" s="46" t="n">
        <f aca="false">F42-D42</f>
        <v>23422.099</v>
      </c>
      <c r="H42" s="46" t="n">
        <f aca="false">F42-E42</f>
        <v>-1938.74100000001</v>
      </c>
    </row>
    <row r="43" s="13" customFormat="true" ht="18.75" hidden="false" customHeight="false" outlineLevel="0" collapsed="false">
      <c r="A43" s="12" t="s">
        <v>56</v>
      </c>
      <c r="C43" s="13" t="s">
        <v>57</v>
      </c>
      <c r="D43" s="29" t="n">
        <v>63586.09</v>
      </c>
      <c r="E43" s="29" t="n">
        <v>15450</v>
      </c>
      <c r="F43" s="29" t="n">
        <v>12766.64</v>
      </c>
      <c r="G43" s="46" t="n">
        <f aca="false">F43-D43</f>
        <v>-50819.45</v>
      </c>
      <c r="H43" s="46" t="n">
        <f aca="false">F43-E43</f>
        <v>-2683.36</v>
      </c>
    </row>
    <row r="44" s="13" customFormat="true" ht="18.75" hidden="false" customHeight="false" outlineLevel="0" collapsed="false">
      <c r="A44" s="12" t="s">
        <v>58</v>
      </c>
      <c r="C44" s="35" t="s">
        <v>59</v>
      </c>
      <c r="D44" s="29" t="n">
        <v>36581.522</v>
      </c>
      <c r="E44" s="29" t="n">
        <v>10786</v>
      </c>
      <c r="F44" s="29" t="n">
        <v>9104.636</v>
      </c>
      <c r="G44" s="46" t="n">
        <f aca="false">F44-D44</f>
        <v>-27476.886</v>
      </c>
      <c r="H44" s="46" t="n">
        <f aca="false">F44-E44</f>
        <v>-1681.364</v>
      </c>
    </row>
    <row r="45" customFormat="false" ht="18.75" hidden="false" customHeight="false" outlineLevel="0" collapsed="false">
      <c r="A45" s="12" t="s">
        <v>60</v>
      </c>
      <c r="C45" s="35" t="s">
        <v>61</v>
      </c>
      <c r="D45" s="29" t="n">
        <v>3300</v>
      </c>
      <c r="E45" s="29" t="n">
        <v>5012</v>
      </c>
      <c r="F45" s="29" t="n">
        <v>5148.202</v>
      </c>
      <c r="G45" s="46" t="n">
        <f aca="false">F45-D45</f>
        <v>1848.202</v>
      </c>
      <c r="H45" s="46" t="n">
        <f aca="false">F45-E45</f>
        <v>136.202</v>
      </c>
    </row>
  </sheetData>
  <mergeCells count="1">
    <mergeCell ref="C4:H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6"/>
  <sheetViews>
    <sheetView showFormulas="false" showGridLines="true" showRowColHeaders="true" showZeros="true" rightToLeft="false" tabSelected="false" showOutlineSymbols="true" defaultGridColor="true" view="normal" topLeftCell="A13" colorId="64" zoomScale="85" zoomScaleNormal="85" zoomScalePageLayoutView="100" workbookViewId="0">
      <selection pane="topLeft" activeCell="F39" activeCellId="0" sqref="8:45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46.57"/>
    <col collapsed="false" customWidth="true" hidden="false" outlineLevel="0" max="4" min="4" style="1" width="12.43"/>
    <col collapsed="false" customWidth="true" hidden="false" outlineLevel="0" max="5" min="5" style="1" width="20.57"/>
    <col collapsed="false" customWidth="true" hidden="false" outlineLevel="0" max="6" min="6" style="1" width="15.85"/>
    <col collapsed="false" customWidth="true" hidden="false" outlineLevel="0" max="7" min="7" style="2" width="16.28"/>
    <col collapsed="false" customWidth="true" hidden="false" outlineLevel="0" max="8" min="8" style="2" width="11"/>
  </cols>
  <sheetData>
    <row r="1" customFormat="false" ht="15" hidden="false" customHeight="false" outlineLevel="0" collapsed="false">
      <c r="G1" s="4"/>
      <c r="H1" s="4"/>
    </row>
    <row r="2" customFormat="false" ht="15" hidden="false" customHeight="false" outlineLevel="0" collapsed="false">
      <c r="G2" s="4"/>
      <c r="H2" s="4"/>
    </row>
    <row r="3" customFormat="false" ht="15" hidden="false" customHeight="false" outlineLevel="0" collapsed="false">
      <c r="G3" s="4"/>
      <c r="H3" s="4"/>
    </row>
    <row r="4" customFormat="false" ht="21" hidden="false" customHeight="false" outlineLevel="0" collapsed="false">
      <c r="C4" s="5" t="s">
        <v>70</v>
      </c>
      <c r="D4" s="5"/>
      <c r="E4" s="5"/>
      <c r="F4" s="5"/>
      <c r="G4" s="5"/>
      <c r="H4" s="5"/>
    </row>
    <row r="5" customFormat="false" ht="15.75" hidden="false" customHeight="false" outlineLevel="0" collapsed="false">
      <c r="C5" s="1"/>
      <c r="D5" s="6" t="s">
        <v>1</v>
      </c>
      <c r="E5" s="6" t="s">
        <v>2</v>
      </c>
      <c r="F5" s="6" t="s">
        <v>3</v>
      </c>
      <c r="G5" s="7" t="s">
        <v>4</v>
      </c>
      <c r="H5" s="7" t="s">
        <v>5</v>
      </c>
    </row>
    <row r="6" s="8" customFormat="true" ht="18.75" hidden="false" customHeight="false" outlineLevel="0" collapsed="false">
      <c r="C6" s="8" t="s">
        <v>6</v>
      </c>
      <c r="D6" s="9"/>
      <c r="E6" s="9"/>
      <c r="F6" s="9"/>
      <c r="G6" s="10"/>
      <c r="H6" s="10"/>
    </row>
    <row r="7" s="13" customFormat="true" ht="19.5" hidden="false" customHeight="false" outlineLevel="0" collapsed="false">
      <c r="A7" s="11" t="n">
        <v>26</v>
      </c>
      <c r="C7" s="13" t="s">
        <v>7</v>
      </c>
      <c r="D7" s="37" t="n">
        <f aca="false">'04'!D7+'05'!D7+'06'!D7</f>
        <v>12580.691</v>
      </c>
      <c r="E7" s="37" t="n">
        <f aca="false">'04'!E7+'05'!E7+'06'!E7</f>
        <v>11370.037</v>
      </c>
      <c r="F7" s="37" t="n">
        <f aca="false">'04'!F7+'05'!F7+'06'!F7</f>
        <v>13798.279</v>
      </c>
      <c r="G7" s="30" t="n">
        <f aca="false">F7-D7</f>
        <v>1217.588</v>
      </c>
      <c r="H7" s="30" t="n">
        <f aca="false">F7-E7</f>
        <v>2428.242</v>
      </c>
    </row>
    <row r="8" s="13" customFormat="true" ht="19.5" hidden="false" customHeight="false" outlineLevel="0" collapsed="false">
      <c r="A8" s="16" t="s">
        <v>8</v>
      </c>
      <c r="C8" s="13" t="s">
        <v>10</v>
      </c>
      <c r="D8" s="37" t="n">
        <f aca="false">'04'!D8+'05'!D8+'06'!D8</f>
        <v>12962.584</v>
      </c>
      <c r="E8" s="37" t="n">
        <f aca="false">'04'!E8+'05'!E8+'06'!E8</f>
        <v>11788.687</v>
      </c>
      <c r="F8" s="37" t="n">
        <f aca="false">'04'!F8+'05'!F8+'06'!F8</f>
        <v>12129.424</v>
      </c>
      <c r="G8" s="30" t="n">
        <f aca="false">F8-D8</f>
        <v>-833.159999999998</v>
      </c>
      <c r="H8" s="30" t="n">
        <f aca="false">F8-E8</f>
        <v>340.737000000003</v>
      </c>
    </row>
    <row r="9" s="8" customFormat="true" ht="18.75" hidden="false" customHeight="false" outlineLevel="0" collapsed="false">
      <c r="C9" s="8" t="s">
        <v>11</v>
      </c>
      <c r="D9" s="31"/>
      <c r="E9" s="31"/>
      <c r="F9" s="31"/>
      <c r="G9" s="39"/>
      <c r="H9" s="39"/>
    </row>
    <row r="10" s="13" customFormat="true" ht="18.75" hidden="false" customHeight="false" outlineLevel="0" collapsed="false">
      <c r="A10" s="12" t="s">
        <v>12</v>
      </c>
      <c r="C10" s="13" t="s">
        <v>13</v>
      </c>
      <c r="D10" s="37" t="n">
        <f aca="false">'04'!D10+'05'!D10+'06'!D10</f>
        <v>177284.976</v>
      </c>
      <c r="E10" s="37" t="n">
        <f aca="false">'04'!E10+'05'!E10+'06'!E10</f>
        <v>180573.917</v>
      </c>
      <c r="F10" s="37" t="n">
        <f aca="false">'04'!F10+'05'!F10+'06'!F10</f>
        <v>182872.691</v>
      </c>
      <c r="G10" s="30" t="n">
        <f aca="false">F10-D10</f>
        <v>5587.715</v>
      </c>
      <c r="H10" s="30" t="n">
        <f aca="false">F10-E10</f>
        <v>2298.77399999998</v>
      </c>
    </row>
    <row r="11" s="13" customFormat="true" ht="18.75" hidden="false" customHeight="false" outlineLevel="0" collapsed="false">
      <c r="A11" s="16" t="s">
        <v>14</v>
      </c>
      <c r="C11" s="13" t="s">
        <v>15</v>
      </c>
      <c r="D11" s="37" t="n">
        <f aca="false">'04'!D11+'05'!D11+'06'!D11</f>
        <v>51914.604</v>
      </c>
      <c r="E11" s="37" t="n">
        <f aca="false">'04'!E11+'05'!E11+'06'!E11</f>
        <v>77425.821</v>
      </c>
      <c r="F11" s="37" t="n">
        <f aca="false">'04'!F11+'05'!F11+'06'!F11</f>
        <v>79057.543</v>
      </c>
      <c r="G11" s="30" t="n">
        <f aca="false">F11-D11</f>
        <v>27142.939</v>
      </c>
      <c r="H11" s="30" t="n">
        <f aca="false">F11-E11</f>
        <v>1631.72200000001</v>
      </c>
    </row>
    <row r="12" s="13" customFormat="true" ht="18.75" hidden="false" customHeight="false" outlineLevel="0" collapsed="false">
      <c r="A12" s="16" t="s">
        <v>16</v>
      </c>
      <c r="C12" s="13" t="s">
        <v>17</v>
      </c>
      <c r="D12" s="37" t="n">
        <f aca="false">'04'!D12+'05'!D12+'06'!D12</f>
        <v>203241.157</v>
      </c>
      <c r="E12" s="37" t="n">
        <f aca="false">'04'!E12+'05'!E12+'06'!E12</f>
        <v>236311.791</v>
      </c>
      <c r="F12" s="37" t="n">
        <f aca="false">'04'!F12+'05'!F12+'06'!F12</f>
        <v>238944.567</v>
      </c>
      <c r="G12" s="30" t="n">
        <f aca="false">F12-D12</f>
        <v>35703.41</v>
      </c>
      <c r="H12" s="30" t="n">
        <f aca="false">F12-E12</f>
        <v>2632.77599999998</v>
      </c>
    </row>
    <row r="13" s="13" customFormat="true" ht="18.75" hidden="false" customHeight="false" outlineLevel="0" collapsed="false">
      <c r="A13" s="16" t="s">
        <v>18</v>
      </c>
      <c r="C13" s="13" t="s">
        <v>10</v>
      </c>
      <c r="D13" s="37" t="n">
        <f aca="false">'04'!D13+'05'!D13+'06'!D13</f>
        <v>25898.833</v>
      </c>
      <c r="E13" s="37" t="n">
        <f aca="false">'04'!E13+'05'!E13+'06'!E13</f>
        <v>29048.721</v>
      </c>
      <c r="F13" s="37" t="n">
        <f aca="false">'04'!F13+'05'!F13+'06'!F13</f>
        <v>29406.552</v>
      </c>
      <c r="G13" s="30" t="n">
        <f aca="false">F13-D13</f>
        <v>3507.719</v>
      </c>
      <c r="H13" s="30" t="n">
        <f aca="false">F13-E13</f>
        <v>357.831000000002</v>
      </c>
    </row>
    <row r="14" s="13" customFormat="true" ht="18.75" hidden="false" customHeight="false" outlineLevel="0" collapsed="false">
      <c r="A14" s="16" t="s">
        <v>19</v>
      </c>
      <c r="C14" s="13" t="s">
        <v>20</v>
      </c>
      <c r="D14" s="37" t="n">
        <f aca="false">'04'!D14+'05'!D14+'06'!D14</f>
        <v>18293.345</v>
      </c>
      <c r="E14" s="37" t="n">
        <f aca="false">'04'!E14+'05'!E14+'06'!E14</f>
        <v>20287.166</v>
      </c>
      <c r="F14" s="37" t="n">
        <f aca="false">'04'!F14+'05'!F14+'06'!F14</f>
        <v>21354.341</v>
      </c>
      <c r="G14" s="30" t="n">
        <f aca="false">F14-D14</f>
        <v>3060.996</v>
      </c>
      <c r="H14" s="30" t="n">
        <f aca="false">F14-E14</f>
        <v>1067.175</v>
      </c>
    </row>
    <row r="15" s="8" customFormat="true" ht="18.75" hidden="false" customHeight="false" outlineLevel="0" collapsed="false">
      <c r="C15" s="8" t="s">
        <v>63</v>
      </c>
      <c r="D15" s="42"/>
      <c r="E15" s="42"/>
      <c r="F15" s="42"/>
      <c r="G15" s="40"/>
      <c r="H15" s="40"/>
    </row>
    <row r="16" s="13" customFormat="true" ht="18.75" hidden="false" customHeight="false" outlineLevel="0" collapsed="false">
      <c r="A16" s="12" t="s">
        <v>22</v>
      </c>
      <c r="C16" s="13" t="s">
        <v>23</v>
      </c>
      <c r="D16" s="37" t="n">
        <f aca="false">'04'!D16+'05'!D16+'06'!D16</f>
        <v>701727.236</v>
      </c>
      <c r="E16" s="37" t="n">
        <f aca="false">'04'!E16+'05'!E16+'06'!E16</f>
        <v>730398.008</v>
      </c>
      <c r="F16" s="37" t="n">
        <f aca="false">'04'!F16+'05'!F16+'06'!F16</f>
        <v>776482.97</v>
      </c>
      <c r="G16" s="30" t="n">
        <f aca="false">F16-D16</f>
        <v>74755.7339999999</v>
      </c>
      <c r="H16" s="30" t="n">
        <f aca="false">F16-E16</f>
        <v>46084.9619999999</v>
      </c>
    </row>
    <row r="17" s="13" customFormat="true" ht="18.75" hidden="false" customHeight="false" outlineLevel="0" collapsed="false">
      <c r="A17" s="16" t="s">
        <v>24</v>
      </c>
      <c r="C17" s="13" t="s">
        <v>25</v>
      </c>
      <c r="D17" s="37" t="n">
        <f aca="false">'04'!D17+'05'!D17+'06'!D17</f>
        <v>341763.217</v>
      </c>
      <c r="E17" s="37" t="n">
        <f aca="false">'04'!E17+'05'!E17+'06'!E17</f>
        <v>331093.718</v>
      </c>
      <c r="F17" s="37" t="n">
        <f aca="false">'04'!F17+'05'!F17+'06'!F17</f>
        <v>291049.733</v>
      </c>
      <c r="G17" s="30" t="n">
        <f aca="false">F17-D17</f>
        <v>-50713.484</v>
      </c>
      <c r="H17" s="30" t="n">
        <f aca="false">F17-E17</f>
        <v>-40043.985</v>
      </c>
    </row>
    <row r="18" s="13" customFormat="true" ht="18.75" hidden="false" customHeight="false" outlineLevel="0" collapsed="false">
      <c r="A18" s="16" t="s">
        <v>26</v>
      </c>
      <c r="C18" s="13" t="s">
        <v>17</v>
      </c>
      <c r="D18" s="37" t="n">
        <f aca="false">'04'!D18+'05'!D18+'06'!D18</f>
        <v>979938.057</v>
      </c>
      <c r="E18" s="37" t="n">
        <f aca="false">'04'!E18+'05'!E18+'06'!E18</f>
        <v>1008811.859</v>
      </c>
      <c r="F18" s="37" t="n">
        <f aca="false">'04'!F18+'05'!F18+'06'!F18</f>
        <v>986756.845</v>
      </c>
      <c r="G18" s="30" t="n">
        <f aca="false">F18-D18</f>
        <v>6818.78800000006</v>
      </c>
      <c r="H18" s="30" t="n">
        <f aca="false">F18-E18</f>
        <v>-22055.0139999998</v>
      </c>
    </row>
    <row r="19" s="13" customFormat="true" ht="18.75" hidden="false" customHeight="false" outlineLevel="0" collapsed="false">
      <c r="A19" s="16" t="s">
        <v>27</v>
      </c>
      <c r="C19" s="13" t="s">
        <v>10</v>
      </c>
      <c r="D19" s="37" t="n">
        <f aca="false">'04'!D19+'05'!D19+'06'!D19</f>
        <v>98273.589</v>
      </c>
      <c r="E19" s="37" t="n">
        <f aca="false">'04'!E19+'05'!E19+'06'!E19</f>
        <v>107266.305</v>
      </c>
      <c r="F19" s="37" t="n">
        <f aca="false">'04'!F19+'05'!F19+'06'!F19</f>
        <v>105248.183</v>
      </c>
      <c r="G19" s="30" t="n">
        <f aca="false">F19-D19</f>
        <v>6974.59399999998</v>
      </c>
      <c r="H19" s="30" t="n">
        <f aca="false">F19-E19</f>
        <v>-2018.122</v>
      </c>
    </row>
    <row r="20" s="13" customFormat="true" ht="18.75" hidden="false" customHeight="false" outlineLevel="0" collapsed="false">
      <c r="A20" s="16" t="s">
        <v>28</v>
      </c>
      <c r="C20" s="13" t="s">
        <v>20</v>
      </c>
      <c r="D20" s="37" t="n">
        <f aca="false">'04'!D20+'05'!D20+'06'!D20</f>
        <v>51958.301</v>
      </c>
      <c r="E20" s="37" t="n">
        <f aca="false">'04'!E20+'05'!E20+'06'!E20</f>
        <v>49916.4227232602</v>
      </c>
      <c r="F20" s="37" t="n">
        <f aca="false">'04'!F20+'05'!F20+'06'!F20</f>
        <v>53560.783</v>
      </c>
      <c r="G20" s="30" t="n">
        <f aca="false">F20-D20</f>
        <v>1602.482</v>
      </c>
      <c r="H20" s="30" t="n">
        <f aca="false">F20-E20</f>
        <v>3644.36027673978</v>
      </c>
    </row>
    <row r="21" s="8" customFormat="true" ht="18.75" hidden="false" customHeight="false" outlineLevel="0" collapsed="false">
      <c r="C21" s="8" t="s">
        <v>29</v>
      </c>
      <c r="D21" s="42" t="n">
        <f aca="false">'04'!D21+'05'!D21+'06'!D21</f>
        <v>0</v>
      </c>
      <c r="E21" s="42" t="n">
        <f aca="false">'04'!E21+'05'!E21+'06'!E21</f>
        <v>0</v>
      </c>
      <c r="F21" s="42" t="n">
        <f aca="false">'04'!F21+'05'!F21+'06'!F21</f>
        <v>0</v>
      </c>
      <c r="G21" s="40"/>
      <c r="H21" s="40"/>
    </row>
    <row r="22" s="13" customFormat="true" ht="18.75" hidden="false" customHeight="false" outlineLevel="0" collapsed="false">
      <c r="A22" s="23" t="s">
        <v>30</v>
      </c>
      <c r="C22" s="13" t="s">
        <v>31</v>
      </c>
      <c r="D22" s="37" t="n">
        <f aca="false">'04'!D22+'05'!D22+'06'!D22</f>
        <v>741812.457</v>
      </c>
      <c r="E22" s="37" t="n">
        <f aca="false">'04'!E22+'05'!E22+'06'!E22</f>
        <v>769077.795</v>
      </c>
      <c r="F22" s="37" t="n">
        <f aca="false">'04'!F22+'05'!F22+'06'!F22</f>
        <v>738144.766</v>
      </c>
      <c r="G22" s="30" t="n">
        <f aca="false">F22-D22</f>
        <v>-3667.69100000011</v>
      </c>
      <c r="H22" s="30" t="n">
        <f aca="false">F22-E22</f>
        <v>-30933.0290000001</v>
      </c>
    </row>
    <row r="23" s="13" customFormat="true" ht="18.75" hidden="false" customHeight="false" outlineLevel="0" collapsed="false">
      <c r="C23" s="13" t="s">
        <v>32</v>
      </c>
      <c r="D23" s="37" t="n">
        <f aca="false">'04'!D23+'05'!D23+'06'!D23</f>
        <v>0</v>
      </c>
      <c r="E23" s="37" t="n">
        <f aca="false">'04'!E23+'05'!E23+'06'!E23</f>
        <v>0</v>
      </c>
      <c r="F23" s="37" t="n">
        <f aca="false">'04'!F23+'05'!F23+'06'!F23</f>
        <v>0</v>
      </c>
      <c r="G23" s="30" t="n">
        <f aca="false">F23-D23</f>
        <v>0</v>
      </c>
      <c r="H23" s="30" t="n">
        <f aca="false">F23-E23</f>
        <v>0</v>
      </c>
    </row>
    <row r="24" s="13" customFormat="true" ht="19.5" hidden="false" customHeight="false" outlineLevel="0" collapsed="false">
      <c r="A24" s="25" t="n">
        <v>58</v>
      </c>
      <c r="C24" s="13" t="s">
        <v>33</v>
      </c>
      <c r="D24" s="37" t="n">
        <f aca="false">'04'!D24+'05'!D24+'06'!D24</f>
        <v>154.307</v>
      </c>
      <c r="E24" s="37" t="n">
        <f aca="false">'04'!E24+'05'!E24+'06'!E24</f>
        <v>159.086</v>
      </c>
      <c r="F24" s="37" t="n">
        <f aca="false">'04'!F24+'05'!F24+'06'!F24</f>
        <v>134.912</v>
      </c>
      <c r="G24" s="30" t="n">
        <f aca="false">F24-D24</f>
        <v>-19.395</v>
      </c>
      <c r="H24" s="30" t="n">
        <f aca="false">F24-E24</f>
        <v>-24.174</v>
      </c>
    </row>
    <row r="25" s="8" customFormat="true" ht="19.5" hidden="false" customHeight="false" outlineLevel="0" collapsed="false">
      <c r="C25" s="8" t="s">
        <v>34</v>
      </c>
      <c r="D25" s="42"/>
      <c r="E25" s="42"/>
      <c r="F25" s="42"/>
      <c r="G25" s="40"/>
      <c r="H25" s="40"/>
    </row>
    <row r="26" s="13" customFormat="true" ht="18.75" hidden="false" customHeight="false" outlineLevel="0" collapsed="false">
      <c r="A26" s="16" t="s">
        <v>35</v>
      </c>
      <c r="C26" s="13" t="s">
        <v>36</v>
      </c>
      <c r="D26" s="37" t="n">
        <f aca="false">'04'!D26+'05'!D26+'06'!D26</f>
        <v>194928.204</v>
      </c>
      <c r="E26" s="37" t="n">
        <f aca="false">'04'!E26+'05'!E26+'06'!E26</f>
        <v>268224.911605225</v>
      </c>
      <c r="F26" s="37" t="n">
        <f aca="false">'04'!F26+'05'!F26+'06'!F26</f>
        <v>214189.048</v>
      </c>
      <c r="G26" s="30" t="n">
        <f aca="false">F26-D26</f>
        <v>19260.844</v>
      </c>
      <c r="H26" s="30" t="n">
        <f aca="false">F26-E26</f>
        <v>-54035.8636052246</v>
      </c>
    </row>
    <row r="27" s="13" customFormat="true" ht="18.75" hidden="false" customHeight="false" outlineLevel="0" collapsed="false">
      <c r="A27" s="16" t="s">
        <v>37</v>
      </c>
      <c r="C27" s="13" t="s">
        <v>17</v>
      </c>
      <c r="D27" s="37" t="n">
        <f aca="false">'04'!D27+'05'!D27+'06'!D27</f>
        <v>163805.598</v>
      </c>
      <c r="E27" s="37" t="n">
        <f aca="false">'04'!E27+'05'!E27+'06'!E27</f>
        <v>243476.852860021</v>
      </c>
      <c r="F27" s="37" t="n">
        <f aca="false">'04'!F27+'05'!F27+'06'!F27</f>
        <v>194495.621</v>
      </c>
      <c r="G27" s="30" t="n">
        <f aca="false">F27-D27</f>
        <v>30690.023</v>
      </c>
      <c r="H27" s="30" t="n">
        <f aca="false">F27-E27</f>
        <v>-48981.2318600208</v>
      </c>
    </row>
    <row r="28" s="13" customFormat="true" ht="18.75" hidden="false" customHeight="false" outlineLevel="0" collapsed="false">
      <c r="A28" s="16" t="s">
        <v>38</v>
      </c>
      <c r="C28" s="13" t="s">
        <v>10</v>
      </c>
      <c r="D28" s="37" t="n">
        <f aca="false">'04'!D28+'05'!D28+'06'!D28</f>
        <v>3686.521</v>
      </c>
      <c r="E28" s="37" t="n">
        <f aca="false">'04'!E28+'05'!E28+'06'!E28</f>
        <v>5250.601</v>
      </c>
      <c r="F28" s="37" t="n">
        <f aca="false">'04'!F28+'05'!F28+'06'!F28</f>
        <v>3884.254</v>
      </c>
      <c r="G28" s="30" t="n">
        <f aca="false">F28-D28</f>
        <v>197.733000000001</v>
      </c>
      <c r="H28" s="30" t="n">
        <f aca="false">F28-E28</f>
        <v>-1366.347</v>
      </c>
    </row>
    <row r="29" s="13" customFormat="true" ht="18.75" hidden="false" customHeight="false" outlineLevel="0" collapsed="false">
      <c r="A29" s="16" t="s">
        <v>39</v>
      </c>
      <c r="C29" s="13" t="s">
        <v>20</v>
      </c>
      <c r="D29" s="37" t="n">
        <f aca="false">'04'!D29+'05'!D29+'06'!D29</f>
        <v>19445.12</v>
      </c>
      <c r="E29" s="37" t="n">
        <f aca="false">'04'!E29+'05'!E29+'06'!E29</f>
        <v>28345.861</v>
      </c>
      <c r="F29" s="37" t="n">
        <f aca="false">'04'!F29+'05'!F29+'06'!F29</f>
        <v>22803.895</v>
      </c>
      <c r="G29" s="30" t="n">
        <f aca="false">F29-D29</f>
        <v>3358.775</v>
      </c>
      <c r="H29" s="30" t="n">
        <f aca="false">F29-E29</f>
        <v>-5541.966</v>
      </c>
    </row>
    <row r="30" s="8" customFormat="true" ht="18.75" hidden="false" customHeight="false" outlineLevel="0" collapsed="false">
      <c r="C30" s="8" t="s">
        <v>40</v>
      </c>
      <c r="D30" s="42"/>
      <c r="E30" s="42"/>
      <c r="F30" s="42"/>
      <c r="G30" s="40"/>
      <c r="H30" s="40"/>
    </row>
    <row r="31" s="13" customFormat="true" ht="19.5" hidden="false" customHeight="false" outlineLevel="0" collapsed="false">
      <c r="A31" s="25" t="n">
        <v>60</v>
      </c>
      <c r="C31" s="13" t="s">
        <v>41</v>
      </c>
      <c r="D31" s="37" t="n">
        <f aca="false">'04'!D31+'05'!D31+'06'!D31</f>
        <v>0</v>
      </c>
      <c r="E31" s="37" t="n">
        <f aca="false">'04'!E31+'05'!E31+'06'!E31</f>
        <v>0</v>
      </c>
      <c r="F31" s="37" t="n">
        <f aca="false">'04'!F31+'05'!F31+'06'!F31</f>
        <v>0</v>
      </c>
      <c r="G31" s="30" t="n">
        <f aca="false">F31-D31</f>
        <v>0</v>
      </c>
      <c r="H31" s="30" t="n">
        <f aca="false">F31-E31</f>
        <v>0</v>
      </c>
    </row>
    <row r="32" s="13" customFormat="true" ht="20.25" hidden="false" customHeight="false" outlineLevel="0" collapsed="false">
      <c r="A32" s="25" t="n">
        <v>47</v>
      </c>
      <c r="C32" s="13" t="s">
        <v>42</v>
      </c>
      <c r="D32" s="37" t="n">
        <f aca="false">'04'!D32+'05'!D32+'06'!D32</f>
        <v>68206.502</v>
      </c>
      <c r="E32" s="37" t="n">
        <f aca="false">'04'!E32+'05'!E32+'06'!E32</f>
        <v>67437.072</v>
      </c>
      <c r="F32" s="37" t="n">
        <f aca="false">'04'!F32+'05'!F32+'06'!F32</f>
        <v>65701.756</v>
      </c>
      <c r="G32" s="30" t="n">
        <f aca="false">F32-D32</f>
        <v>-2504.746</v>
      </c>
      <c r="H32" s="30" t="n">
        <f aca="false">F32-E32</f>
        <v>-1735.31600000001</v>
      </c>
    </row>
    <row r="33" s="13" customFormat="true" ht="20.25" hidden="false" customHeight="false" outlineLevel="0" collapsed="false">
      <c r="A33" s="25" t="n">
        <v>48</v>
      </c>
      <c r="C33" s="13" t="s">
        <v>43</v>
      </c>
      <c r="D33" s="37" t="n">
        <f aca="false">'04'!D33+'05'!D33+'06'!D33</f>
        <v>45808.348</v>
      </c>
      <c r="E33" s="37" t="n">
        <f aca="false">'04'!E33+'05'!E33+'06'!E33</f>
        <v>47246.481</v>
      </c>
      <c r="F33" s="37" t="n">
        <f aca="false">'04'!F33+'05'!F33+'06'!F33</f>
        <v>45790.097</v>
      </c>
      <c r="G33" s="30" t="n">
        <f aca="false">F33-D33</f>
        <v>-18.2509999999893</v>
      </c>
      <c r="H33" s="30" t="n">
        <f aca="false">F33-E33</f>
        <v>-1456.38399999999</v>
      </c>
    </row>
    <row r="34" s="13" customFormat="true" ht="19.5" hidden="false" customHeight="false" outlineLevel="0" collapsed="false">
      <c r="A34" s="16" t="s">
        <v>44</v>
      </c>
      <c r="C34" s="13" t="s">
        <v>45</v>
      </c>
      <c r="D34" s="37" t="n">
        <f aca="false">'04'!D34+'05'!D34+'06'!D34</f>
        <v>11432.199</v>
      </c>
      <c r="E34" s="37" t="n">
        <f aca="false">'04'!E34+'05'!E34+'06'!E34</f>
        <v>25067.289</v>
      </c>
      <c r="F34" s="37" t="n">
        <f aca="false">'04'!F34+'05'!F34+'06'!F34</f>
        <v>27344.072</v>
      </c>
      <c r="G34" s="30" t="n">
        <f aca="false">F34-D34</f>
        <v>15911.873</v>
      </c>
      <c r="H34" s="30" t="n">
        <f aca="false">F34-E34</f>
        <v>2276.78300000001</v>
      </c>
    </row>
    <row r="35" customFormat="false" ht="18.75" hidden="false" customHeight="false" outlineLevel="0" collapsed="false">
      <c r="D35" s="36"/>
      <c r="E35" s="36"/>
      <c r="F35" s="36"/>
      <c r="G35" s="30" t="n">
        <f aca="false">F35-D35</f>
        <v>0</v>
      </c>
      <c r="H35" s="30" t="n">
        <f aca="false">F35-E35</f>
        <v>0</v>
      </c>
    </row>
    <row r="36" customFormat="false" ht="18.75" hidden="false" customHeight="false" outlineLevel="0" collapsed="false">
      <c r="A36" s="12" t="s">
        <v>46</v>
      </c>
      <c r="C36" s="13" t="s">
        <v>47</v>
      </c>
      <c r="D36" s="36"/>
      <c r="E36" s="36"/>
      <c r="F36" s="36"/>
      <c r="G36" s="30" t="n">
        <f aca="false">F36-D36</f>
        <v>0</v>
      </c>
      <c r="H36" s="30" t="n">
        <f aca="false">F36-E36</f>
        <v>0</v>
      </c>
    </row>
    <row r="37" s="13" customFormat="true" ht="18.75" hidden="false" customHeight="false" outlineLevel="0" collapsed="false">
      <c r="C37" s="13" t="s">
        <v>48</v>
      </c>
      <c r="D37" s="37" t="n">
        <f aca="false">D13+D19+D28</f>
        <v>127858.943</v>
      </c>
      <c r="E37" s="37" t="n">
        <f aca="false">E13+E19+E28</f>
        <v>141565.627</v>
      </c>
      <c r="F37" s="37" t="n">
        <f aca="false">F13+F19+F28</f>
        <v>138538.989</v>
      </c>
      <c r="G37" s="30" t="n">
        <f aca="false">F37-D37</f>
        <v>10680.046</v>
      </c>
      <c r="H37" s="30" t="n">
        <f aca="false">F37-E37</f>
        <v>-3026.63800000001</v>
      </c>
    </row>
    <row r="38" s="13" customFormat="true" ht="18.75" hidden="false" customHeight="false" outlineLevel="0" collapsed="false">
      <c r="C38" s="13" t="s">
        <v>49</v>
      </c>
      <c r="D38" s="37" t="n">
        <f aca="false">D14+D20+D29+D34</f>
        <v>101128.965</v>
      </c>
      <c r="E38" s="37" t="n">
        <f aca="false">E14+E20+E29+E34</f>
        <v>123616.73872326</v>
      </c>
      <c r="F38" s="37" t="n">
        <f aca="false">F14+F20+F29+F34</f>
        <v>125063.091</v>
      </c>
      <c r="G38" s="30" t="n">
        <f aca="false">F38-D38</f>
        <v>23934.126</v>
      </c>
      <c r="H38" s="30" t="n">
        <f aca="false">F38-E38</f>
        <v>1446.3522767398</v>
      </c>
    </row>
    <row r="39" s="13" customFormat="true" ht="18.75" hidden="false" customHeight="false" outlineLevel="0" collapsed="false">
      <c r="D39" s="37"/>
      <c r="E39" s="37"/>
      <c r="F39" s="37"/>
      <c r="G39" s="30" t="n">
        <f aca="false">F39-D39</f>
        <v>0</v>
      </c>
      <c r="H39" s="30" t="n">
        <f aca="false">F39-E39</f>
        <v>0</v>
      </c>
    </row>
    <row r="40" s="13" customFormat="true" ht="18.75" hidden="false" customHeight="false" outlineLevel="0" collapsed="false">
      <c r="A40" s="12" t="s">
        <v>50</v>
      </c>
      <c r="C40" s="13" t="s">
        <v>51</v>
      </c>
      <c r="D40" s="37" t="e">
        <f aca="false">'04'!D40+'05'!D40+'06'!D40</f>
        <v>#N/A</v>
      </c>
      <c r="E40" s="37" t="n">
        <f aca="false">'04'!E40+'05'!E40+'06'!E40</f>
        <v>209374.876</v>
      </c>
      <c r="F40" s="37" t="n">
        <f aca="false">'04'!F40+'05'!F40+'06'!F40</f>
        <v>199151.488</v>
      </c>
      <c r="G40" s="30" t="e">
        <f aca="false">F40-D40</f>
        <v>#N/A</v>
      </c>
      <c r="H40" s="30" t="n">
        <f aca="false">F40-E40</f>
        <v>-10223.388</v>
      </c>
    </row>
    <row r="41" s="13" customFormat="true" ht="18.75" hidden="false" customHeight="false" outlineLevel="0" collapsed="false">
      <c r="A41" s="12" t="s">
        <v>52</v>
      </c>
      <c r="C41" s="13" t="s">
        <v>53</v>
      </c>
      <c r="D41" s="37" t="e">
        <f aca="false">'04'!D41+'05'!D41+'06'!D41</f>
        <v>#N/A</v>
      </c>
      <c r="E41" s="37" t="n">
        <f aca="false">'04'!E41+'05'!E41+'06'!E41</f>
        <v>865057.577</v>
      </c>
      <c r="F41" s="37" t="n">
        <f aca="false">'04'!F41+'05'!F41+'06'!F41</f>
        <v>852771.539</v>
      </c>
      <c r="G41" s="30" t="e">
        <f aca="false">F41-D41</f>
        <v>#N/A</v>
      </c>
      <c r="H41" s="30" t="n">
        <f aca="false">F41-E41</f>
        <v>-12286.0380000001</v>
      </c>
    </row>
    <row r="42" s="13" customFormat="true" ht="18.75" hidden="false" customHeight="false" outlineLevel="0" collapsed="false">
      <c r="A42" s="12" t="s">
        <v>54</v>
      </c>
      <c r="C42" s="13" t="s">
        <v>55</v>
      </c>
      <c r="D42" s="37" t="e">
        <f aca="false">'04'!D42+'05'!D42+'06'!D42</f>
        <v>#N/A</v>
      </c>
      <c r="E42" s="37" t="n">
        <f aca="false">'04'!E42+'05'!E42+'06'!E42</f>
        <v>220371.998</v>
      </c>
      <c r="F42" s="37" t="n">
        <f aca="false">'04'!F42+'05'!F42+'06'!F42</f>
        <v>173751.652</v>
      </c>
      <c r="G42" s="30" t="e">
        <f aca="false">F42-D42</f>
        <v>#N/A</v>
      </c>
      <c r="H42" s="30" t="n">
        <f aca="false">F42-E42</f>
        <v>-46620.346</v>
      </c>
    </row>
    <row r="43" s="13" customFormat="true" ht="18.75" hidden="false" customHeight="false" outlineLevel="0" collapsed="false">
      <c r="A43" s="12" t="s">
        <v>56</v>
      </c>
      <c r="C43" s="13" t="s">
        <v>57</v>
      </c>
      <c r="D43" s="37" t="e">
        <f aca="false">'04'!D43+'05'!D43+'06'!D43</f>
        <v>#N/A</v>
      </c>
      <c r="E43" s="37" t="n">
        <f aca="false">'04'!E43+'05'!E43+'06'!E43</f>
        <v>91063</v>
      </c>
      <c r="F43" s="37" t="n">
        <f aca="false">'04'!F43+'05'!F43+'06'!F43</f>
        <v>66429.978</v>
      </c>
      <c r="G43" s="30" t="e">
        <f aca="false">F43-D43</f>
        <v>#N/A</v>
      </c>
      <c r="H43" s="30" t="n">
        <f aca="false">F43-E43</f>
        <v>-24633.022</v>
      </c>
    </row>
    <row r="44" s="13" customFormat="true" ht="18.75" hidden="false" customHeight="false" outlineLevel="0" collapsed="false">
      <c r="A44" s="12" t="s">
        <v>58</v>
      </c>
      <c r="C44" s="13" t="s">
        <v>59</v>
      </c>
      <c r="D44" s="37" t="e">
        <f aca="false">'04'!D44+'05'!D44+'06'!D44</f>
        <v>#N/A</v>
      </c>
      <c r="E44" s="37" t="n">
        <f aca="false">'04'!E44+'05'!E44+'06'!E44</f>
        <v>36068</v>
      </c>
      <c r="F44" s="37" t="n">
        <f aca="false">'04'!F44+'05'!F44+'06'!F44</f>
        <v>36617.82</v>
      </c>
      <c r="G44" s="30" t="e">
        <f aca="false">F44-D44</f>
        <v>#N/A</v>
      </c>
      <c r="H44" s="30" t="n">
        <f aca="false">F44-E44</f>
        <v>549.82</v>
      </c>
    </row>
    <row r="45" customFormat="false" ht="18.75" hidden="false" customHeight="false" outlineLevel="0" collapsed="false">
      <c r="A45" s="12" t="s">
        <v>60</v>
      </c>
      <c r="C45" s="13" t="s">
        <v>61</v>
      </c>
      <c r="D45" s="37" t="e">
        <f aca="false">'04'!D45+'05'!D45+'06'!D45</f>
        <v>#N/A</v>
      </c>
      <c r="E45" s="37" t="n">
        <f aca="false">'04'!E45+'05'!E45+'06'!E45</f>
        <v>13382</v>
      </c>
      <c r="F45" s="37" t="n">
        <f aca="false">'04'!F45+'05'!F45+'06'!F45</f>
        <v>13116.255</v>
      </c>
      <c r="G45" s="30" t="e">
        <f aca="false">F45-D45</f>
        <v>#N/A</v>
      </c>
      <c r="H45" s="30" t="n">
        <f aca="false">F45-E45</f>
        <v>-265.744999999999</v>
      </c>
    </row>
    <row r="46" customFormat="false" ht="18.75" hidden="false" customHeight="false" outlineLevel="0" collapsed="false">
      <c r="C46" s="13"/>
    </row>
  </sheetData>
  <mergeCells count="1">
    <mergeCell ref="C4:H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H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6" topLeftCell="D25" activePane="bottomRight" state="frozen"/>
      <selection pane="topLeft" activeCell="A1" activeCellId="0" sqref="A1"/>
      <selection pane="topRight" activeCell="D1" activeCellId="0" sqref="D1"/>
      <selection pane="bottomLeft" activeCell="A25" activeCellId="0" sqref="A25"/>
      <selection pane="bottomRight" activeCell="C45" activeCellId="0" sqref="8:45"/>
    </sheetView>
  </sheetViews>
  <sheetFormatPr defaultColWidth="8.54296875" defaultRowHeight="15" zeroHeight="false" outlineLevelRow="0" outlineLevelCol="0"/>
  <cols>
    <col collapsed="false" customWidth="true" hidden="false" outlineLevel="0" max="2" min="1" style="0" width="8.85"/>
    <col collapsed="false" customWidth="true" hidden="false" outlineLevel="0" max="3" min="3" style="0" width="46.57"/>
    <col collapsed="false" customWidth="true" hidden="false" outlineLevel="0" max="4" min="4" style="1" width="14.14"/>
    <col collapsed="false" customWidth="true" hidden="false" outlineLevel="0" max="5" min="5" style="1" width="20.43"/>
    <col collapsed="false" customWidth="true" hidden="false" outlineLevel="0" max="6" min="6" style="1" width="14"/>
    <col collapsed="false" customWidth="true" hidden="false" outlineLevel="0" max="7" min="7" style="2" width="16.14"/>
    <col collapsed="false" customWidth="true" hidden="false" outlineLevel="0" max="8" min="8" style="2" width="10.85"/>
  </cols>
  <sheetData>
    <row r="1" customFormat="false" ht="15" hidden="false" customHeight="false" outlineLevel="0" collapsed="false">
      <c r="A1" s="38" t="n">
        <v>45474</v>
      </c>
      <c r="E1" s="38"/>
      <c r="G1" s="4"/>
      <c r="H1" s="4"/>
    </row>
    <row r="2" customFormat="false" ht="15" hidden="false" customHeight="false" outlineLevel="0" collapsed="false">
      <c r="G2" s="4"/>
      <c r="H2" s="4"/>
    </row>
    <row r="3" customFormat="false" ht="15" hidden="false" customHeight="false" outlineLevel="0" collapsed="false">
      <c r="G3" s="4"/>
      <c r="H3" s="4"/>
    </row>
    <row r="4" customFormat="false" ht="21" hidden="false" customHeight="false" outlineLevel="0" collapsed="false">
      <c r="C4" s="5" t="s">
        <v>71</v>
      </c>
      <c r="D4" s="5"/>
      <c r="E4" s="5"/>
      <c r="F4" s="5"/>
      <c r="G4" s="5"/>
      <c r="H4" s="5"/>
    </row>
    <row r="5" customFormat="false" ht="15.75" hidden="false" customHeight="false" outlineLevel="0" collapsed="false">
      <c r="C5" s="1"/>
      <c r="D5" s="6" t="s">
        <v>1</v>
      </c>
      <c r="E5" s="6" t="s">
        <v>2</v>
      </c>
      <c r="F5" s="6" t="s">
        <v>3</v>
      </c>
      <c r="G5" s="7" t="s">
        <v>4</v>
      </c>
      <c r="H5" s="7" t="s">
        <v>5</v>
      </c>
    </row>
    <row r="6" s="8" customFormat="true" ht="18.75" hidden="false" customHeight="false" outlineLevel="0" collapsed="false">
      <c r="C6" s="8" t="s">
        <v>6</v>
      </c>
      <c r="D6" s="9"/>
      <c r="E6" s="9"/>
      <c r="F6" s="9"/>
      <c r="G6" s="10"/>
      <c r="H6" s="10"/>
    </row>
    <row r="7" s="13" customFormat="true" ht="19.5" hidden="false" customHeight="false" outlineLevel="0" collapsed="false">
      <c r="A7" s="11" t="n">
        <v>26</v>
      </c>
      <c r="B7" s="12"/>
      <c r="C7" s="13" t="s">
        <v>7</v>
      </c>
      <c r="D7" s="29" t="n">
        <v>2168.186</v>
      </c>
      <c r="E7" s="29" t="n">
        <v>2687.107</v>
      </c>
      <c r="F7" s="29" t="n">
        <v>3272.725</v>
      </c>
      <c r="G7" s="46" t="n">
        <f aca="false">F7-D7</f>
        <v>1104.539</v>
      </c>
      <c r="H7" s="46" t="n">
        <f aca="false">F7-E7</f>
        <v>585.618</v>
      </c>
    </row>
    <row r="8" s="13" customFormat="true" ht="19.5" hidden="false" customHeight="false" outlineLevel="0" collapsed="false">
      <c r="A8" s="16" t="s">
        <v>8</v>
      </c>
      <c r="B8" s="13" t="s">
        <v>9</v>
      </c>
      <c r="C8" s="13" t="s">
        <v>10</v>
      </c>
      <c r="D8" s="29" t="n">
        <v>2259.294</v>
      </c>
      <c r="E8" s="29" t="n">
        <v>2969.953</v>
      </c>
      <c r="F8" s="29" t="n">
        <v>2721.563</v>
      </c>
      <c r="G8" s="46" t="n">
        <f aca="false">F8-D8</f>
        <v>462.269</v>
      </c>
      <c r="H8" s="46" t="n">
        <f aca="false">F8-E8</f>
        <v>-248.39</v>
      </c>
    </row>
    <row r="9" s="8" customFormat="true" ht="18.75" hidden="false" customHeight="false" outlineLevel="0" collapsed="false">
      <c r="C9" s="8" t="s">
        <v>11</v>
      </c>
      <c r="D9" s="9"/>
      <c r="E9" s="31"/>
      <c r="F9" s="31"/>
      <c r="G9" s="10"/>
      <c r="H9" s="10"/>
    </row>
    <row r="10" s="13" customFormat="true" ht="18.75" hidden="false" customHeight="false" outlineLevel="0" collapsed="false">
      <c r="A10" s="12" t="s">
        <v>12</v>
      </c>
      <c r="C10" s="13" t="s">
        <v>13</v>
      </c>
      <c r="D10" s="29" t="n">
        <v>2099.999</v>
      </c>
      <c r="E10" s="29" t="n">
        <v>14001.54</v>
      </c>
      <c r="F10" s="29" t="n">
        <v>21804.931</v>
      </c>
      <c r="G10" s="46" t="n">
        <f aca="false">F10-D10</f>
        <v>19704.932</v>
      </c>
      <c r="H10" s="46" t="n">
        <f aca="false">F10-E10</f>
        <v>7803.391</v>
      </c>
    </row>
    <row r="11" s="13" customFormat="true" ht="18.75" hidden="false" customHeight="false" outlineLevel="0" collapsed="false">
      <c r="A11" s="16" t="s">
        <v>14</v>
      </c>
      <c r="C11" s="13" t="s">
        <v>15</v>
      </c>
      <c r="D11" s="29" t="n">
        <v>19562.72</v>
      </c>
      <c r="E11" s="29" t="n">
        <v>8754.09</v>
      </c>
      <c r="F11" s="29" t="n">
        <v>10851.395</v>
      </c>
      <c r="G11" s="46" t="n">
        <f aca="false">F11-D11</f>
        <v>-8711.325</v>
      </c>
      <c r="H11" s="46" t="n">
        <f aca="false">F11-E11</f>
        <v>2097.305</v>
      </c>
    </row>
    <row r="12" s="13" customFormat="true" ht="18.75" hidden="false" customHeight="false" outlineLevel="0" collapsed="false">
      <c r="A12" s="16" t="s">
        <v>16</v>
      </c>
      <c r="C12" s="13" t="s">
        <v>17</v>
      </c>
      <c r="D12" s="29" t="n">
        <v>19199.113</v>
      </c>
      <c r="E12" s="29" t="n">
        <v>22615.507</v>
      </c>
      <c r="F12" s="29" t="n">
        <v>27428.338</v>
      </c>
      <c r="G12" s="46" t="n">
        <f aca="false">F12-D12</f>
        <v>8229.225</v>
      </c>
      <c r="H12" s="46" t="n">
        <f aca="false">F12-E12</f>
        <v>4812.831</v>
      </c>
    </row>
    <row r="13" s="13" customFormat="true" ht="18.75" hidden="false" customHeight="false" outlineLevel="0" collapsed="false">
      <c r="A13" s="16" t="s">
        <v>18</v>
      </c>
      <c r="B13" s="13" t="s">
        <v>9</v>
      </c>
      <c r="C13" s="13" t="s">
        <v>10</v>
      </c>
      <c r="D13" s="29" t="n">
        <v>2459.383</v>
      </c>
      <c r="E13" s="29" t="n">
        <v>2670.578</v>
      </c>
      <c r="F13" s="29" t="n">
        <v>3494.702</v>
      </c>
      <c r="G13" s="46" t="n">
        <f aca="false">F13-D13</f>
        <v>1035.319</v>
      </c>
      <c r="H13" s="46" t="n">
        <f aca="false">F13-E13</f>
        <v>824.124</v>
      </c>
    </row>
    <row r="14" s="13" customFormat="true" ht="18.75" hidden="false" customHeight="false" outlineLevel="0" collapsed="false">
      <c r="A14" s="16" t="s">
        <v>19</v>
      </c>
      <c r="B14" s="13" t="s">
        <v>9</v>
      </c>
      <c r="C14" s="13" t="s">
        <v>20</v>
      </c>
      <c r="D14" s="29" t="n">
        <v>876.538</v>
      </c>
      <c r="E14" s="29" t="n">
        <v>1843.582</v>
      </c>
      <c r="F14" s="29" t="n">
        <v>2606.778</v>
      </c>
      <c r="G14" s="46" t="n">
        <f aca="false">F14-D14</f>
        <v>1730.24</v>
      </c>
      <c r="H14" s="46" t="n">
        <f aca="false">F14-E14</f>
        <v>763.196</v>
      </c>
    </row>
    <row r="15" s="8" customFormat="true" ht="18.75" hidden="false" customHeight="false" outlineLevel="0" collapsed="false">
      <c r="C15" s="8" t="s">
        <v>63</v>
      </c>
      <c r="D15" s="32"/>
      <c r="E15" s="33"/>
      <c r="F15" s="33"/>
      <c r="G15" s="34"/>
      <c r="H15" s="34"/>
    </row>
    <row r="16" s="13" customFormat="true" ht="18.75" hidden="false" customHeight="false" outlineLevel="0" collapsed="false">
      <c r="A16" s="12" t="s">
        <v>22</v>
      </c>
      <c r="C16" s="13" t="s">
        <v>23</v>
      </c>
      <c r="D16" s="29" t="n">
        <v>71367.339</v>
      </c>
      <c r="E16" s="29" t="n">
        <v>107927.594</v>
      </c>
      <c r="F16" s="29" t="n">
        <v>122308.319</v>
      </c>
      <c r="G16" s="46" t="n">
        <f aca="false">F16-D16</f>
        <v>50940.98</v>
      </c>
      <c r="H16" s="46" t="n">
        <f aca="false">F16-E16</f>
        <v>14380.725</v>
      </c>
    </row>
    <row r="17" s="13" customFormat="true" ht="18.75" hidden="false" customHeight="false" outlineLevel="0" collapsed="false">
      <c r="A17" s="16" t="s">
        <v>24</v>
      </c>
      <c r="C17" s="13" t="s">
        <v>25</v>
      </c>
      <c r="D17" s="29" t="n">
        <v>39744.887</v>
      </c>
      <c r="E17" s="29" t="n">
        <v>52282.369</v>
      </c>
      <c r="F17" s="29" t="n">
        <v>16255.428</v>
      </c>
      <c r="G17" s="46" t="n">
        <f aca="false">F17-D17</f>
        <v>-23489.459</v>
      </c>
      <c r="H17" s="46" t="n">
        <f aca="false">F17-E17</f>
        <v>-36026.941</v>
      </c>
    </row>
    <row r="18" s="13" customFormat="true" ht="18.75" hidden="false" customHeight="false" outlineLevel="0" collapsed="false">
      <c r="A18" s="16" t="s">
        <v>26</v>
      </c>
      <c r="C18" s="13" t="s">
        <v>17</v>
      </c>
      <c r="D18" s="29" t="n">
        <v>93852.53</v>
      </c>
      <c r="E18" s="29" t="n">
        <v>152916.007</v>
      </c>
      <c r="F18" s="29" t="n">
        <v>129033.251</v>
      </c>
      <c r="G18" s="46" t="n">
        <f aca="false">F18-D18</f>
        <v>35180.721</v>
      </c>
      <c r="H18" s="46" t="n">
        <f aca="false">F18-E18</f>
        <v>-23882.756</v>
      </c>
    </row>
    <row r="19" s="13" customFormat="true" ht="18.75" hidden="false" customHeight="false" outlineLevel="0" collapsed="false">
      <c r="A19" s="16" t="s">
        <v>27</v>
      </c>
      <c r="B19" s="13" t="s">
        <v>9</v>
      </c>
      <c r="C19" s="13" t="s">
        <v>10</v>
      </c>
      <c r="D19" s="29" t="n">
        <v>18722.033</v>
      </c>
      <c r="E19" s="29" t="n">
        <v>15068.179</v>
      </c>
      <c r="F19" s="29" t="n">
        <v>12909.309</v>
      </c>
      <c r="G19" s="46" t="n">
        <f aca="false">F19-D19</f>
        <v>-5812.724</v>
      </c>
      <c r="H19" s="46" t="n">
        <f aca="false">F19-E19</f>
        <v>-2158.87</v>
      </c>
    </row>
    <row r="20" s="13" customFormat="true" ht="18.75" hidden="false" customHeight="false" outlineLevel="0" collapsed="false">
      <c r="A20" s="16" t="s">
        <v>28</v>
      </c>
      <c r="B20" s="13" t="s">
        <v>9</v>
      </c>
      <c r="C20" s="13" t="s">
        <v>20</v>
      </c>
      <c r="D20" s="29" t="n">
        <v>6518.648</v>
      </c>
      <c r="E20" s="29" t="n">
        <v>7359.27</v>
      </c>
      <c r="F20" s="29" t="n">
        <v>7131.123</v>
      </c>
      <c r="G20" s="46" t="n">
        <f aca="false">F20-D20</f>
        <v>612.475</v>
      </c>
      <c r="H20" s="46" t="n">
        <f aca="false">F20-E20</f>
        <v>-228.146999999999</v>
      </c>
    </row>
    <row r="21" s="8" customFormat="true" ht="18.75" hidden="false" customHeight="false" outlineLevel="0" collapsed="false">
      <c r="C21" s="8" t="s">
        <v>29</v>
      </c>
      <c r="D21" s="32"/>
      <c r="E21" s="33"/>
      <c r="F21" s="33"/>
      <c r="G21" s="34"/>
      <c r="H21" s="34"/>
    </row>
    <row r="22" s="13" customFormat="true" ht="18.75" hidden="false" customHeight="false" outlineLevel="0" collapsed="false">
      <c r="A22" s="23" t="s">
        <v>30</v>
      </c>
      <c r="C22" s="13" t="s">
        <v>31</v>
      </c>
      <c r="D22" s="29" t="n">
        <v>79567.263</v>
      </c>
      <c r="E22" s="29" t="n">
        <v>107500</v>
      </c>
      <c r="F22" s="29" t="n">
        <v>67706.525</v>
      </c>
      <c r="G22" s="46" t="n">
        <f aca="false">F22-D22</f>
        <v>-11860.738</v>
      </c>
      <c r="H22" s="46" t="n">
        <f aca="false">F22-E22</f>
        <v>-39793.475</v>
      </c>
    </row>
    <row r="23" s="13" customFormat="true" ht="18.75" hidden="false" customHeight="false" outlineLevel="0" collapsed="false">
      <c r="B23" s="13" t="s">
        <v>9</v>
      </c>
      <c r="C23" s="13" t="s">
        <v>32</v>
      </c>
      <c r="D23" s="35"/>
      <c r="E23" s="29"/>
      <c r="F23" s="29"/>
      <c r="G23" s="46" t="n">
        <f aca="false">F23-D23</f>
        <v>0</v>
      </c>
      <c r="H23" s="46" t="n">
        <f aca="false">F23-E23</f>
        <v>0</v>
      </c>
    </row>
    <row r="24" s="13" customFormat="true" ht="19.5" hidden="false" customHeight="false" outlineLevel="0" collapsed="false">
      <c r="A24" s="25" t="n">
        <v>58</v>
      </c>
      <c r="B24" s="13" t="s">
        <v>9</v>
      </c>
      <c r="C24" s="13" t="s">
        <v>33</v>
      </c>
      <c r="D24" s="29" t="n">
        <v>11.88</v>
      </c>
      <c r="E24" s="29" t="n">
        <v>0</v>
      </c>
      <c r="F24" s="29" t="n">
        <v>1.863</v>
      </c>
      <c r="G24" s="46" t="n">
        <f aca="false">F24-D24</f>
        <v>-10.017</v>
      </c>
      <c r="H24" s="46" t="n">
        <f aca="false">F24-E24</f>
        <v>1.863</v>
      </c>
    </row>
    <row r="25" s="8" customFormat="true" ht="19.5" hidden="false" customHeight="false" outlineLevel="0" collapsed="false">
      <c r="C25" s="8" t="s">
        <v>34</v>
      </c>
      <c r="D25" s="32"/>
      <c r="E25" s="33"/>
      <c r="F25" s="33"/>
      <c r="G25" s="34"/>
      <c r="H25" s="34"/>
    </row>
    <row r="26" s="13" customFormat="true" ht="18.75" hidden="false" customHeight="false" outlineLevel="0" collapsed="false">
      <c r="A26" s="16" t="s">
        <v>69</v>
      </c>
      <c r="C26" s="13" t="s">
        <v>36</v>
      </c>
      <c r="D26" s="29" t="n">
        <v>17493.443</v>
      </c>
      <c r="E26" s="29" t="n">
        <v>20991.149</v>
      </c>
      <c r="F26" s="29" t="n">
        <v>92588.474</v>
      </c>
      <c r="G26" s="46" t="n">
        <f aca="false">F26-D26</f>
        <v>75095.031</v>
      </c>
      <c r="H26" s="46" t="n">
        <f aca="false">F26-E26</f>
        <v>71597.325</v>
      </c>
    </row>
    <row r="27" s="13" customFormat="true" ht="18.75" hidden="false" customHeight="false" outlineLevel="0" collapsed="false">
      <c r="A27" s="16" t="s">
        <v>37</v>
      </c>
      <c r="C27" s="13" t="s">
        <v>17</v>
      </c>
      <c r="D27" s="29" t="n">
        <v>14344.728</v>
      </c>
      <c r="E27" s="29" t="n">
        <v>20109.188</v>
      </c>
      <c r="F27" s="29" t="n">
        <v>87578.326</v>
      </c>
      <c r="G27" s="46" t="n">
        <f aca="false">F27-D27</f>
        <v>73233.598</v>
      </c>
      <c r="H27" s="46" t="n">
        <f aca="false">F27-E27</f>
        <v>67469.138</v>
      </c>
    </row>
    <row r="28" s="13" customFormat="true" ht="18.75" hidden="false" customHeight="false" outlineLevel="0" collapsed="false">
      <c r="A28" s="16" t="s">
        <v>38</v>
      </c>
      <c r="B28" s="13" t="s">
        <v>9</v>
      </c>
      <c r="C28" s="13" t="s">
        <v>10</v>
      </c>
      <c r="D28" s="29" t="n">
        <v>487.712</v>
      </c>
      <c r="E28" s="29" t="n">
        <v>405.667</v>
      </c>
      <c r="F28" s="29" t="n">
        <v>1458.932</v>
      </c>
      <c r="G28" s="46" t="n">
        <f aca="false">F28-D28</f>
        <v>971.22</v>
      </c>
      <c r="H28" s="46" t="n">
        <f aca="false">F28-E28</f>
        <v>1053.265</v>
      </c>
    </row>
    <row r="29" s="13" customFormat="true" ht="18.75" hidden="false" customHeight="false" outlineLevel="0" collapsed="false">
      <c r="A29" s="16" t="s">
        <v>39</v>
      </c>
      <c r="B29" s="13" t="s">
        <v>9</v>
      </c>
      <c r="C29" s="13" t="s">
        <v>20</v>
      </c>
      <c r="D29" s="29" t="n">
        <v>1981.032</v>
      </c>
      <c r="E29" s="29" t="n">
        <v>2055.769</v>
      </c>
      <c r="F29" s="29" t="n">
        <v>9967.646</v>
      </c>
      <c r="G29" s="46" t="n">
        <f aca="false">F29-D29</f>
        <v>7986.614</v>
      </c>
      <c r="H29" s="46" t="n">
        <f aca="false">F29-E29</f>
        <v>7911.877</v>
      </c>
    </row>
    <row r="30" s="8" customFormat="true" ht="18.75" hidden="false" customHeight="false" outlineLevel="0" collapsed="false">
      <c r="C30" s="8" t="s">
        <v>40</v>
      </c>
      <c r="D30" s="32"/>
      <c r="E30" s="33"/>
      <c r="F30" s="33"/>
      <c r="G30" s="34"/>
      <c r="H30" s="34"/>
    </row>
    <row r="31" s="13" customFormat="true" ht="19.5" hidden="false" customHeight="false" outlineLevel="0" collapsed="false">
      <c r="A31" s="25" t="n">
        <v>60</v>
      </c>
      <c r="B31" s="13" t="s">
        <v>9</v>
      </c>
      <c r="C31" s="13" t="s">
        <v>41</v>
      </c>
      <c r="D31" s="29" t="n">
        <v>8730.54</v>
      </c>
      <c r="E31" s="29" t="n">
        <v>0</v>
      </c>
      <c r="F31" s="29" t="n">
        <v>0</v>
      </c>
      <c r="G31" s="46" t="n">
        <f aca="false">F31-D31</f>
        <v>-8730.54</v>
      </c>
      <c r="H31" s="46" t="n">
        <f aca="false">F31-E31</f>
        <v>0</v>
      </c>
    </row>
    <row r="32" s="13" customFormat="true" ht="20.25" hidden="false" customHeight="false" outlineLevel="0" collapsed="false">
      <c r="A32" s="25" t="n">
        <v>47</v>
      </c>
      <c r="B32" s="13" t="s">
        <v>9</v>
      </c>
      <c r="C32" s="13" t="s">
        <v>42</v>
      </c>
      <c r="D32" s="29" t="n">
        <v>7253.909</v>
      </c>
      <c r="E32" s="29" t="n">
        <v>8774.275</v>
      </c>
      <c r="F32" s="29" t="n">
        <v>7944.645</v>
      </c>
      <c r="G32" s="46" t="n">
        <f aca="false">F32-D32</f>
        <v>690.736000000001</v>
      </c>
      <c r="H32" s="46" t="n">
        <f aca="false">F32-E32</f>
        <v>-829.629999999999</v>
      </c>
    </row>
    <row r="33" s="13" customFormat="true" ht="20.25" hidden="false" customHeight="false" outlineLevel="0" collapsed="false">
      <c r="A33" s="25" t="n">
        <v>48</v>
      </c>
      <c r="B33" s="13" t="s">
        <v>9</v>
      </c>
      <c r="C33" s="13" t="s">
        <v>43</v>
      </c>
      <c r="D33" s="29" t="n">
        <v>5320.433</v>
      </c>
      <c r="E33" s="29" t="n">
        <v>6640.945</v>
      </c>
      <c r="F33" s="29" t="n">
        <v>6710.944</v>
      </c>
      <c r="G33" s="46" t="n">
        <f aca="false">F33-D33</f>
        <v>1390.511</v>
      </c>
      <c r="H33" s="46" t="n">
        <f aca="false">F33-E33</f>
        <v>69.9989999999998</v>
      </c>
    </row>
    <row r="34" s="13" customFormat="true" ht="19.5" hidden="false" customHeight="false" outlineLevel="0" collapsed="false">
      <c r="A34" s="16" t="s">
        <v>44</v>
      </c>
      <c r="B34" s="13" t="s">
        <v>9</v>
      </c>
      <c r="C34" s="13" t="s">
        <v>45</v>
      </c>
      <c r="D34" s="29" t="n">
        <v>40.3719999999998</v>
      </c>
      <c r="E34" s="29" t="n">
        <v>2141.422</v>
      </c>
      <c r="F34" s="29" t="n">
        <v>2513.727</v>
      </c>
      <c r="G34" s="46" t="n">
        <f aca="false">F34-D34</f>
        <v>2473.355</v>
      </c>
      <c r="H34" s="46" t="n">
        <f aca="false">F34-E34</f>
        <v>372.305</v>
      </c>
    </row>
    <row r="35" customFormat="false" ht="18.75" hidden="false" customHeight="false" outlineLevel="0" collapsed="false">
      <c r="E35" s="36"/>
      <c r="F35" s="36"/>
      <c r="G35" s="46" t="n">
        <f aca="false">F35-D35</f>
        <v>0</v>
      </c>
      <c r="H35" s="46" t="n">
        <f aca="false">F35-E35</f>
        <v>0</v>
      </c>
    </row>
    <row r="36" customFormat="false" ht="18.75" hidden="false" customHeight="false" outlineLevel="0" collapsed="false">
      <c r="A36" s="12" t="s">
        <v>46</v>
      </c>
      <c r="B36" s="13" t="s">
        <v>9</v>
      </c>
      <c r="C36" s="13" t="s">
        <v>47</v>
      </c>
      <c r="D36" s="29" t="n">
        <v>3888.073</v>
      </c>
      <c r="E36" s="29" t="n">
        <v>0</v>
      </c>
      <c r="F36" s="29" t="n">
        <v>0</v>
      </c>
      <c r="G36" s="46" t="n">
        <f aca="false">F36-D36</f>
        <v>-3888.073</v>
      </c>
      <c r="H36" s="46" t="n">
        <f aca="false">F36-E36</f>
        <v>0</v>
      </c>
    </row>
    <row r="37" s="13" customFormat="true" ht="18.75" hidden="false" customHeight="false" outlineLevel="0" collapsed="false">
      <c r="B37" s="13" t="s">
        <v>9</v>
      </c>
      <c r="C37" s="13" t="s">
        <v>48</v>
      </c>
      <c r="D37" s="37" t="n">
        <f aca="false">D13+D19+D28</f>
        <v>21669.128</v>
      </c>
      <c r="E37" s="14" t="n">
        <f aca="false">E13+E19+E28</f>
        <v>18144.424</v>
      </c>
      <c r="F37" s="14" t="n">
        <f aca="false">F13+F19+F28</f>
        <v>17862.943</v>
      </c>
      <c r="G37" s="46" t="n">
        <f aca="false">F37-D37</f>
        <v>-3806.18499999999</v>
      </c>
      <c r="H37" s="46" t="n">
        <f aca="false">F37-E37</f>
        <v>-281.480999999996</v>
      </c>
    </row>
    <row r="38" s="13" customFormat="true" ht="18.75" hidden="false" customHeight="false" outlineLevel="0" collapsed="false">
      <c r="B38" s="13" t="s">
        <v>9</v>
      </c>
      <c r="C38" s="13" t="s">
        <v>49</v>
      </c>
      <c r="D38" s="37" t="n">
        <f aca="false">D14+D20+D29+D34</f>
        <v>9416.59</v>
      </c>
      <c r="E38" s="14" t="n">
        <f aca="false">E14+E20+E29+E34</f>
        <v>13400.043</v>
      </c>
      <c r="F38" s="14" t="n">
        <f aca="false">F14+F20+F29+F34</f>
        <v>22219.274</v>
      </c>
      <c r="G38" s="46" t="n">
        <f aca="false">F38-D38</f>
        <v>12802.684</v>
      </c>
      <c r="H38" s="46" t="n">
        <f aca="false">F38-E38</f>
        <v>8819.231</v>
      </c>
    </row>
    <row r="39" s="13" customFormat="true" ht="18.75" hidden="false" customHeight="false" outlineLevel="0" collapsed="false">
      <c r="D39" s="35"/>
      <c r="E39" s="29"/>
      <c r="F39" s="29"/>
      <c r="G39" s="46" t="n">
        <f aca="false">F39-D39</f>
        <v>0</v>
      </c>
      <c r="H39" s="46" t="n">
        <f aca="false">F39-E39</f>
        <v>0</v>
      </c>
    </row>
    <row r="40" s="13" customFormat="true" ht="18.75" hidden="false" customHeight="false" outlineLevel="0" collapsed="false">
      <c r="A40" s="12" t="s">
        <v>50</v>
      </c>
      <c r="C40" s="13" t="s">
        <v>51</v>
      </c>
      <c r="D40" s="29" t="n">
        <v>11051.563</v>
      </c>
      <c r="E40" s="29" t="n">
        <v>16646</v>
      </c>
      <c r="F40" s="29" t="n">
        <v>24714.761</v>
      </c>
      <c r="G40" s="46" t="n">
        <f aca="false">F40-D40</f>
        <v>13663.198</v>
      </c>
      <c r="H40" s="46" t="n">
        <f aca="false">F40-E40</f>
        <v>8068.761</v>
      </c>
    </row>
    <row r="41" s="13" customFormat="true" ht="18.75" hidden="false" customHeight="false" outlineLevel="0" collapsed="false">
      <c r="A41" s="12" t="s">
        <v>52</v>
      </c>
      <c r="C41" s="13" t="s">
        <v>53</v>
      </c>
      <c r="D41" s="29" t="n">
        <v>61880.563</v>
      </c>
      <c r="E41" s="29" t="n">
        <v>133132.007</v>
      </c>
      <c r="F41" s="29" t="n">
        <v>97044.773</v>
      </c>
      <c r="G41" s="46" t="n">
        <f aca="false">F41-D41</f>
        <v>35164.21</v>
      </c>
      <c r="H41" s="46" t="n">
        <f aca="false">F41-E41</f>
        <v>-36087.234</v>
      </c>
    </row>
    <row r="42" s="13" customFormat="true" ht="18.75" hidden="false" customHeight="false" outlineLevel="0" collapsed="false">
      <c r="A42" s="12" t="s">
        <v>54</v>
      </c>
      <c r="C42" s="13" t="s">
        <v>55</v>
      </c>
      <c r="D42" s="29" t="n">
        <v>8389.135</v>
      </c>
      <c r="E42" s="29" t="n">
        <v>17497.323</v>
      </c>
      <c r="F42" s="29" t="n">
        <v>82211.426</v>
      </c>
      <c r="G42" s="46" t="n">
        <f aca="false">F42-D42</f>
        <v>73822.291</v>
      </c>
      <c r="H42" s="46" t="n">
        <f aca="false">F42-E42</f>
        <v>64714.103</v>
      </c>
    </row>
    <row r="43" s="13" customFormat="true" ht="18.75" hidden="false" customHeight="false" outlineLevel="0" collapsed="false">
      <c r="A43" s="12" t="s">
        <v>56</v>
      </c>
      <c r="C43" s="13" t="s">
        <v>57</v>
      </c>
      <c r="D43" s="29" t="n">
        <v>42930.497</v>
      </c>
      <c r="E43" s="29" t="n">
        <v>57385.6308632856</v>
      </c>
      <c r="F43" s="29" t="n">
        <v>24237.516</v>
      </c>
      <c r="G43" s="46" t="n">
        <f aca="false">F43-D43</f>
        <v>-18692.981</v>
      </c>
      <c r="H43" s="46" t="n">
        <f aca="false">F43-E43</f>
        <v>-33148.1148632856</v>
      </c>
    </row>
    <row r="44" s="13" customFormat="true" ht="18.75" hidden="false" customHeight="false" outlineLevel="0" collapsed="false">
      <c r="A44" s="12" t="s">
        <v>58</v>
      </c>
      <c r="C44" s="13" t="s">
        <v>59</v>
      </c>
      <c r="D44" s="29" t="n">
        <v>55438.333</v>
      </c>
      <c r="E44" s="29" t="n">
        <v>27300</v>
      </c>
      <c r="F44" s="29" t="n">
        <v>11963.848</v>
      </c>
      <c r="G44" s="46" t="n">
        <f aca="false">F44-D44</f>
        <v>-43474.485</v>
      </c>
      <c r="H44" s="46" t="n">
        <f aca="false">F44-E44</f>
        <v>-15336.152</v>
      </c>
    </row>
    <row r="45" customFormat="false" ht="18.75" hidden="false" customHeight="false" outlineLevel="0" collapsed="false">
      <c r="A45" s="12" t="s">
        <v>60</v>
      </c>
      <c r="C45" s="13" t="s">
        <v>61</v>
      </c>
      <c r="D45" s="29" t="n">
        <v>4620</v>
      </c>
      <c r="E45" s="29" t="n">
        <v>5490</v>
      </c>
      <c r="F45" s="29" t="n">
        <v>5617.843</v>
      </c>
      <c r="G45" s="46" t="n">
        <f aca="false">F45-D45</f>
        <v>997.843</v>
      </c>
      <c r="H45" s="46" t="n">
        <f aca="false">F45-E45</f>
        <v>127.843</v>
      </c>
    </row>
    <row r="46" customFormat="false" ht="18.75" hidden="false" customHeight="false" outlineLevel="0" collapsed="false">
      <c r="C46" s="13"/>
    </row>
    <row r="47" customFormat="false" ht="18.75" hidden="false" customHeight="false" outlineLevel="0" collapsed="false">
      <c r="C47" s="13"/>
    </row>
  </sheetData>
  <mergeCells count="1">
    <mergeCell ref="C4:H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Яцков Иван Викторович</dc:creator>
  <dc:description/>
  <dc:language>ru-RU</dc:language>
  <cp:lastModifiedBy/>
  <dcterms:modified xsi:type="dcterms:W3CDTF">2024-10-15T12:12:49Z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