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RTW" sheetId="1" state="visible" r:id="rId1"/>
  </sheets>
  <externalReferences>
    <externalReference r:id="rId2"/>
  </externalReference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_([$€-2]\ * #,##0.00_);_([$€-2]\ * \(#,##0.00\);_([$€-2]\ * &quot;-&quot;??_);_(@_)"/>
    <numFmt numFmtId="165" formatCode="_(* #,##0_);_(* \(#,##0\);_(* &quot;-&quot;??_);_(@_)"/>
  </numFmts>
  <fonts count="6">
    <font>
      <name val="Calibri"/>
      <charset val="177"/>
      <family val="2"/>
      <color theme="1"/>
      <sz val="11"/>
      <scheme val="minor"/>
    </font>
    <font>
      <name val="Calibri"/>
      <charset val="177"/>
      <family val="2"/>
      <color theme="1"/>
      <sz val="11"/>
      <scheme val="minor"/>
    </font>
    <font>
      <name val="Calibri"/>
      <family val="2"/>
      <color theme="0"/>
      <sz val="11"/>
    </font>
    <font>
      <name val="Calibri"/>
      <family val="2"/>
      <color theme="1"/>
      <sz val="11"/>
    </font>
    <font>
      <name val="Calibri"/>
      <family val="2"/>
      <color theme="8" tint="-0.249977111117893"/>
      <sz val="11"/>
    </font>
    <font>
      <name val="Calibri"/>
      <family val="2"/>
      <color rgb="FFFFFF00"/>
      <sz val="11"/>
    </font>
  </fonts>
  <fills count="7">
    <fill>
      <patternFill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4" tint="0.799981688894314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1" fillId="0" borderId="0"/>
    <xf numFmtId="43" fontId="1" fillId="0" borderId="0"/>
    <xf numFmtId="44" fontId="1" fillId="0" borderId="0"/>
    <xf numFmtId="9" fontId="1" fillId="0" borderId="0"/>
  </cellStyleXfs>
  <cellXfs count="25">
    <xf numFmtId="0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/>
    </xf>
    <xf numFmtId="164" fontId="3" fillId="2" borderId="0" applyAlignment="1" pivotButton="0" quotePrefix="0" xfId="2">
      <alignment horizontal="center" vertical="center"/>
    </xf>
    <xf numFmtId="164" fontId="3" fillId="2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0" fillId="3" borderId="0" pivotButton="0" quotePrefix="0" xfId="0"/>
    <xf numFmtId="0" fontId="3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164" fontId="3" fillId="3" borderId="0" applyAlignment="1" pivotButton="0" quotePrefix="0" xfId="2">
      <alignment horizontal="center" vertical="center"/>
    </xf>
    <xf numFmtId="164" fontId="3" fillId="3" borderId="0" applyAlignment="1" pivotButton="0" quotePrefix="0" xfId="0">
      <alignment horizontal="center" vertical="center"/>
    </xf>
    <xf numFmtId="9" fontId="3" fillId="3" borderId="1" applyAlignment="1" pivotButton="0" quotePrefix="0" xfId="3">
      <alignment horizontal="center" vertical="center"/>
    </xf>
    <xf numFmtId="164" fontId="4" fillId="4" borderId="1" applyAlignment="1" pivotButton="0" quotePrefix="0" xfId="2">
      <alignment horizontal="center" vertical="center"/>
    </xf>
    <xf numFmtId="165" fontId="3" fillId="3" borderId="1" applyAlignment="1" pivotButton="0" quotePrefix="0" xfId="1">
      <alignment horizontal="center" vertical="center"/>
    </xf>
    <xf numFmtId="164" fontId="5" fillId="5" borderId="1" applyAlignment="1" pivotButton="0" quotePrefix="0" xfId="2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164" fontId="3" fillId="6" borderId="1" applyAlignment="1" pivotButton="0" quotePrefix="0" xfId="2">
      <alignment horizontal="center" vertical="center"/>
    </xf>
    <xf numFmtId="164" fontId="3" fillId="6" borderId="1" applyAlignment="1" pivotButton="0" quotePrefix="0" xfId="0">
      <alignment horizontal="center" vertical="center"/>
    </xf>
    <xf numFmtId="164" fontId="3" fillId="0" borderId="1" applyAlignment="1" pivotButton="0" quotePrefix="0" xfId="2">
      <alignment horizontal="center" vertical="center"/>
    </xf>
    <xf numFmtId="9" fontId="3" fillId="0" borderId="1" applyAlignment="1" pivotButton="0" quotePrefix="0" xfId="3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164" fontId="3" fillId="0" borderId="0" applyAlignment="1" pivotButton="0" quotePrefix="0" xfId="2">
      <alignment horizontal="center" vertical="center"/>
    </xf>
    <xf numFmtId="164" fontId="3" fillId="0" borderId="0" applyAlignment="1" pivotButton="0" quotePrefix="0" xfId="0">
      <alignment horizontal="center" vertical="center"/>
    </xf>
  </cellXfs>
  <cellStyles count="4">
    <cellStyle name="Normal" xfId="0" builtinId="0"/>
    <cellStyle name="Comma" xfId="1" builtinId="3"/>
    <cellStyle name="Currency" xfId="2" builtinId="4"/>
    <cellStyle name="Percent" xfId="3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Relationship Type="http://schemas.openxmlformats.org/officeDocument/2006/relationships/image" Target="/xl/media/image7.png" Id="rId7" /><Relationship Type="http://schemas.openxmlformats.org/officeDocument/2006/relationships/image" Target="/xl/media/image8.png" Id="rId8" /><Relationship Type="http://schemas.openxmlformats.org/officeDocument/2006/relationships/image" Target="/xl/media/image9.png" Id="rId9" /><Relationship Type="http://schemas.openxmlformats.org/officeDocument/2006/relationships/image" Target="/xl/media/image10.png" Id="rId10" /><Relationship Type="http://schemas.openxmlformats.org/officeDocument/2006/relationships/image" Target="/xl/media/image11.png" Id="rId11" /><Relationship Type="http://schemas.openxmlformats.org/officeDocument/2006/relationships/image" Target="/xl/media/image12.png" Id="rId12" /><Relationship Type="http://schemas.openxmlformats.org/officeDocument/2006/relationships/image" Target="/xl/media/image13.png" Id="rId13" /><Relationship Type="http://schemas.openxmlformats.org/officeDocument/2006/relationships/image" Target="/xl/media/image14.png" Id="rId14" /><Relationship Type="http://schemas.openxmlformats.org/officeDocument/2006/relationships/image" Target="/xl/media/image15.png" Id="rId15" /><Relationship Type="http://schemas.openxmlformats.org/officeDocument/2006/relationships/image" Target="/xl/media/image16.png" Id="rId16" /><Relationship Type="http://schemas.openxmlformats.org/officeDocument/2006/relationships/image" Target="/xl/media/image17.png" Id="rId17" /><Relationship Type="http://schemas.openxmlformats.org/officeDocument/2006/relationships/image" Target="/xl/media/image18.png" Id="rId18" /><Relationship Type="http://schemas.openxmlformats.org/officeDocument/2006/relationships/image" Target="/xl/media/image19.png" Id="rId19" /><Relationship Type="http://schemas.openxmlformats.org/officeDocument/2006/relationships/image" Target="/xl/media/image20.png" Id="rId20" /><Relationship Type="http://schemas.openxmlformats.org/officeDocument/2006/relationships/image" Target="/xl/media/image21.png" Id="rId21" /><Relationship Type="http://schemas.openxmlformats.org/officeDocument/2006/relationships/image" Target="/xl/media/image22.png" Id="rId22" /><Relationship Type="http://schemas.openxmlformats.org/officeDocument/2006/relationships/image" Target="/xl/media/image23.png" Id="rId23" /><Relationship Type="http://schemas.openxmlformats.org/officeDocument/2006/relationships/image" Target="/xl/media/image24.png" Id="rId24" /><Relationship Type="http://schemas.openxmlformats.org/officeDocument/2006/relationships/image" Target="/xl/media/image25.png" Id="rId25" /><Relationship Type="http://schemas.openxmlformats.org/officeDocument/2006/relationships/image" Target="/xl/media/image26.png" Id="rId26" /><Relationship Type="http://schemas.openxmlformats.org/officeDocument/2006/relationships/image" Target="/xl/media/image27.png" Id="rId27" /><Relationship Type="http://schemas.openxmlformats.org/officeDocument/2006/relationships/image" Target="/xl/media/image28.png" Id="rId28" /><Relationship Type="http://schemas.openxmlformats.org/officeDocument/2006/relationships/image" Target="/xl/media/image29.png" Id="rId29" /><Relationship Type="http://schemas.openxmlformats.org/officeDocument/2006/relationships/image" Target="/xl/media/image30.png" Id="rId30" /><Relationship Type="http://schemas.openxmlformats.org/officeDocument/2006/relationships/image" Target="/xl/media/image31.png" Id="rId31" /><Relationship Type="http://schemas.openxmlformats.org/officeDocument/2006/relationships/image" Target="/xl/media/image32.png" Id="rId32" /><Relationship Type="http://schemas.openxmlformats.org/officeDocument/2006/relationships/image" Target="/xl/media/image33.png" Id="rId33" /><Relationship Type="http://schemas.openxmlformats.org/officeDocument/2006/relationships/image" Target="/xl/media/image34.png" Id="rId34" /><Relationship Type="http://schemas.openxmlformats.org/officeDocument/2006/relationships/image" Target="/xl/media/image35.png" Id="rId35" /><Relationship Type="http://schemas.openxmlformats.org/officeDocument/2006/relationships/image" Target="/xl/media/image36.png" Id="rId36" /><Relationship Type="http://schemas.openxmlformats.org/officeDocument/2006/relationships/image" Target="/xl/media/image37.png" Id="rId37" /><Relationship Type="http://schemas.openxmlformats.org/officeDocument/2006/relationships/image" Target="/xl/media/image38.png" Id="rId38" /><Relationship Type="http://schemas.openxmlformats.org/officeDocument/2006/relationships/image" Target="/xl/media/image39.png" Id="rId39" /><Relationship Type="http://schemas.openxmlformats.org/officeDocument/2006/relationships/image" Target="/xl/media/image40.png" Id="rId40" /><Relationship Type="http://schemas.openxmlformats.org/officeDocument/2006/relationships/image" Target="/xl/media/image41.png" Id="rId41" /><Relationship Type="http://schemas.openxmlformats.org/officeDocument/2006/relationships/image" Target="/xl/media/image42.png" Id="rId42" /><Relationship Type="http://schemas.openxmlformats.org/officeDocument/2006/relationships/image" Target="/xl/media/image43.png" Id="rId43" /><Relationship Type="http://schemas.openxmlformats.org/officeDocument/2006/relationships/image" Target="/xl/media/image44.png" Id="rId44" /><Relationship Type="http://schemas.openxmlformats.org/officeDocument/2006/relationships/image" Target="/xl/media/image45.png" Id="rId45" /><Relationship Type="http://schemas.openxmlformats.org/officeDocument/2006/relationships/image" Target="/xl/media/image46.png" Id="rId46" /><Relationship Type="http://schemas.openxmlformats.org/officeDocument/2006/relationships/image" Target="/xl/media/image47.png" Id="rId47" /><Relationship Type="http://schemas.openxmlformats.org/officeDocument/2006/relationships/image" Target="/xl/media/image48.png" Id="rId48" /><Relationship Type="http://schemas.openxmlformats.org/officeDocument/2006/relationships/image" Target="/xl/media/image49.png" Id="rId49" /><Relationship Type="http://schemas.openxmlformats.org/officeDocument/2006/relationships/image" Target="/xl/media/image50.png" Id="rId50" /><Relationship Type="http://schemas.openxmlformats.org/officeDocument/2006/relationships/image" Target="/xl/media/image51.png" Id="rId51" /><Relationship Type="http://schemas.openxmlformats.org/officeDocument/2006/relationships/image" Target="/xl/media/image52.png" Id="rId52" /><Relationship Type="http://schemas.openxmlformats.org/officeDocument/2006/relationships/image" Target="/xl/media/image53.png" Id="rId53" /><Relationship Type="http://schemas.openxmlformats.org/officeDocument/2006/relationships/image" Target="/xl/media/image54.png" Id="rId54" /><Relationship Type="http://schemas.openxmlformats.org/officeDocument/2006/relationships/image" Target="/xl/media/image55.png" Id="rId55" /><Relationship Type="http://schemas.openxmlformats.org/officeDocument/2006/relationships/image" Target="/xl/media/image56.png" Id="rId56" /><Relationship Type="http://schemas.openxmlformats.org/officeDocument/2006/relationships/image" Target="/xl/media/image57.png" Id="rId57" /><Relationship Type="http://schemas.openxmlformats.org/officeDocument/2006/relationships/image" Target="/xl/media/image58.png" Id="rId58" /><Relationship Type="http://schemas.openxmlformats.org/officeDocument/2006/relationships/image" Target="/xl/media/image59.png" Id="rId59" /><Relationship Type="http://schemas.openxmlformats.org/officeDocument/2006/relationships/image" Target="/xl/media/image60.png" Id="rId60" /><Relationship Type="http://schemas.openxmlformats.org/officeDocument/2006/relationships/image" Target="/xl/media/image61.png" Id="rId61" /><Relationship Type="http://schemas.openxmlformats.org/officeDocument/2006/relationships/image" Target="/xl/media/image62.png" Id="rId62" /><Relationship Type="http://schemas.openxmlformats.org/officeDocument/2006/relationships/image" Target="/xl/media/image63.png" Id="rId63" /><Relationship Type="http://schemas.openxmlformats.org/officeDocument/2006/relationships/image" Target="/xl/media/image64.png" Id="rId64" /><Relationship Type="http://schemas.openxmlformats.org/officeDocument/2006/relationships/image" Target="/xl/media/image65.png" Id="rId65" /><Relationship Type="http://schemas.openxmlformats.org/officeDocument/2006/relationships/image" Target="/xl/media/image66.png" Id="rId66" /><Relationship Type="http://schemas.openxmlformats.org/officeDocument/2006/relationships/image" Target="/xl/media/image67.png" Id="rId67" /><Relationship Type="http://schemas.openxmlformats.org/officeDocument/2006/relationships/image" Target="/xl/media/image68.png" Id="rId68" /><Relationship Type="http://schemas.openxmlformats.org/officeDocument/2006/relationships/image" Target="/xl/media/image69.png" Id="rId69" /><Relationship Type="http://schemas.openxmlformats.org/officeDocument/2006/relationships/image" Target="/xl/media/image70.png" Id="rId70" /><Relationship Type="http://schemas.openxmlformats.org/officeDocument/2006/relationships/image" Target="/xl/media/image71.png" Id="rId71" /><Relationship Type="http://schemas.openxmlformats.org/officeDocument/2006/relationships/image" Target="/xl/media/image72.png" Id="rId72" /><Relationship Type="http://schemas.openxmlformats.org/officeDocument/2006/relationships/image" Target="/xl/media/image73.png" Id="rId73" /><Relationship Type="http://schemas.openxmlformats.org/officeDocument/2006/relationships/image" Target="/xl/media/image74.png" Id="rId74" /><Relationship Type="http://schemas.openxmlformats.org/officeDocument/2006/relationships/image" Target="/xl/media/image75.png" Id="rId75" /><Relationship Type="http://schemas.openxmlformats.org/officeDocument/2006/relationships/image" Target="/xl/media/image76.png" Id="rId76" /><Relationship Type="http://schemas.openxmlformats.org/officeDocument/2006/relationships/image" Target="/xl/media/image77.png" Id="rId77" /><Relationship Type="http://schemas.openxmlformats.org/officeDocument/2006/relationships/image" Target="/xl/media/image78.png" Id="rId78" /><Relationship Type="http://schemas.openxmlformats.org/officeDocument/2006/relationships/image" Target="/xl/media/image79.png" Id="rId79" /><Relationship Type="http://schemas.openxmlformats.org/officeDocument/2006/relationships/image" Target="/xl/media/image80.png" Id="rId80" /><Relationship Type="http://schemas.openxmlformats.org/officeDocument/2006/relationships/image" Target="/xl/media/image81.png" Id="rId81" /><Relationship Type="http://schemas.openxmlformats.org/officeDocument/2006/relationships/image" Target="/xl/media/image82.png" Id="rId82" /><Relationship Type="http://schemas.openxmlformats.org/officeDocument/2006/relationships/image" Target="/xl/media/image83.png" Id="rId83" /><Relationship Type="http://schemas.openxmlformats.org/officeDocument/2006/relationships/image" Target="/xl/media/image84.png" Id="rId84" /><Relationship Type="http://schemas.openxmlformats.org/officeDocument/2006/relationships/image" Target="/xl/media/image85.png" Id="rId85" /><Relationship Type="http://schemas.openxmlformats.org/officeDocument/2006/relationships/image" Target="/xl/media/image86.png" Id="rId86" /><Relationship Type="http://schemas.openxmlformats.org/officeDocument/2006/relationships/image" Target="/xl/media/image87.png" Id="rId87" /><Relationship Type="http://schemas.openxmlformats.org/officeDocument/2006/relationships/image" Target="/xl/media/image88.png" Id="rId88" /><Relationship Type="http://schemas.openxmlformats.org/officeDocument/2006/relationships/image" Target="/xl/media/image89.png" Id="rId89" /><Relationship Type="http://schemas.openxmlformats.org/officeDocument/2006/relationships/image" Target="/xl/media/image90.png" Id="rId90" /><Relationship Type="http://schemas.openxmlformats.org/officeDocument/2006/relationships/image" Target="/xl/media/image91.png" Id="rId91" /><Relationship Type="http://schemas.openxmlformats.org/officeDocument/2006/relationships/image" Target="/xl/media/image92.png" Id="rId92" /><Relationship Type="http://schemas.openxmlformats.org/officeDocument/2006/relationships/image" Target="/xl/media/image93.png" Id="rId93" /><Relationship Type="http://schemas.openxmlformats.org/officeDocument/2006/relationships/image" Target="/xl/media/image94.png" Id="rId94" /><Relationship Type="http://schemas.openxmlformats.org/officeDocument/2006/relationships/image" Target="/xl/media/image95.png" Id="rId95" /><Relationship Type="http://schemas.openxmlformats.org/officeDocument/2006/relationships/image" Target="/xl/media/image96.png" Id="rId96" /><Relationship Type="http://schemas.openxmlformats.org/officeDocument/2006/relationships/image" Target="/xl/media/image97.png" Id="rId97" /><Relationship Type="http://schemas.openxmlformats.org/officeDocument/2006/relationships/image" Target="/xl/media/image98.png" Id="rId98" /><Relationship Type="http://schemas.openxmlformats.org/officeDocument/2006/relationships/image" Target="/xl/media/image99.png" Id="rId99" /><Relationship Type="http://schemas.openxmlformats.org/officeDocument/2006/relationships/image" Target="/xl/media/image100.png" Id="rId100" /><Relationship Type="http://schemas.openxmlformats.org/officeDocument/2006/relationships/image" Target="/xl/media/image101.png" Id="rId101" /><Relationship Type="http://schemas.openxmlformats.org/officeDocument/2006/relationships/image" Target="/xl/media/image102.png" Id="rId102" /><Relationship Type="http://schemas.openxmlformats.org/officeDocument/2006/relationships/image" Target="/xl/media/image103.png" Id="rId103" /><Relationship Type="http://schemas.openxmlformats.org/officeDocument/2006/relationships/image" Target="/xl/media/image104.png" Id="rId104" /><Relationship Type="http://schemas.openxmlformats.org/officeDocument/2006/relationships/image" Target="/xl/media/image105.png" Id="rId105" /><Relationship Type="http://schemas.openxmlformats.org/officeDocument/2006/relationships/image" Target="/xl/media/image106.png" Id="rId106" /><Relationship Type="http://schemas.openxmlformats.org/officeDocument/2006/relationships/image" Target="/xl/media/image107.png" Id="rId107" /><Relationship Type="http://schemas.openxmlformats.org/officeDocument/2006/relationships/image" Target="/xl/media/image108.png" Id="rId108" /><Relationship Type="http://schemas.openxmlformats.org/officeDocument/2006/relationships/image" Target="/xl/media/image109.png" Id="rId109" /><Relationship Type="http://schemas.openxmlformats.org/officeDocument/2006/relationships/image" Target="/xl/media/image110.png" Id="rId110" /><Relationship Type="http://schemas.openxmlformats.org/officeDocument/2006/relationships/image" Target="/xl/media/image111.png" Id="rId111" /><Relationship Type="http://schemas.openxmlformats.org/officeDocument/2006/relationships/image" Target="/xl/media/image112.png" Id="rId112" /><Relationship Type="http://schemas.openxmlformats.org/officeDocument/2006/relationships/image" Target="/xl/media/image113.png" Id="rId113" /><Relationship Type="http://schemas.openxmlformats.org/officeDocument/2006/relationships/image" Target="/xl/media/image114.png" Id="rId114" /><Relationship Type="http://schemas.openxmlformats.org/officeDocument/2006/relationships/image" Target="/xl/media/image115.png" Id="rId115" /><Relationship Type="http://schemas.openxmlformats.org/officeDocument/2006/relationships/image" Target="/xl/media/image116.png" Id="rId116" /><Relationship Type="http://schemas.openxmlformats.org/officeDocument/2006/relationships/image" Target="/xl/media/image117.png" Id="rId117" /><Relationship Type="http://schemas.openxmlformats.org/officeDocument/2006/relationships/image" Target="/xl/media/image118.png" Id="rId118" /><Relationship Type="http://schemas.openxmlformats.org/officeDocument/2006/relationships/image" Target="/xl/media/image119.png" Id="rId119" /><Relationship Type="http://schemas.openxmlformats.org/officeDocument/2006/relationships/image" Target="/xl/media/image120.png" Id="rId120" /><Relationship Type="http://schemas.openxmlformats.org/officeDocument/2006/relationships/image" Target="/xl/media/image121.png" Id="rId121" /><Relationship Type="http://schemas.openxmlformats.org/officeDocument/2006/relationships/image" Target="/xl/media/image122.png" Id="rId122" /><Relationship Type="http://schemas.openxmlformats.org/officeDocument/2006/relationships/image" Target="/xl/media/image123.png" Id="rId123" /><Relationship Type="http://schemas.openxmlformats.org/officeDocument/2006/relationships/image" Target="/xl/media/image124.png" Id="rId124" /><Relationship Type="http://schemas.openxmlformats.org/officeDocument/2006/relationships/image" Target="/xl/media/image125.png" Id="rId125" /><Relationship Type="http://schemas.openxmlformats.org/officeDocument/2006/relationships/image" Target="/xl/media/image126.png" Id="rId126" /><Relationship Type="http://schemas.openxmlformats.org/officeDocument/2006/relationships/image" Target="/xl/media/image127.png" Id="rId127" /><Relationship Type="http://schemas.openxmlformats.org/officeDocument/2006/relationships/image" Target="/xl/media/image128.png" Id="rId128" /><Relationship Type="http://schemas.openxmlformats.org/officeDocument/2006/relationships/image" Target="/xl/media/image129.png" Id="rId129" /><Relationship Type="http://schemas.openxmlformats.org/officeDocument/2006/relationships/image" Target="/xl/media/image130.png" Id="rId130" /><Relationship Type="http://schemas.openxmlformats.org/officeDocument/2006/relationships/image" Target="/xl/media/image131.png" Id="rId131" /><Relationship Type="http://schemas.openxmlformats.org/officeDocument/2006/relationships/image" Target="/xl/media/image132.png" Id="rId132" /><Relationship Type="http://schemas.openxmlformats.org/officeDocument/2006/relationships/image" Target="/xl/media/image133.png" Id="rId133" /><Relationship Type="http://schemas.openxmlformats.org/officeDocument/2006/relationships/image" Target="/xl/media/image134.png" Id="rId134" /><Relationship Type="http://schemas.openxmlformats.org/officeDocument/2006/relationships/image" Target="/xl/media/image135.png" Id="rId135" /><Relationship Type="http://schemas.openxmlformats.org/officeDocument/2006/relationships/image" Target="/xl/media/image136.png" Id="rId136" /><Relationship Type="http://schemas.openxmlformats.org/officeDocument/2006/relationships/image" Target="/xl/media/image137.png" Id="rId137" /><Relationship Type="http://schemas.openxmlformats.org/officeDocument/2006/relationships/image" Target="/xl/media/image138.png" Id="rId138" /><Relationship Type="http://schemas.openxmlformats.org/officeDocument/2006/relationships/image" Target="/xl/media/image139.png" Id="rId139" /><Relationship Type="http://schemas.openxmlformats.org/officeDocument/2006/relationships/image" Target="/xl/media/image140.png" Id="rId140" /><Relationship Type="http://schemas.openxmlformats.org/officeDocument/2006/relationships/image" Target="/xl/media/image141.png" Id="rId141" /><Relationship Type="http://schemas.openxmlformats.org/officeDocument/2006/relationships/image" Target="/xl/media/image142.png" Id="rId142" /><Relationship Type="http://schemas.openxmlformats.org/officeDocument/2006/relationships/image" Target="/xl/media/image143.png" Id="rId143" /><Relationship Type="http://schemas.openxmlformats.org/officeDocument/2006/relationships/image" Target="/xl/media/image144.png" Id="rId144" /><Relationship Type="http://schemas.openxmlformats.org/officeDocument/2006/relationships/image" Target="/xl/media/image145.png" Id="rId145" /><Relationship Type="http://schemas.openxmlformats.org/officeDocument/2006/relationships/image" Target="/xl/media/image146.png" Id="rId146" /><Relationship Type="http://schemas.openxmlformats.org/officeDocument/2006/relationships/image" Target="/xl/media/image147.png" Id="rId147" /><Relationship Type="http://schemas.openxmlformats.org/officeDocument/2006/relationships/image" Target="/xl/media/image148.png" Id="rId148" /><Relationship Type="http://schemas.openxmlformats.org/officeDocument/2006/relationships/image" Target="/xl/media/image149.png" Id="rId149" /><Relationship Type="http://schemas.openxmlformats.org/officeDocument/2006/relationships/image" Target="/xl/media/image150.png" Id="rId150" /><Relationship Type="http://schemas.openxmlformats.org/officeDocument/2006/relationships/image" Target="/xl/media/image151.png" Id="rId151" /><Relationship Type="http://schemas.openxmlformats.org/officeDocument/2006/relationships/image" Target="/xl/media/image152.png" Id="rId152" /><Relationship Type="http://schemas.openxmlformats.org/officeDocument/2006/relationships/image" Target="/xl/media/image153.png" Id="rId153" /><Relationship Type="http://schemas.openxmlformats.org/officeDocument/2006/relationships/image" Target="/xl/media/image154.png" Id="rId154" /><Relationship Type="http://schemas.openxmlformats.org/officeDocument/2006/relationships/image" Target="/xl/media/image155.png" Id="rId155" /><Relationship Type="http://schemas.openxmlformats.org/officeDocument/2006/relationships/image" Target="/xl/media/image156.png" Id="rId156" /><Relationship Type="http://schemas.openxmlformats.org/officeDocument/2006/relationships/image" Target="/xl/media/image157.png" Id="rId157" /><Relationship Type="http://schemas.openxmlformats.org/officeDocument/2006/relationships/image" Target="/xl/media/image158.png" Id="rId158" /><Relationship Type="http://schemas.openxmlformats.org/officeDocument/2006/relationships/image" Target="/xl/media/image159.png" Id="rId159" /><Relationship Type="http://schemas.openxmlformats.org/officeDocument/2006/relationships/image" Target="/xl/media/image160.png" Id="rId160" /><Relationship Type="http://schemas.openxmlformats.org/officeDocument/2006/relationships/image" Target="/xl/media/image161.png" Id="rId161" /><Relationship Type="http://schemas.openxmlformats.org/officeDocument/2006/relationships/image" Target="/xl/media/image162.png" Id="rId162" /><Relationship Type="http://schemas.openxmlformats.org/officeDocument/2006/relationships/image" Target="/xl/media/image163.png" Id="rId163" /><Relationship Type="http://schemas.openxmlformats.org/officeDocument/2006/relationships/image" Target="/xl/media/image164.png" Id="rId164" /><Relationship Type="http://schemas.openxmlformats.org/officeDocument/2006/relationships/image" Target="/xl/media/image165.png" Id="rId165" /><Relationship Type="http://schemas.openxmlformats.org/officeDocument/2006/relationships/image" Target="/xl/media/image166.png" Id="rId166" /><Relationship Type="http://schemas.openxmlformats.org/officeDocument/2006/relationships/image" Target="/xl/media/image167.png" Id="rId167" /><Relationship Type="http://schemas.openxmlformats.org/officeDocument/2006/relationships/image" Target="/xl/media/image168.png" Id="rId168" /><Relationship Type="http://schemas.openxmlformats.org/officeDocument/2006/relationships/image" Target="/xl/media/image169.png" Id="rId169" /><Relationship Type="http://schemas.openxmlformats.org/officeDocument/2006/relationships/image" Target="/xl/media/image170.png" Id="rId170" /><Relationship Type="http://schemas.openxmlformats.org/officeDocument/2006/relationships/image" Target="/xl/media/image171.png" Id="rId171" /><Relationship Type="http://schemas.openxmlformats.org/officeDocument/2006/relationships/image" Target="/xl/media/image172.png" Id="rId172" /><Relationship Type="http://schemas.openxmlformats.org/officeDocument/2006/relationships/image" Target="/xl/media/image173.png" Id="rId173" /><Relationship Type="http://schemas.openxmlformats.org/officeDocument/2006/relationships/image" Target="/xl/media/image174.png" Id="rId174" /><Relationship Type="http://schemas.openxmlformats.org/officeDocument/2006/relationships/image" Target="/xl/media/image175.png" Id="rId175" /><Relationship Type="http://schemas.openxmlformats.org/officeDocument/2006/relationships/image" Target="/xl/media/image176.png" Id="rId176" /><Relationship Type="http://schemas.openxmlformats.org/officeDocument/2006/relationships/image" Target="/xl/media/image177.png" Id="rId177" /><Relationship Type="http://schemas.openxmlformats.org/officeDocument/2006/relationships/image" Target="/xl/media/image178.png" Id="rId178" /><Relationship Type="http://schemas.openxmlformats.org/officeDocument/2006/relationships/image" Target="/xl/media/image179.png" Id="rId179" /><Relationship Type="http://schemas.openxmlformats.org/officeDocument/2006/relationships/image" Target="/xl/media/image180.png" Id="rId180" /><Relationship Type="http://schemas.openxmlformats.org/officeDocument/2006/relationships/image" Target="/xl/media/image181.png" Id="rId181" /><Relationship Type="http://schemas.openxmlformats.org/officeDocument/2006/relationships/image" Target="/xl/media/image182.png" Id="rId182" /><Relationship Type="http://schemas.openxmlformats.org/officeDocument/2006/relationships/image" Target="/xl/media/image183.png" Id="rId183" /><Relationship Type="http://schemas.openxmlformats.org/officeDocument/2006/relationships/image" Target="/xl/media/image184.png" Id="rId184" /><Relationship Type="http://schemas.openxmlformats.org/officeDocument/2006/relationships/image" Target="/xl/media/image185.png" Id="rId185" /><Relationship Type="http://schemas.openxmlformats.org/officeDocument/2006/relationships/image" Target="/xl/media/image186.png" Id="rId186" /><Relationship Type="http://schemas.openxmlformats.org/officeDocument/2006/relationships/image" Target="/xl/media/image187.png" Id="rId187" /><Relationship Type="http://schemas.openxmlformats.org/officeDocument/2006/relationships/image" Target="/xl/media/image188.png" Id="rId188" /><Relationship Type="http://schemas.openxmlformats.org/officeDocument/2006/relationships/image" Target="/xl/media/image189.png" Id="rId189" /><Relationship Type="http://schemas.openxmlformats.org/officeDocument/2006/relationships/image" Target="/xl/media/image190.png" Id="rId190" /><Relationship Type="http://schemas.openxmlformats.org/officeDocument/2006/relationships/image" Target="/xl/media/image191.png" Id="rId191" /><Relationship Type="http://schemas.openxmlformats.org/officeDocument/2006/relationships/image" Target="/xl/media/image192.png" Id="rId192" /><Relationship Type="http://schemas.openxmlformats.org/officeDocument/2006/relationships/image" Target="/xl/media/image193.png" Id="rId193" /><Relationship Type="http://schemas.openxmlformats.org/officeDocument/2006/relationships/image" Target="/xl/media/image194.png" Id="rId194" /><Relationship Type="http://schemas.openxmlformats.org/officeDocument/2006/relationships/image" Target="/xl/media/image195.png" Id="rId195" /><Relationship Type="http://schemas.openxmlformats.org/officeDocument/2006/relationships/image" Target="/xl/media/image196.png" Id="rId196" /><Relationship Type="http://schemas.openxmlformats.org/officeDocument/2006/relationships/image" Target="/xl/media/image197.png" Id="rId197" /><Relationship Type="http://schemas.openxmlformats.org/officeDocument/2006/relationships/image" Target="/xl/media/image198.png" Id="rId198" /><Relationship Type="http://schemas.openxmlformats.org/officeDocument/2006/relationships/image" Target="/xl/media/image199.png" Id="rId199" /><Relationship Type="http://schemas.openxmlformats.org/officeDocument/2006/relationships/image" Target="/xl/media/image200.png" Id="rId200" /><Relationship Type="http://schemas.openxmlformats.org/officeDocument/2006/relationships/image" Target="/xl/media/image201.png" Id="rId201" /><Relationship Type="http://schemas.openxmlformats.org/officeDocument/2006/relationships/image" Target="/xl/media/image202.png" Id="rId202" /><Relationship Type="http://schemas.openxmlformats.org/officeDocument/2006/relationships/image" Target="/xl/media/image203.png" Id="rId203" /><Relationship Type="http://schemas.openxmlformats.org/officeDocument/2006/relationships/image" Target="/xl/media/image204.png" Id="rId204" /><Relationship Type="http://schemas.openxmlformats.org/officeDocument/2006/relationships/image" Target="/xl/media/image205.png" Id="rId205" /><Relationship Type="http://schemas.openxmlformats.org/officeDocument/2006/relationships/image" Target="/xl/media/image206.png" Id="rId206" /><Relationship Type="http://schemas.openxmlformats.org/officeDocument/2006/relationships/image" Target="/xl/media/image207.png" Id="rId207" /><Relationship Type="http://schemas.openxmlformats.org/officeDocument/2006/relationships/image" Target="/xl/media/image208.png" Id="rId208" /><Relationship Type="http://schemas.openxmlformats.org/officeDocument/2006/relationships/image" Target="/xl/media/image209.png" Id="rId209" /><Relationship Type="http://schemas.openxmlformats.org/officeDocument/2006/relationships/image" Target="/xl/media/image210.png" Id="rId210" /><Relationship Type="http://schemas.openxmlformats.org/officeDocument/2006/relationships/image" Target="/xl/media/image211.png" Id="rId211" /><Relationship Type="http://schemas.openxmlformats.org/officeDocument/2006/relationships/image" Target="/xl/media/image212.png" Id="rId212" /><Relationship Type="http://schemas.openxmlformats.org/officeDocument/2006/relationships/image" Target="/xl/media/image213.png" Id="rId213" /><Relationship Type="http://schemas.openxmlformats.org/officeDocument/2006/relationships/image" Target="/xl/media/image214.png" Id="rId214" /><Relationship Type="http://schemas.openxmlformats.org/officeDocument/2006/relationships/image" Target="/xl/media/image215.png" Id="rId215" /><Relationship Type="http://schemas.openxmlformats.org/officeDocument/2006/relationships/image" Target="/xl/media/image216.png" Id="rId216" /><Relationship Type="http://schemas.openxmlformats.org/officeDocument/2006/relationships/image" Target="/xl/media/image217.png" Id="rId217" /><Relationship Type="http://schemas.openxmlformats.org/officeDocument/2006/relationships/image" Target="/xl/media/image218.png" Id="rId218" /><Relationship Type="http://schemas.openxmlformats.org/officeDocument/2006/relationships/image" Target="/xl/media/image219.png" Id="rId219" /><Relationship Type="http://schemas.openxmlformats.org/officeDocument/2006/relationships/image" Target="/xl/media/image220.png" Id="rId220" /><Relationship Type="http://schemas.openxmlformats.org/officeDocument/2006/relationships/image" Target="/xl/media/image221.png" Id="rId221" /><Relationship Type="http://schemas.openxmlformats.org/officeDocument/2006/relationships/image" Target="/xl/media/image222.png" Id="rId222" /><Relationship Type="http://schemas.openxmlformats.org/officeDocument/2006/relationships/image" Target="/xl/media/image223.png" Id="rId223" /><Relationship Type="http://schemas.openxmlformats.org/officeDocument/2006/relationships/image" Target="/xl/media/image224.png" Id="rId224" /><Relationship Type="http://schemas.openxmlformats.org/officeDocument/2006/relationships/image" Target="/xl/media/image225.png" Id="rId225" /><Relationship Type="http://schemas.openxmlformats.org/officeDocument/2006/relationships/image" Target="/xl/media/image226.png" Id="rId226" /><Relationship Type="http://schemas.openxmlformats.org/officeDocument/2006/relationships/image" Target="/xl/media/image227.png" Id="rId227" /><Relationship Type="http://schemas.openxmlformats.org/officeDocument/2006/relationships/image" Target="/xl/media/image228.png" Id="rId228" /><Relationship Type="http://schemas.openxmlformats.org/officeDocument/2006/relationships/image" Target="/xl/media/image229.png" Id="rId229" /><Relationship Type="http://schemas.openxmlformats.org/officeDocument/2006/relationships/image" Target="/xl/media/image230.png" Id="rId230" /><Relationship Type="http://schemas.openxmlformats.org/officeDocument/2006/relationships/image" Target="/xl/media/image231.png" Id="rId231" /><Relationship Type="http://schemas.openxmlformats.org/officeDocument/2006/relationships/image" Target="/xl/media/image232.png" Id="rId232" /><Relationship Type="http://schemas.openxmlformats.org/officeDocument/2006/relationships/image" Target="/xl/media/image233.png" Id="rId233" /><Relationship Type="http://schemas.openxmlformats.org/officeDocument/2006/relationships/image" Target="/xl/media/image234.png" Id="rId234" /><Relationship Type="http://schemas.openxmlformats.org/officeDocument/2006/relationships/image" Target="/xl/media/image235.png" Id="rId235" /><Relationship Type="http://schemas.openxmlformats.org/officeDocument/2006/relationships/image" Target="/xl/media/image236.png" Id="rId236" /><Relationship Type="http://schemas.openxmlformats.org/officeDocument/2006/relationships/image" Target="/xl/media/image237.png" Id="rId237" /><Relationship Type="http://schemas.openxmlformats.org/officeDocument/2006/relationships/image" Target="/xl/media/image238.png" Id="rId238" /><Relationship Type="http://schemas.openxmlformats.org/officeDocument/2006/relationships/image" Target="/xl/media/image239.png" Id="rId239" /><Relationship Type="http://schemas.openxmlformats.org/officeDocument/2006/relationships/image" Target="/xl/media/image240.png" Id="rId240" /><Relationship Type="http://schemas.openxmlformats.org/officeDocument/2006/relationships/image" Target="/xl/media/image241.png" Id="rId241" /><Relationship Type="http://schemas.openxmlformats.org/officeDocument/2006/relationships/image" Target="/xl/media/image242.png" Id="rId242" /><Relationship Type="http://schemas.openxmlformats.org/officeDocument/2006/relationships/image" Target="/xl/media/image243.png" Id="rId243" /><Relationship Type="http://schemas.openxmlformats.org/officeDocument/2006/relationships/image" Target="/xl/media/image244.png" Id="rId244" /><Relationship Type="http://schemas.openxmlformats.org/officeDocument/2006/relationships/image" Target="/xl/media/image245.png" Id="rId245" /><Relationship Type="http://schemas.openxmlformats.org/officeDocument/2006/relationships/image" Target="/xl/media/image246.png" Id="rId246" /><Relationship Type="http://schemas.openxmlformats.org/officeDocument/2006/relationships/image" Target="/xl/media/image247.png" Id="rId247" /><Relationship Type="http://schemas.openxmlformats.org/officeDocument/2006/relationships/image" Target="/xl/media/image248.png" Id="rId248" /><Relationship Type="http://schemas.openxmlformats.org/officeDocument/2006/relationships/image" Target="/xl/media/image249.png" Id="rId249" /><Relationship Type="http://schemas.openxmlformats.org/officeDocument/2006/relationships/image" Target="/xl/media/image250.png" Id="rId250" /><Relationship Type="http://schemas.openxmlformats.org/officeDocument/2006/relationships/image" Target="/xl/media/image251.png" Id="rId251" /><Relationship Type="http://schemas.openxmlformats.org/officeDocument/2006/relationships/image" Target="/xl/media/image252.png" Id="rId252" /><Relationship Type="http://schemas.openxmlformats.org/officeDocument/2006/relationships/image" Target="/xl/media/image253.png" Id="rId253" /><Relationship Type="http://schemas.openxmlformats.org/officeDocument/2006/relationships/image" Target="/xl/media/image254.png" Id="rId254" /><Relationship Type="http://schemas.openxmlformats.org/officeDocument/2006/relationships/image" Target="/xl/media/image255.png" Id="rId255" /><Relationship Type="http://schemas.openxmlformats.org/officeDocument/2006/relationships/image" Target="/xl/media/image256.png" Id="rId256" /><Relationship Type="http://schemas.openxmlformats.org/officeDocument/2006/relationships/image" Target="/xl/media/image257.png" Id="rId257" /><Relationship Type="http://schemas.openxmlformats.org/officeDocument/2006/relationships/image" Target="/xl/media/image258.png" Id="rId258" /><Relationship Type="http://schemas.openxmlformats.org/officeDocument/2006/relationships/image" Target="/xl/media/image259.png" Id="rId259" /><Relationship Type="http://schemas.openxmlformats.org/officeDocument/2006/relationships/image" Target="/xl/media/image260.png" Id="rId260" /><Relationship Type="http://schemas.openxmlformats.org/officeDocument/2006/relationships/image" Target="/xl/media/image261.png" Id="rId261" /><Relationship Type="http://schemas.openxmlformats.org/officeDocument/2006/relationships/image" Target="/xl/media/image262.png" Id="rId262" /><Relationship Type="http://schemas.openxmlformats.org/officeDocument/2006/relationships/image" Target="/xl/media/image263.png" Id="rId263" /><Relationship Type="http://schemas.openxmlformats.org/officeDocument/2006/relationships/image" Target="/xl/media/image264.png" Id="rId264" /><Relationship Type="http://schemas.openxmlformats.org/officeDocument/2006/relationships/image" Target="/xl/media/image265.png" Id="rId265" /><Relationship Type="http://schemas.openxmlformats.org/officeDocument/2006/relationships/image" Target="/xl/media/image266.png" Id="rId266" /><Relationship Type="http://schemas.openxmlformats.org/officeDocument/2006/relationships/image" Target="/xl/media/image267.png" Id="rId267" /><Relationship Type="http://schemas.openxmlformats.org/officeDocument/2006/relationships/image" Target="/xl/media/image268.png" Id="rId268" /><Relationship Type="http://schemas.openxmlformats.org/officeDocument/2006/relationships/image" Target="/xl/media/image269.png" Id="rId269" /><Relationship Type="http://schemas.openxmlformats.org/officeDocument/2006/relationships/image" Target="/xl/media/image270.png" Id="rId270" /><Relationship Type="http://schemas.openxmlformats.org/officeDocument/2006/relationships/image" Target="/xl/media/image271.png" Id="rId271" /><Relationship Type="http://schemas.openxmlformats.org/officeDocument/2006/relationships/image" Target="/xl/media/image272.png" Id="rId272" /><Relationship Type="http://schemas.openxmlformats.org/officeDocument/2006/relationships/image" Target="/xl/media/image273.png" Id="rId273" /><Relationship Type="http://schemas.openxmlformats.org/officeDocument/2006/relationships/image" Target="/xl/media/image274.png" Id="rId274" /><Relationship Type="http://schemas.openxmlformats.org/officeDocument/2006/relationships/image" Target="/xl/media/image275.png" Id="rId275" /><Relationship Type="http://schemas.openxmlformats.org/officeDocument/2006/relationships/image" Target="/xl/media/image276.png" Id="rId276" /><Relationship Type="http://schemas.openxmlformats.org/officeDocument/2006/relationships/image" Target="/xl/media/image277.png" Id="rId277" /><Relationship Type="http://schemas.openxmlformats.org/officeDocument/2006/relationships/image" Target="/xl/media/image278.png" Id="rId278" /><Relationship Type="http://schemas.openxmlformats.org/officeDocument/2006/relationships/image" Target="/xl/media/image279.png" Id="rId279" /><Relationship Type="http://schemas.openxmlformats.org/officeDocument/2006/relationships/image" Target="/xl/media/image280.png" Id="rId280" /><Relationship Type="http://schemas.openxmlformats.org/officeDocument/2006/relationships/image" Target="/xl/media/image281.png" Id="rId281" /><Relationship Type="http://schemas.openxmlformats.org/officeDocument/2006/relationships/image" Target="/xl/media/image282.png" Id="rId282" /><Relationship Type="http://schemas.openxmlformats.org/officeDocument/2006/relationships/image" Target="/xl/media/image283.png" Id="rId283" /><Relationship Type="http://schemas.openxmlformats.org/officeDocument/2006/relationships/image" Target="/xl/media/image284.png" Id="rId284" /><Relationship Type="http://schemas.openxmlformats.org/officeDocument/2006/relationships/image" Target="/xl/media/image285.png" Id="rId285" /><Relationship Type="http://schemas.openxmlformats.org/officeDocument/2006/relationships/image" Target="/xl/media/image286.png" Id="rId286" /><Relationship Type="http://schemas.openxmlformats.org/officeDocument/2006/relationships/image" Target="/xl/media/image287.png" Id="rId287" /><Relationship Type="http://schemas.openxmlformats.org/officeDocument/2006/relationships/image" Target="/xl/media/image288.png" Id="rId288" /><Relationship Type="http://schemas.openxmlformats.org/officeDocument/2006/relationships/image" Target="/xl/media/image289.png" Id="rId289" /><Relationship Type="http://schemas.openxmlformats.org/officeDocument/2006/relationships/image" Target="/xl/media/image290.png" Id="rId290" /><Relationship Type="http://schemas.openxmlformats.org/officeDocument/2006/relationships/image" Target="/xl/media/image291.png" Id="rId291" /><Relationship Type="http://schemas.openxmlformats.org/officeDocument/2006/relationships/image" Target="/xl/media/image292.png" Id="rId292" /><Relationship Type="http://schemas.openxmlformats.org/officeDocument/2006/relationships/image" Target="/xl/media/image293.png" Id="rId293" /><Relationship Type="http://schemas.openxmlformats.org/officeDocument/2006/relationships/image" Target="/xl/media/image294.png" Id="rId294" /><Relationship Type="http://schemas.openxmlformats.org/officeDocument/2006/relationships/image" Target="/xl/media/image295.png" Id="rId295" /><Relationship Type="http://schemas.openxmlformats.org/officeDocument/2006/relationships/image" Target="/xl/media/image296.png" Id="rId296" /><Relationship Type="http://schemas.openxmlformats.org/officeDocument/2006/relationships/image" Target="/xl/media/image297.png" Id="rId297" /><Relationship Type="http://schemas.openxmlformats.org/officeDocument/2006/relationships/image" Target="/xl/media/image298.png" Id="rId298" /><Relationship Type="http://schemas.openxmlformats.org/officeDocument/2006/relationships/image" Target="/xl/media/image299.png" Id="rId299" /><Relationship Type="http://schemas.openxmlformats.org/officeDocument/2006/relationships/image" Target="/xl/media/image300.png" Id="rId300" /><Relationship Type="http://schemas.openxmlformats.org/officeDocument/2006/relationships/image" Target="/xl/media/image301.png" Id="rId301" /><Relationship Type="http://schemas.openxmlformats.org/officeDocument/2006/relationships/image" Target="/xl/media/image302.png" Id="rId302" /><Relationship Type="http://schemas.openxmlformats.org/officeDocument/2006/relationships/image" Target="/xl/media/image303.png" Id="rId303" /><Relationship Type="http://schemas.openxmlformats.org/officeDocument/2006/relationships/image" Target="/xl/media/image304.png" Id="rId30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95157</colOff>
      <row>5</row>
      <rowOff>633227</rowOff>
    </from>
    <ext cx="1238250" cy="2190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95157</colOff>
      <row>9</row>
      <rowOff>285564</rowOff>
    </from>
    <ext cx="1238250" cy="9144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95157</colOff>
      <row>10</row>
      <rowOff>304614</rowOff>
    </from>
    <ext cx="1238250" cy="8763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209457</colOff>
      <row>12</row>
      <rowOff>123639</rowOff>
    </from>
    <ext cx="1009650" cy="12382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128494</colOff>
      <row>13</row>
      <rowOff>123639</rowOff>
    </from>
    <ext cx="1171575" cy="123825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0</col>
      <colOff>266607</colOff>
      <row>14</row>
      <rowOff>123639</rowOff>
    </from>
    <ext cx="895350" cy="123825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0</col>
      <colOff>352332</colOff>
      <row>15</row>
      <rowOff>123639</rowOff>
    </from>
    <ext cx="723900" cy="123825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0</col>
      <colOff>109444</colOff>
      <row>17</row>
      <rowOff>123639</rowOff>
    </from>
    <ext cx="1209675" cy="123825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0</col>
      <colOff>95157</colOff>
      <row>19</row>
      <rowOff>204602</rowOff>
    </from>
    <ext cx="1238250" cy="1076325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0</col>
      <colOff>199932</colOff>
      <row>20</row>
      <rowOff>123639</rowOff>
    </from>
    <ext cx="1028700" cy="123825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0</col>
      <colOff>457107</colOff>
      <row>21</row>
      <rowOff>123639</rowOff>
    </from>
    <ext cx="514350" cy="123825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0</col>
      <colOff>209457</colOff>
      <row>22</row>
      <rowOff>123639</rowOff>
    </from>
    <ext cx="1009650" cy="123825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0</col>
      <colOff>95157</colOff>
      <row>23</row>
      <rowOff>237939</rowOff>
    </from>
    <ext cx="1238250" cy="100965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0</col>
      <colOff>176119</colOff>
      <row>24</row>
      <rowOff>123639</rowOff>
    </from>
    <ext cx="1076325" cy="123825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0</col>
      <colOff>99919</colOff>
      <row>25</row>
      <rowOff>123639</rowOff>
    </from>
    <ext cx="1228725" cy="123825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0</col>
      <colOff>295182</colOff>
      <row>26</row>
      <rowOff>123639</rowOff>
    </from>
    <ext cx="838200" cy="1238250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  <oneCellAnchor>
    <from>
      <col>0</col>
      <colOff>266607</colOff>
      <row>28</row>
      <rowOff>123639</rowOff>
    </from>
    <ext cx="895350" cy="1238250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  <oneCellAnchor>
    <from>
      <col>0</col>
      <colOff>95157</colOff>
      <row>29</row>
      <rowOff>128402</rowOff>
    </from>
    <ext cx="1238250" cy="1228725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</spPr>
    </pic>
    <clientData/>
  </oneCellAnchor>
  <oneCellAnchor>
    <from>
      <col>0</col>
      <colOff>199932</colOff>
      <row>30</row>
      <rowOff>123639</rowOff>
    </from>
    <ext cx="1028700" cy="1238250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</spPr>
    </pic>
    <clientData/>
  </oneCellAnchor>
  <oneCellAnchor>
    <from>
      <col>0</col>
      <colOff>128494</colOff>
      <row>31</row>
      <rowOff>123639</rowOff>
    </from>
    <ext cx="1171575" cy="1238250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</spPr>
    </pic>
    <clientData/>
  </oneCellAnchor>
  <oneCellAnchor>
    <from>
      <col>0</col>
      <colOff>185644</colOff>
      <row>32</row>
      <rowOff>123639</rowOff>
    </from>
    <ext cx="1057275" cy="1238250"/>
    <pic>
      <nvPicPr>
        <cNvPr id="21" name="Image 21" descr="Picture"/>
        <cNvPicPr/>
      </nvPicPr>
      <blipFill>
        <a:blip cstate="print" r:embed="rId21"/>
        <a:stretch>
          <a:fillRect/>
        </a:stretch>
      </blipFill>
      <spPr>
        <a:prstGeom prst="rect"/>
      </spPr>
    </pic>
    <clientData/>
  </oneCellAnchor>
  <oneCellAnchor>
    <from>
      <col>0</col>
      <colOff>304707</colOff>
      <row>34</row>
      <rowOff>123639</rowOff>
    </from>
    <ext cx="819150" cy="1238250"/>
    <pic>
      <nvPicPr>
        <cNvPr id="22" name="Image 22" descr="Picture"/>
        <cNvPicPr/>
      </nvPicPr>
      <blipFill>
        <a:blip cstate="print" r:embed="rId22"/>
        <a:stretch>
          <a:fillRect/>
        </a:stretch>
      </blipFill>
      <spPr>
        <a:prstGeom prst="rect"/>
      </spPr>
    </pic>
    <clientData/>
  </oneCellAnchor>
  <oneCellAnchor>
    <from>
      <col>0</col>
      <colOff>171357</colOff>
      <row>35</row>
      <rowOff>123639</rowOff>
    </from>
    <ext cx="1085850" cy="1238250"/>
    <pic>
      <nvPicPr>
        <cNvPr id="23" name="Image 23" descr="Picture"/>
        <cNvPicPr/>
      </nvPicPr>
      <blipFill>
        <a:blip cstate="print" r:embed="rId23"/>
        <a:stretch>
          <a:fillRect/>
        </a:stretch>
      </blipFill>
      <spPr>
        <a:prstGeom prst="rect"/>
      </spPr>
    </pic>
    <clientData/>
  </oneCellAnchor>
  <oneCellAnchor>
    <from>
      <col>0</col>
      <colOff>318994</colOff>
      <row>36</row>
      <rowOff>123639</rowOff>
    </from>
    <ext cx="790575" cy="1238250"/>
    <pic>
      <nvPicPr>
        <cNvPr id="24" name="Image 24" descr="Picture"/>
        <cNvPicPr/>
      </nvPicPr>
      <blipFill>
        <a:blip cstate="print" r:embed="rId24"/>
        <a:stretch>
          <a:fillRect/>
        </a:stretch>
      </blipFill>
      <spPr>
        <a:prstGeom prst="rect"/>
      </spPr>
    </pic>
    <clientData/>
  </oneCellAnchor>
  <oneCellAnchor>
    <from>
      <col>0</col>
      <colOff>252319</colOff>
      <row>37</row>
      <rowOff>123639</rowOff>
    </from>
    <ext cx="923925" cy="1238250"/>
    <pic>
      <nvPicPr>
        <cNvPr id="25" name="Image 25" descr="Picture"/>
        <cNvPicPr/>
      </nvPicPr>
      <blipFill>
        <a:blip cstate="print" r:embed="rId25"/>
        <a:stretch>
          <a:fillRect/>
        </a:stretch>
      </blipFill>
      <spPr>
        <a:prstGeom prst="rect"/>
      </spPr>
    </pic>
    <clientData/>
  </oneCellAnchor>
  <oneCellAnchor>
    <from>
      <col>0</col>
      <colOff>95157</colOff>
      <row>38</row>
      <rowOff>152214</rowOff>
    </from>
    <ext cx="1238250" cy="1181100"/>
    <pic>
      <nvPicPr>
        <cNvPr id="26" name="Image 26" descr="Picture"/>
        <cNvPicPr/>
      </nvPicPr>
      <blipFill>
        <a:blip cstate="print" r:embed="rId26"/>
        <a:stretch>
          <a:fillRect/>
        </a:stretch>
      </blipFill>
      <spPr>
        <a:prstGeom prst="rect"/>
      </spPr>
    </pic>
    <clientData/>
  </oneCellAnchor>
  <oneCellAnchor>
    <from>
      <col>0</col>
      <colOff>138019</colOff>
      <row>39</row>
      <rowOff>123639</rowOff>
    </from>
    <ext cx="1152525" cy="1238250"/>
    <pic>
      <nvPicPr>
        <cNvPr id="27" name="Image 27" descr="Picture"/>
        <cNvPicPr/>
      </nvPicPr>
      <blipFill>
        <a:blip cstate="print" r:embed="rId27"/>
        <a:stretch>
          <a:fillRect/>
        </a:stretch>
      </blipFill>
      <spPr>
        <a:prstGeom prst="rect"/>
      </spPr>
    </pic>
    <clientData/>
  </oneCellAnchor>
  <oneCellAnchor>
    <from>
      <col>0</col>
      <colOff>347569</colOff>
      <row>40</row>
      <rowOff>123639</rowOff>
    </from>
    <ext cx="733425" cy="1238250"/>
    <pic>
      <nvPicPr>
        <cNvPr id="28" name="Image 28" descr="Picture"/>
        <cNvPicPr/>
      </nvPicPr>
      <blipFill>
        <a:blip cstate="print" r:embed="rId28"/>
        <a:stretch>
          <a:fillRect/>
        </a:stretch>
      </blipFill>
      <spPr>
        <a:prstGeom prst="rect"/>
      </spPr>
    </pic>
    <clientData/>
  </oneCellAnchor>
  <oneCellAnchor>
    <from>
      <col>0</col>
      <colOff>104682</colOff>
      <row>41</row>
      <rowOff>123639</rowOff>
    </from>
    <ext cx="1219200" cy="1238250"/>
    <pic>
      <nvPicPr>
        <cNvPr id="29" name="Image 29" descr="Picture"/>
        <cNvPicPr/>
      </nvPicPr>
      <blipFill>
        <a:blip cstate="print" r:embed="rId29"/>
        <a:stretch>
          <a:fillRect/>
        </a:stretch>
      </blipFill>
      <spPr>
        <a:prstGeom prst="rect"/>
      </spPr>
    </pic>
    <clientData/>
  </oneCellAnchor>
  <oneCellAnchor>
    <from>
      <col>0</col>
      <colOff>414244</colOff>
      <row>42</row>
      <rowOff>123639</rowOff>
    </from>
    <ext cx="600075" cy="1238250"/>
    <pic>
      <nvPicPr>
        <cNvPr id="30" name="Image 30" descr="Picture"/>
        <cNvPicPr/>
      </nvPicPr>
      <blipFill>
        <a:blip cstate="print" r:embed="rId30"/>
        <a:stretch>
          <a:fillRect/>
        </a:stretch>
      </blipFill>
      <spPr>
        <a:prstGeom prst="rect"/>
      </spPr>
    </pic>
    <clientData/>
  </oneCellAnchor>
  <oneCellAnchor>
    <from>
      <col>0</col>
      <colOff>271369</colOff>
      <row>43</row>
      <rowOff>123639</rowOff>
    </from>
    <ext cx="885825" cy="1238250"/>
    <pic>
      <nvPicPr>
        <cNvPr id="31" name="Image 31" descr="Picture"/>
        <cNvPicPr/>
      </nvPicPr>
      <blipFill>
        <a:blip cstate="print" r:embed="rId31"/>
        <a:stretch>
          <a:fillRect/>
        </a:stretch>
      </blipFill>
      <spPr>
        <a:prstGeom prst="rect"/>
      </spPr>
    </pic>
    <clientData/>
  </oneCellAnchor>
  <oneCellAnchor>
    <from>
      <col>0</col>
      <colOff>214219</colOff>
      <row>44</row>
      <rowOff>123639</rowOff>
    </from>
    <ext cx="1000125" cy="1238250"/>
    <pic>
      <nvPicPr>
        <cNvPr id="32" name="Image 32" descr="Picture"/>
        <cNvPicPr/>
      </nvPicPr>
      <blipFill>
        <a:blip cstate="print" r:embed="rId32"/>
        <a:stretch>
          <a:fillRect/>
        </a:stretch>
      </blipFill>
      <spPr>
        <a:prstGeom prst="rect"/>
      </spPr>
    </pic>
    <clientData/>
  </oneCellAnchor>
  <oneCellAnchor>
    <from>
      <col>0</col>
      <colOff>333282</colOff>
      <row>45</row>
      <rowOff>123639</rowOff>
    </from>
    <ext cx="762000" cy="1238250"/>
    <pic>
      <nvPicPr>
        <cNvPr id="33" name="Image 33" descr="Picture"/>
        <cNvPicPr/>
      </nvPicPr>
      <blipFill>
        <a:blip cstate="print" r:embed="rId33"/>
        <a:stretch>
          <a:fillRect/>
        </a:stretch>
      </blipFill>
      <spPr>
        <a:prstGeom prst="rect"/>
      </spPr>
    </pic>
    <clientData/>
  </oneCellAnchor>
  <oneCellAnchor>
    <from>
      <col>0</col>
      <colOff>166594</colOff>
      <row>46</row>
      <rowOff>123639</rowOff>
    </from>
    <ext cx="1095375" cy="1238250"/>
    <pic>
      <nvPicPr>
        <cNvPr id="34" name="Image 34" descr="Picture"/>
        <cNvPicPr/>
      </nvPicPr>
      <blipFill>
        <a:blip cstate="print" r:embed="rId34"/>
        <a:stretch>
          <a:fillRect/>
        </a:stretch>
      </blipFill>
      <spPr>
        <a:prstGeom prst="rect"/>
      </spPr>
    </pic>
    <clientData/>
  </oneCellAnchor>
  <oneCellAnchor>
    <from>
      <col>0</col>
      <colOff>95157</colOff>
      <row>47</row>
      <rowOff>152214</rowOff>
    </from>
    <ext cx="1238250" cy="1181100"/>
    <pic>
      <nvPicPr>
        <cNvPr id="35" name="Image 35" descr="Picture"/>
        <cNvPicPr/>
      </nvPicPr>
      <blipFill>
        <a:blip cstate="print" r:embed="rId35"/>
        <a:stretch>
          <a:fillRect/>
        </a:stretch>
      </blipFill>
      <spPr>
        <a:prstGeom prst="rect"/>
      </spPr>
    </pic>
    <clientData/>
  </oneCellAnchor>
  <oneCellAnchor>
    <from>
      <col>0</col>
      <colOff>138019</colOff>
      <row>48</row>
      <rowOff>123639</rowOff>
    </from>
    <ext cx="1152525" cy="1238250"/>
    <pic>
      <nvPicPr>
        <cNvPr id="36" name="Image 36" descr="Picture"/>
        <cNvPicPr/>
      </nvPicPr>
      <blipFill>
        <a:blip cstate="print" r:embed="rId36"/>
        <a:stretch>
          <a:fillRect/>
        </a:stretch>
      </blipFill>
      <spPr>
        <a:prstGeom prst="rect"/>
      </spPr>
    </pic>
    <clientData/>
  </oneCellAnchor>
  <oneCellAnchor>
    <from>
      <col>0</col>
      <colOff>314232</colOff>
      <row>49</row>
      <rowOff>123639</rowOff>
    </from>
    <ext cx="800100" cy="1238250"/>
    <pic>
      <nvPicPr>
        <cNvPr id="37" name="Image 37" descr="Picture"/>
        <cNvPicPr/>
      </nvPicPr>
      <blipFill>
        <a:blip cstate="print" r:embed="rId37"/>
        <a:stretch>
          <a:fillRect/>
        </a:stretch>
      </blipFill>
      <spPr>
        <a:prstGeom prst="rect"/>
      </spPr>
    </pic>
    <clientData/>
  </oneCellAnchor>
  <oneCellAnchor>
    <from>
      <col>0</col>
      <colOff>438057</colOff>
      <row>50</row>
      <rowOff>123639</rowOff>
    </from>
    <ext cx="552450" cy="1238250"/>
    <pic>
      <nvPicPr>
        <cNvPr id="38" name="Image 38" descr="Picture"/>
        <cNvPicPr/>
      </nvPicPr>
      <blipFill>
        <a:blip cstate="print" r:embed="rId38"/>
        <a:stretch>
          <a:fillRect/>
        </a:stretch>
      </blipFill>
      <spPr>
        <a:prstGeom prst="rect"/>
      </spPr>
    </pic>
    <clientData/>
  </oneCellAnchor>
  <oneCellAnchor>
    <from>
      <col>0</col>
      <colOff>185644</colOff>
      <row>51</row>
      <rowOff>123639</rowOff>
    </from>
    <ext cx="1057275" cy="1238250"/>
    <pic>
      <nvPicPr>
        <cNvPr id="39" name="Image 39" descr="Picture"/>
        <cNvPicPr/>
      </nvPicPr>
      <blipFill>
        <a:blip cstate="print" r:embed="rId39"/>
        <a:stretch>
          <a:fillRect/>
        </a:stretch>
      </blipFill>
      <spPr>
        <a:prstGeom prst="rect"/>
      </spPr>
    </pic>
    <clientData/>
  </oneCellAnchor>
  <oneCellAnchor>
    <from>
      <col>0</col>
      <colOff>428532</colOff>
      <row>52</row>
      <rowOff>123639</rowOff>
    </from>
    <ext cx="571500" cy="1238250"/>
    <pic>
      <nvPicPr>
        <cNvPr id="40" name="Image 40" descr="Picture"/>
        <cNvPicPr/>
      </nvPicPr>
      <blipFill>
        <a:blip cstate="print" r:embed="rId40"/>
        <a:stretch>
          <a:fillRect/>
        </a:stretch>
      </blipFill>
      <spPr>
        <a:prstGeom prst="rect"/>
      </spPr>
    </pic>
    <clientData/>
  </oneCellAnchor>
  <oneCellAnchor>
    <from>
      <col>0</col>
      <colOff>190407</colOff>
      <row>53</row>
      <rowOff>123639</rowOff>
    </from>
    <ext cx="1047750" cy="1238250"/>
    <pic>
      <nvPicPr>
        <cNvPr id="41" name="Image 41" descr="Picture"/>
        <cNvPicPr/>
      </nvPicPr>
      <blipFill>
        <a:blip cstate="print" r:embed="rId41"/>
        <a:stretch>
          <a:fillRect/>
        </a:stretch>
      </blipFill>
      <spPr>
        <a:prstGeom prst="rect"/>
      </spPr>
    </pic>
    <clientData/>
  </oneCellAnchor>
  <oneCellAnchor>
    <from>
      <col>0</col>
      <colOff>223744</colOff>
      <row>54</row>
      <rowOff>123639</rowOff>
    </from>
    <ext cx="981075" cy="1238250"/>
    <pic>
      <nvPicPr>
        <cNvPr id="42" name="Image 42" descr="Picture"/>
        <cNvPicPr/>
      </nvPicPr>
      <blipFill>
        <a:blip cstate="print" r:embed="rId42"/>
        <a:stretch>
          <a:fillRect/>
        </a:stretch>
      </blipFill>
      <spPr>
        <a:prstGeom prst="rect"/>
      </spPr>
    </pic>
    <clientData/>
  </oneCellAnchor>
  <oneCellAnchor>
    <from>
      <col>0</col>
      <colOff>171357</colOff>
      <row>55</row>
      <rowOff>123639</rowOff>
    </from>
    <ext cx="1085850" cy="1238250"/>
    <pic>
      <nvPicPr>
        <cNvPr id="43" name="Image 43" descr="Picture"/>
        <cNvPicPr/>
      </nvPicPr>
      <blipFill>
        <a:blip cstate="print" r:embed="rId43"/>
        <a:stretch>
          <a:fillRect/>
        </a:stretch>
      </blipFill>
      <spPr>
        <a:prstGeom prst="rect"/>
      </spPr>
    </pic>
    <clientData/>
  </oneCellAnchor>
  <oneCellAnchor>
    <from>
      <col>0</col>
      <colOff>242794</colOff>
      <row>56</row>
      <rowOff>123639</rowOff>
    </from>
    <ext cx="942975" cy="1238250"/>
    <pic>
      <nvPicPr>
        <cNvPr id="44" name="Image 44" descr="Picture"/>
        <cNvPicPr/>
      </nvPicPr>
      <blipFill>
        <a:blip cstate="print" r:embed="rId44"/>
        <a:stretch>
          <a:fillRect/>
        </a:stretch>
      </blipFill>
      <spPr>
        <a:prstGeom prst="rect"/>
      </spPr>
    </pic>
    <clientData/>
  </oneCellAnchor>
  <oneCellAnchor>
    <from>
      <col>0</col>
      <colOff>252319</colOff>
      <row>57</row>
      <rowOff>123639</rowOff>
    </from>
    <ext cx="923925" cy="1238250"/>
    <pic>
      <nvPicPr>
        <cNvPr id="45" name="Image 45" descr="Picture"/>
        <cNvPicPr/>
      </nvPicPr>
      <blipFill>
        <a:blip cstate="print" r:embed="rId45"/>
        <a:stretch>
          <a:fillRect/>
        </a:stretch>
      </blipFill>
      <spPr>
        <a:prstGeom prst="rect"/>
      </spPr>
    </pic>
    <clientData/>
  </oneCellAnchor>
  <oneCellAnchor>
    <from>
      <col>0</col>
      <colOff>395194</colOff>
      <row>58</row>
      <rowOff>123639</rowOff>
    </from>
    <ext cx="638175" cy="1238250"/>
    <pic>
      <nvPicPr>
        <cNvPr id="46" name="Image 46" descr="Picture"/>
        <cNvPicPr/>
      </nvPicPr>
      <blipFill>
        <a:blip cstate="print" r:embed="rId46"/>
        <a:stretch>
          <a:fillRect/>
        </a:stretch>
      </blipFill>
      <spPr>
        <a:prstGeom prst="rect"/>
      </spPr>
    </pic>
    <clientData/>
  </oneCellAnchor>
  <oneCellAnchor>
    <from>
      <col>0</col>
      <colOff>509494</colOff>
      <row>59</row>
      <rowOff>123639</rowOff>
    </from>
    <ext cx="409575" cy="1238250"/>
    <pic>
      <nvPicPr>
        <cNvPr id="47" name="Image 47" descr="Picture"/>
        <cNvPicPr/>
      </nvPicPr>
      <blipFill>
        <a:blip cstate="print" r:embed="rId47"/>
        <a:stretch>
          <a:fillRect/>
        </a:stretch>
      </blipFill>
      <spPr>
        <a:prstGeom prst="rect"/>
      </spPr>
    </pic>
    <clientData/>
  </oneCellAnchor>
  <oneCellAnchor>
    <from>
      <col>0</col>
      <colOff>252319</colOff>
      <row>60</row>
      <rowOff>123639</rowOff>
    </from>
    <ext cx="923925" cy="1238250"/>
    <pic>
      <nvPicPr>
        <cNvPr id="48" name="Image 48" descr="Picture"/>
        <cNvPicPr/>
      </nvPicPr>
      <blipFill>
        <a:blip cstate="print" r:embed="rId48"/>
        <a:stretch>
          <a:fillRect/>
        </a:stretch>
      </blipFill>
      <spPr>
        <a:prstGeom prst="rect"/>
      </spPr>
    </pic>
    <clientData/>
  </oneCellAnchor>
  <oneCellAnchor>
    <from>
      <col>0</col>
      <colOff>452344</colOff>
      <row>61</row>
      <rowOff>123639</rowOff>
    </from>
    <ext cx="523875" cy="1238250"/>
    <pic>
      <nvPicPr>
        <cNvPr id="49" name="Image 49" descr="Picture"/>
        <cNvPicPr/>
      </nvPicPr>
      <blipFill>
        <a:blip cstate="print" r:embed="rId49"/>
        <a:stretch>
          <a:fillRect/>
        </a:stretch>
      </blipFill>
      <spPr>
        <a:prstGeom prst="rect"/>
      </spPr>
    </pic>
    <clientData/>
  </oneCellAnchor>
  <oneCellAnchor>
    <from>
      <col>0</col>
      <colOff>433294</colOff>
      <row>62</row>
      <rowOff>123639</rowOff>
    </from>
    <ext cx="561975" cy="1238250"/>
    <pic>
      <nvPicPr>
        <cNvPr id="50" name="Image 50" descr="Picture"/>
        <cNvPicPr/>
      </nvPicPr>
      <blipFill>
        <a:blip cstate="print" r:embed="rId50"/>
        <a:stretch>
          <a:fillRect/>
        </a:stretch>
      </blipFill>
      <spPr>
        <a:prstGeom prst="rect"/>
      </spPr>
    </pic>
    <clientData/>
  </oneCellAnchor>
  <oneCellAnchor>
    <from>
      <col>0</col>
      <colOff>147544</colOff>
      <row>64</row>
      <rowOff>123639</rowOff>
    </from>
    <ext cx="1133475" cy="1238250"/>
    <pic>
      <nvPicPr>
        <cNvPr id="51" name="Image 51" descr="Picture"/>
        <cNvPicPr/>
      </nvPicPr>
      <blipFill>
        <a:blip cstate="print" r:embed="rId51"/>
        <a:stretch>
          <a:fillRect/>
        </a:stretch>
      </blipFill>
      <spPr>
        <a:prstGeom prst="rect"/>
      </spPr>
    </pic>
    <clientData/>
  </oneCellAnchor>
  <oneCellAnchor>
    <from>
      <col>0</col>
      <colOff>276132</colOff>
      <row>65</row>
      <rowOff>123639</rowOff>
    </from>
    <ext cx="876300" cy="1238250"/>
    <pic>
      <nvPicPr>
        <cNvPr id="52" name="Image 52" descr="Picture"/>
        <cNvPicPr/>
      </nvPicPr>
      <blipFill>
        <a:blip cstate="print" r:embed="rId52"/>
        <a:stretch>
          <a:fillRect/>
        </a:stretch>
      </blipFill>
      <spPr>
        <a:prstGeom prst="rect"/>
      </spPr>
    </pic>
    <clientData/>
  </oneCellAnchor>
  <oneCellAnchor>
    <from>
      <col>0</col>
      <colOff>480919</colOff>
      <row>66</row>
      <rowOff>123639</rowOff>
    </from>
    <ext cx="466725" cy="1238250"/>
    <pic>
      <nvPicPr>
        <cNvPr id="53" name="Image 53" descr="Picture"/>
        <cNvPicPr/>
      </nvPicPr>
      <blipFill>
        <a:blip cstate="print" r:embed="rId53"/>
        <a:stretch>
          <a:fillRect/>
        </a:stretch>
      </blipFill>
      <spPr>
        <a:prstGeom prst="rect"/>
      </spPr>
    </pic>
    <clientData/>
  </oneCellAnchor>
  <oneCellAnchor>
    <from>
      <col>0</col>
      <colOff>490444</colOff>
      <row>67</row>
      <rowOff>123639</rowOff>
    </from>
    <ext cx="447675" cy="1238250"/>
    <pic>
      <nvPicPr>
        <cNvPr id="54" name="Image 54" descr="Picture"/>
        <cNvPicPr/>
      </nvPicPr>
      <blipFill>
        <a:blip cstate="print" r:embed="rId54"/>
        <a:stretch>
          <a:fillRect/>
        </a:stretch>
      </blipFill>
      <spPr>
        <a:prstGeom prst="rect"/>
      </spPr>
    </pic>
    <clientData/>
  </oneCellAnchor>
  <oneCellAnchor>
    <from>
      <col>0</col>
      <colOff>309469</colOff>
      <row>68</row>
      <rowOff>123639</rowOff>
    </from>
    <ext cx="809625" cy="1238250"/>
    <pic>
      <nvPicPr>
        <cNvPr id="55" name="Image 55" descr="Picture"/>
        <cNvPicPr/>
      </nvPicPr>
      <blipFill>
        <a:blip cstate="print" r:embed="rId55"/>
        <a:stretch>
          <a:fillRect/>
        </a:stretch>
      </blipFill>
      <spPr>
        <a:prstGeom prst="rect"/>
      </spPr>
    </pic>
    <clientData/>
  </oneCellAnchor>
  <oneCellAnchor>
    <from>
      <col>0</col>
      <colOff>204694</colOff>
      <row>69</row>
      <rowOff>123639</rowOff>
    </from>
    <ext cx="1019175" cy="1238250"/>
    <pic>
      <nvPicPr>
        <cNvPr id="56" name="Image 56" descr="Picture"/>
        <cNvPicPr/>
      </nvPicPr>
      <blipFill>
        <a:blip cstate="print" r:embed="rId56"/>
        <a:stretch>
          <a:fillRect/>
        </a:stretch>
      </blipFill>
      <spPr>
        <a:prstGeom prst="rect"/>
      </spPr>
    </pic>
    <clientData/>
  </oneCellAnchor>
  <oneCellAnchor>
    <from>
      <col>0</col>
      <colOff>252319</colOff>
      <row>70</row>
      <rowOff>123639</rowOff>
    </from>
    <ext cx="923925" cy="1238250"/>
    <pic>
      <nvPicPr>
        <cNvPr id="57" name="Image 57" descr="Picture"/>
        <cNvPicPr/>
      </nvPicPr>
      <blipFill>
        <a:blip cstate="print" r:embed="rId57"/>
        <a:stretch>
          <a:fillRect/>
        </a:stretch>
      </blipFill>
      <spPr>
        <a:prstGeom prst="rect"/>
      </spPr>
    </pic>
    <clientData/>
  </oneCellAnchor>
  <oneCellAnchor>
    <from>
      <col>0</col>
      <colOff>423769</colOff>
      <row>71</row>
      <rowOff>123639</rowOff>
    </from>
    <ext cx="581025" cy="1238250"/>
    <pic>
      <nvPicPr>
        <cNvPr id="58" name="Image 58" descr="Picture"/>
        <cNvPicPr/>
      </nvPicPr>
      <blipFill>
        <a:blip cstate="print" r:embed="rId58"/>
        <a:stretch>
          <a:fillRect/>
        </a:stretch>
      </blipFill>
      <spPr>
        <a:prstGeom prst="rect"/>
      </spPr>
    </pic>
    <clientData/>
  </oneCellAnchor>
  <oneCellAnchor>
    <from>
      <col>0</col>
      <colOff>347569</colOff>
      <row>72</row>
      <rowOff>123639</rowOff>
    </from>
    <ext cx="733425" cy="1238250"/>
    <pic>
      <nvPicPr>
        <cNvPr id="59" name="Image 59" descr="Picture"/>
        <cNvPicPr/>
      </nvPicPr>
      <blipFill>
        <a:blip cstate="print" r:embed="rId59"/>
        <a:stretch>
          <a:fillRect/>
        </a:stretch>
      </blipFill>
      <spPr>
        <a:prstGeom prst="rect"/>
      </spPr>
    </pic>
    <clientData/>
  </oneCellAnchor>
  <oneCellAnchor>
    <from>
      <col>0</col>
      <colOff>161832</colOff>
      <row>73</row>
      <rowOff>123639</rowOff>
    </from>
    <ext cx="1104900" cy="1238250"/>
    <pic>
      <nvPicPr>
        <cNvPr id="60" name="Image 60" descr="Picture"/>
        <cNvPicPr/>
      </nvPicPr>
      <blipFill>
        <a:blip cstate="print" r:embed="rId60"/>
        <a:stretch>
          <a:fillRect/>
        </a:stretch>
      </blipFill>
      <spPr>
        <a:prstGeom prst="rect"/>
      </spPr>
    </pic>
    <clientData/>
  </oneCellAnchor>
  <oneCellAnchor>
    <from>
      <col>0</col>
      <colOff>157069</colOff>
      <row>74</row>
      <rowOff>123639</rowOff>
    </from>
    <ext cx="1114425" cy="1238250"/>
    <pic>
      <nvPicPr>
        <cNvPr id="61" name="Image 61" descr="Picture"/>
        <cNvPicPr/>
      </nvPicPr>
      <blipFill>
        <a:blip cstate="print" r:embed="rId61"/>
        <a:stretch>
          <a:fillRect/>
        </a:stretch>
      </blipFill>
      <spPr>
        <a:prstGeom prst="rect"/>
      </spPr>
    </pic>
    <clientData/>
  </oneCellAnchor>
  <oneCellAnchor>
    <from>
      <col>0</col>
      <colOff>257082</colOff>
      <row>75</row>
      <rowOff>123639</rowOff>
    </from>
    <ext cx="914400" cy="1238250"/>
    <pic>
      <nvPicPr>
        <cNvPr id="62" name="Image 62" descr="Picture"/>
        <cNvPicPr/>
      </nvPicPr>
      <blipFill>
        <a:blip cstate="print" r:embed="rId62"/>
        <a:stretch>
          <a:fillRect/>
        </a:stretch>
      </blipFill>
      <spPr>
        <a:prstGeom prst="rect"/>
      </spPr>
    </pic>
    <clientData/>
  </oneCellAnchor>
  <oneCellAnchor>
    <from>
      <col>0</col>
      <colOff>523782</colOff>
      <row>76</row>
      <rowOff>123639</rowOff>
    </from>
    <ext cx="381000" cy="1238250"/>
    <pic>
      <nvPicPr>
        <cNvPr id="63" name="Image 63" descr="Picture"/>
        <cNvPicPr/>
      </nvPicPr>
      <blipFill>
        <a:blip cstate="print" r:embed="rId63"/>
        <a:stretch>
          <a:fillRect/>
        </a:stretch>
      </blipFill>
      <spPr>
        <a:prstGeom prst="rect"/>
      </spPr>
    </pic>
    <clientData/>
  </oneCellAnchor>
  <oneCellAnchor>
    <from>
      <col>0</col>
      <colOff>476157</colOff>
      <row>77</row>
      <rowOff>123639</rowOff>
    </from>
    <ext cx="476250" cy="1238250"/>
    <pic>
      <nvPicPr>
        <cNvPr id="64" name="Image 64" descr="Picture"/>
        <cNvPicPr/>
      </nvPicPr>
      <blipFill>
        <a:blip cstate="print" r:embed="rId64"/>
        <a:stretch>
          <a:fillRect/>
        </a:stretch>
      </blipFill>
      <spPr>
        <a:prstGeom prst="rect"/>
      </spPr>
    </pic>
    <clientData/>
  </oneCellAnchor>
  <oneCellAnchor>
    <from>
      <col>0</col>
      <colOff>233269</colOff>
      <row>78</row>
      <rowOff>123639</rowOff>
    </from>
    <ext cx="962025" cy="1238250"/>
    <pic>
      <nvPicPr>
        <cNvPr id="65" name="Image 65" descr="Picture"/>
        <cNvPicPr/>
      </nvPicPr>
      <blipFill>
        <a:blip cstate="print" r:embed="rId65"/>
        <a:stretch>
          <a:fillRect/>
        </a:stretch>
      </blipFill>
      <spPr>
        <a:prstGeom prst="rect"/>
      </spPr>
    </pic>
    <clientData/>
  </oneCellAnchor>
  <oneCellAnchor>
    <from>
      <col>0</col>
      <colOff>509494</colOff>
      <row>79</row>
      <rowOff>123639</rowOff>
    </from>
    <ext cx="409575" cy="1238250"/>
    <pic>
      <nvPicPr>
        <cNvPr id="66" name="Image 66" descr="Picture"/>
        <cNvPicPr/>
      </nvPicPr>
      <blipFill>
        <a:blip cstate="print" r:embed="rId66"/>
        <a:stretch>
          <a:fillRect/>
        </a:stretch>
      </blipFill>
      <spPr>
        <a:prstGeom prst="rect"/>
      </spPr>
    </pic>
    <clientData/>
  </oneCellAnchor>
  <oneCellAnchor>
    <from>
      <col>0</col>
      <colOff>295182</colOff>
      <row>80</row>
      <rowOff>123639</rowOff>
    </from>
    <ext cx="838200" cy="1238250"/>
    <pic>
      <nvPicPr>
        <cNvPr id="67" name="Image 67" descr="Picture"/>
        <cNvPicPr/>
      </nvPicPr>
      <blipFill>
        <a:blip cstate="print" r:embed="rId67"/>
        <a:stretch>
          <a:fillRect/>
        </a:stretch>
      </blipFill>
      <spPr>
        <a:prstGeom prst="rect"/>
      </spPr>
    </pic>
    <clientData/>
  </oneCellAnchor>
  <oneCellAnchor>
    <from>
      <col>0</col>
      <colOff>247557</colOff>
      <row>81</row>
      <rowOff>123639</rowOff>
    </from>
    <ext cx="933450" cy="1238250"/>
    <pic>
      <nvPicPr>
        <cNvPr id="68" name="Image 68" descr="Picture"/>
        <cNvPicPr/>
      </nvPicPr>
      <blipFill>
        <a:blip cstate="print" r:embed="rId68"/>
        <a:stretch>
          <a:fillRect/>
        </a:stretch>
      </blipFill>
      <spPr>
        <a:prstGeom prst="rect"/>
      </spPr>
    </pic>
    <clientData/>
  </oneCellAnchor>
  <oneCellAnchor>
    <from>
      <col>0</col>
      <colOff>438057</colOff>
      <row>82</row>
      <rowOff>123639</rowOff>
    </from>
    <ext cx="552450" cy="1238250"/>
    <pic>
      <nvPicPr>
        <cNvPr id="69" name="Image 69" descr="Picture"/>
        <cNvPicPr/>
      </nvPicPr>
      <blipFill>
        <a:blip cstate="print" r:embed="rId69"/>
        <a:stretch>
          <a:fillRect/>
        </a:stretch>
      </blipFill>
      <spPr>
        <a:prstGeom prst="rect"/>
      </spPr>
    </pic>
    <clientData/>
  </oneCellAnchor>
  <oneCellAnchor>
    <from>
      <col>0</col>
      <colOff>495207</colOff>
      <row>83</row>
      <rowOff>123639</rowOff>
    </from>
    <ext cx="438150" cy="1238250"/>
    <pic>
      <nvPicPr>
        <cNvPr id="70" name="Image 70" descr="Picture"/>
        <cNvPicPr/>
      </nvPicPr>
      <blipFill>
        <a:blip cstate="print" r:embed="rId70"/>
        <a:stretch>
          <a:fillRect/>
        </a:stretch>
      </blipFill>
      <spPr>
        <a:prstGeom prst="rect"/>
      </spPr>
    </pic>
    <clientData/>
  </oneCellAnchor>
  <oneCellAnchor>
    <from>
      <col>0</col>
      <colOff>95157</colOff>
      <row>84</row>
      <rowOff>461777</rowOff>
    </from>
    <ext cx="1238250" cy="561975"/>
    <pic>
      <nvPicPr>
        <cNvPr id="71" name="Image 71" descr="Picture"/>
        <cNvPicPr/>
      </nvPicPr>
      <blipFill>
        <a:blip cstate="print" r:embed="rId71"/>
        <a:stretch>
          <a:fillRect/>
        </a:stretch>
      </blipFill>
      <spPr>
        <a:prstGeom prst="rect"/>
      </spPr>
    </pic>
    <clientData/>
  </oneCellAnchor>
  <oneCellAnchor>
    <from>
      <col>0</col>
      <colOff>352332</colOff>
      <row>86</row>
      <rowOff>123639</rowOff>
    </from>
    <ext cx="723900" cy="1238250"/>
    <pic>
      <nvPicPr>
        <cNvPr id="72" name="Image 72" descr="Picture"/>
        <cNvPicPr/>
      </nvPicPr>
      <blipFill>
        <a:blip cstate="print" r:embed="rId72"/>
        <a:stretch>
          <a:fillRect/>
        </a:stretch>
      </blipFill>
      <spPr>
        <a:prstGeom prst="rect"/>
      </spPr>
    </pic>
    <clientData/>
  </oneCellAnchor>
  <oneCellAnchor>
    <from>
      <col>0</col>
      <colOff>404719</colOff>
      <row>87</row>
      <rowOff>123639</rowOff>
    </from>
    <ext cx="619125" cy="1238250"/>
    <pic>
      <nvPicPr>
        <cNvPr id="73" name="Image 73" descr="Picture"/>
        <cNvPicPr/>
      </nvPicPr>
      <blipFill>
        <a:blip cstate="print" r:embed="rId73"/>
        <a:stretch>
          <a:fillRect/>
        </a:stretch>
      </blipFill>
      <spPr>
        <a:prstGeom prst="rect"/>
      </spPr>
    </pic>
    <clientData/>
  </oneCellAnchor>
  <oneCellAnchor>
    <from>
      <col>0</col>
      <colOff>95157</colOff>
      <row>88</row>
      <rowOff>299852</rowOff>
    </from>
    <ext cx="1238250" cy="885825"/>
    <pic>
      <nvPicPr>
        <cNvPr id="74" name="Image 74" descr="Picture"/>
        <cNvPicPr/>
      </nvPicPr>
      <blipFill>
        <a:blip cstate="print" r:embed="rId74"/>
        <a:stretch>
          <a:fillRect/>
        </a:stretch>
      </blipFill>
      <spPr>
        <a:prstGeom prst="rect"/>
      </spPr>
    </pic>
    <clientData/>
  </oneCellAnchor>
  <oneCellAnchor>
    <from>
      <col>0</col>
      <colOff>366619</colOff>
      <row>89</row>
      <rowOff>123639</rowOff>
    </from>
    <ext cx="695325" cy="1238250"/>
    <pic>
      <nvPicPr>
        <cNvPr id="75" name="Image 75" descr="Picture"/>
        <cNvPicPr/>
      </nvPicPr>
      <blipFill>
        <a:blip cstate="print" r:embed="rId75"/>
        <a:stretch>
          <a:fillRect/>
        </a:stretch>
      </blipFill>
      <spPr>
        <a:prstGeom prst="rect"/>
      </spPr>
    </pic>
    <clientData/>
  </oneCellAnchor>
  <oneCellAnchor>
    <from>
      <col>0</col>
      <colOff>109444</colOff>
      <row>90</row>
      <rowOff>123639</rowOff>
    </from>
    <ext cx="1209675" cy="1238250"/>
    <pic>
      <nvPicPr>
        <cNvPr id="76" name="Image 76" descr="Picture"/>
        <cNvPicPr/>
      </nvPicPr>
      <blipFill>
        <a:blip cstate="print" r:embed="rId76"/>
        <a:stretch>
          <a:fillRect/>
        </a:stretch>
      </blipFill>
      <spPr>
        <a:prstGeom prst="rect"/>
      </spPr>
    </pic>
    <clientData/>
  </oneCellAnchor>
  <oneCellAnchor>
    <from>
      <col>0</col>
      <colOff>180882</colOff>
      <row>91</row>
      <rowOff>123639</rowOff>
    </from>
    <ext cx="1066800" cy="1238250"/>
    <pic>
      <nvPicPr>
        <cNvPr id="77" name="Image 77" descr="Picture"/>
        <cNvPicPr/>
      </nvPicPr>
      <blipFill>
        <a:blip cstate="print" r:embed="rId77"/>
        <a:stretch>
          <a:fillRect/>
        </a:stretch>
      </blipFill>
      <spPr>
        <a:prstGeom prst="rect"/>
      </spPr>
    </pic>
    <clientData/>
  </oneCellAnchor>
  <oneCellAnchor>
    <from>
      <col>0</col>
      <colOff>414244</colOff>
      <row>92</row>
      <rowOff>123639</rowOff>
    </from>
    <ext cx="600075" cy="1238250"/>
    <pic>
      <nvPicPr>
        <cNvPr id="78" name="Image 78" descr="Picture"/>
        <cNvPicPr/>
      </nvPicPr>
      <blipFill>
        <a:blip cstate="print" r:embed="rId78"/>
        <a:stretch>
          <a:fillRect/>
        </a:stretch>
      </blipFill>
      <spPr>
        <a:prstGeom prst="rect"/>
      </spPr>
    </pic>
    <clientData/>
  </oneCellAnchor>
  <oneCellAnchor>
    <from>
      <col>0</col>
      <colOff>371382</colOff>
      <row>93</row>
      <rowOff>123639</rowOff>
    </from>
    <ext cx="685800" cy="1238250"/>
    <pic>
      <nvPicPr>
        <cNvPr id="79" name="Image 79" descr="Picture"/>
        <cNvPicPr/>
      </nvPicPr>
      <blipFill>
        <a:blip cstate="print" r:embed="rId79"/>
        <a:stretch>
          <a:fillRect/>
        </a:stretch>
      </blipFill>
      <spPr>
        <a:prstGeom prst="rect"/>
      </spPr>
    </pic>
    <clientData/>
  </oneCellAnchor>
  <oneCellAnchor>
    <from>
      <col>0</col>
      <colOff>466632</colOff>
      <row>95</row>
      <rowOff>123639</rowOff>
    </from>
    <ext cx="495300" cy="1238250"/>
    <pic>
      <nvPicPr>
        <cNvPr id="80" name="Image 80" descr="Picture"/>
        <cNvPicPr/>
      </nvPicPr>
      <blipFill>
        <a:blip cstate="print" r:embed="rId80"/>
        <a:stretch>
          <a:fillRect/>
        </a:stretch>
      </blipFill>
      <spPr>
        <a:prstGeom prst="rect"/>
      </spPr>
    </pic>
    <clientData/>
  </oneCellAnchor>
  <oneCellAnchor>
    <from>
      <col>0</col>
      <colOff>252319</colOff>
      <row>96</row>
      <rowOff>123639</rowOff>
    </from>
    <ext cx="923925" cy="1238250"/>
    <pic>
      <nvPicPr>
        <cNvPr id="81" name="Image 81" descr="Picture"/>
        <cNvPicPr/>
      </nvPicPr>
      <blipFill>
        <a:blip cstate="print" r:embed="rId81"/>
        <a:stretch>
          <a:fillRect/>
        </a:stretch>
      </blipFill>
      <spPr>
        <a:prstGeom prst="rect"/>
      </spPr>
    </pic>
    <clientData/>
  </oneCellAnchor>
  <oneCellAnchor>
    <from>
      <col>0</col>
      <colOff>471394</colOff>
      <row>97</row>
      <rowOff>123639</rowOff>
    </from>
    <ext cx="485775" cy="1238250"/>
    <pic>
      <nvPicPr>
        <cNvPr id="82" name="Image 82" descr="Picture"/>
        <cNvPicPr/>
      </nvPicPr>
      <blipFill>
        <a:blip cstate="print" r:embed="rId82"/>
        <a:stretch>
          <a:fillRect/>
        </a:stretch>
      </blipFill>
      <spPr>
        <a:prstGeom prst="rect"/>
      </spPr>
    </pic>
    <clientData/>
  </oneCellAnchor>
  <oneCellAnchor>
    <from>
      <col>0</col>
      <colOff>499969</colOff>
      <row>98</row>
      <rowOff>123639</rowOff>
    </from>
    <ext cx="428625" cy="1238250"/>
    <pic>
      <nvPicPr>
        <cNvPr id="83" name="Image 83" descr="Picture"/>
        <cNvPicPr/>
      </nvPicPr>
      <blipFill>
        <a:blip cstate="print" r:embed="rId83"/>
        <a:stretch>
          <a:fillRect/>
        </a:stretch>
      </blipFill>
      <spPr>
        <a:prstGeom prst="rect"/>
      </spPr>
    </pic>
    <clientData/>
  </oneCellAnchor>
  <oneCellAnchor>
    <from>
      <col>0</col>
      <colOff>95157</colOff>
      <row>99</row>
      <rowOff>242702</rowOff>
    </from>
    <ext cx="1238250" cy="1000125"/>
    <pic>
      <nvPicPr>
        <cNvPr id="84" name="Image 84" descr="Picture"/>
        <cNvPicPr/>
      </nvPicPr>
      <blipFill>
        <a:blip cstate="print" r:embed="rId84"/>
        <a:stretch>
          <a:fillRect/>
        </a:stretch>
      </blipFill>
      <spPr>
        <a:prstGeom prst="rect"/>
      </spPr>
    </pic>
    <clientData/>
  </oneCellAnchor>
  <oneCellAnchor>
    <from>
      <col>0</col>
      <colOff>290419</colOff>
      <row>100</row>
      <rowOff>123639</rowOff>
    </from>
    <ext cx="847725" cy="1238250"/>
    <pic>
      <nvPicPr>
        <cNvPr id="85" name="Image 85" descr="Picture"/>
        <cNvPicPr/>
      </nvPicPr>
      <blipFill>
        <a:blip cstate="print" r:embed="rId85"/>
        <a:stretch>
          <a:fillRect/>
        </a:stretch>
      </blipFill>
      <spPr>
        <a:prstGeom prst="rect"/>
      </spPr>
    </pic>
    <clientData/>
  </oneCellAnchor>
  <oneCellAnchor>
    <from>
      <col>0</col>
      <colOff>266607</colOff>
      <row>101</row>
      <rowOff>123639</rowOff>
    </from>
    <ext cx="895350" cy="1238250"/>
    <pic>
      <nvPicPr>
        <cNvPr id="86" name="Image 86" descr="Picture"/>
        <cNvPicPr/>
      </nvPicPr>
      <blipFill>
        <a:blip cstate="print" r:embed="rId86"/>
        <a:stretch>
          <a:fillRect/>
        </a:stretch>
      </blipFill>
      <spPr>
        <a:prstGeom prst="rect"/>
      </spPr>
    </pic>
    <clientData/>
  </oneCellAnchor>
  <oneCellAnchor>
    <from>
      <col>0</col>
      <colOff>280894</colOff>
      <row>102</row>
      <rowOff>123639</rowOff>
    </from>
    <ext cx="866775" cy="1238250"/>
    <pic>
      <nvPicPr>
        <cNvPr id="87" name="Image 87" descr="Picture"/>
        <cNvPicPr/>
      </nvPicPr>
      <blipFill>
        <a:blip cstate="print" r:embed="rId87"/>
        <a:stretch>
          <a:fillRect/>
        </a:stretch>
      </blipFill>
      <spPr>
        <a:prstGeom prst="rect"/>
      </spPr>
    </pic>
    <clientData/>
  </oneCellAnchor>
  <oneCellAnchor>
    <from>
      <col>0</col>
      <colOff>209457</colOff>
      <row>103</row>
      <rowOff>123639</rowOff>
    </from>
    <ext cx="1009650" cy="1238250"/>
    <pic>
      <nvPicPr>
        <cNvPr id="88" name="Image 88" descr="Picture"/>
        <cNvPicPr/>
      </nvPicPr>
      <blipFill>
        <a:blip cstate="print" r:embed="rId88"/>
        <a:stretch>
          <a:fillRect/>
        </a:stretch>
      </blipFill>
      <spPr>
        <a:prstGeom prst="rect"/>
      </spPr>
    </pic>
    <clientData/>
  </oneCellAnchor>
  <oneCellAnchor>
    <from>
      <col>0</col>
      <colOff>233269</colOff>
      <row>104</row>
      <rowOff>123639</rowOff>
    </from>
    <ext cx="962025" cy="1238250"/>
    <pic>
      <nvPicPr>
        <cNvPr id="89" name="Image 89" descr="Picture"/>
        <cNvPicPr/>
      </nvPicPr>
      <blipFill>
        <a:blip cstate="print" r:embed="rId89"/>
        <a:stretch>
          <a:fillRect/>
        </a:stretch>
      </blipFill>
      <spPr>
        <a:prstGeom prst="rect"/>
      </spPr>
    </pic>
    <clientData/>
  </oneCellAnchor>
  <oneCellAnchor>
    <from>
      <col>0</col>
      <colOff>176119</colOff>
      <row>105</row>
      <rowOff>123639</rowOff>
    </from>
    <ext cx="1076325" cy="1238250"/>
    <pic>
      <nvPicPr>
        <cNvPr id="90" name="Image 90" descr="Picture"/>
        <cNvPicPr/>
      </nvPicPr>
      <blipFill>
        <a:blip cstate="print" r:embed="rId90"/>
        <a:stretch>
          <a:fillRect/>
        </a:stretch>
      </blipFill>
      <spPr>
        <a:prstGeom prst="rect"/>
      </spPr>
    </pic>
    <clientData/>
  </oneCellAnchor>
  <oneCellAnchor>
    <from>
      <col>0</col>
      <colOff>419007</colOff>
      <row>106</row>
      <rowOff>123639</rowOff>
    </from>
    <ext cx="590550" cy="1238250"/>
    <pic>
      <nvPicPr>
        <cNvPr id="91" name="Image 91" descr="Picture"/>
        <cNvPicPr/>
      </nvPicPr>
      <blipFill>
        <a:blip cstate="print" r:embed="rId91"/>
        <a:stretch>
          <a:fillRect/>
        </a:stretch>
      </blipFill>
      <spPr>
        <a:prstGeom prst="rect"/>
      </spPr>
    </pic>
    <clientData/>
  </oneCellAnchor>
  <oneCellAnchor>
    <from>
      <col>0</col>
      <colOff>157069</colOff>
      <row>107</row>
      <rowOff>123639</rowOff>
    </from>
    <ext cx="1114425" cy="1238250"/>
    <pic>
      <nvPicPr>
        <cNvPr id="92" name="Image 92" descr="Picture"/>
        <cNvPicPr/>
      </nvPicPr>
      <blipFill>
        <a:blip cstate="print" r:embed="rId92"/>
        <a:stretch>
          <a:fillRect/>
        </a:stretch>
      </blipFill>
      <spPr>
        <a:prstGeom prst="rect"/>
      </spPr>
    </pic>
    <clientData/>
  </oneCellAnchor>
  <oneCellAnchor>
    <from>
      <col>0</col>
      <colOff>161832</colOff>
      <row>108</row>
      <rowOff>123639</rowOff>
    </from>
    <ext cx="1104900" cy="1238250"/>
    <pic>
      <nvPicPr>
        <cNvPr id="93" name="Image 93" descr="Picture"/>
        <cNvPicPr/>
      </nvPicPr>
      <blipFill>
        <a:blip cstate="print" r:embed="rId93"/>
        <a:stretch>
          <a:fillRect/>
        </a:stretch>
      </blipFill>
      <spPr>
        <a:prstGeom prst="rect"/>
      </spPr>
    </pic>
    <clientData/>
  </oneCellAnchor>
  <oneCellAnchor>
    <from>
      <col>0</col>
      <colOff>409482</colOff>
      <row>109</row>
      <rowOff>123639</rowOff>
    </from>
    <ext cx="609600" cy="1238250"/>
    <pic>
      <nvPicPr>
        <cNvPr id="94" name="Image 94" descr="Picture"/>
        <cNvPicPr/>
      </nvPicPr>
      <blipFill>
        <a:blip cstate="print" r:embed="rId94"/>
        <a:stretch>
          <a:fillRect/>
        </a:stretch>
      </blipFill>
      <spPr>
        <a:prstGeom prst="rect"/>
      </spPr>
    </pic>
    <clientData/>
  </oneCellAnchor>
  <oneCellAnchor>
    <from>
      <col>0</col>
      <colOff>252319</colOff>
      <row>110</row>
      <rowOff>123639</rowOff>
    </from>
    <ext cx="923925" cy="1238250"/>
    <pic>
      <nvPicPr>
        <cNvPr id="95" name="Image 95" descr="Picture"/>
        <cNvPicPr/>
      </nvPicPr>
      <blipFill>
        <a:blip cstate="print" r:embed="rId95"/>
        <a:stretch>
          <a:fillRect/>
        </a:stretch>
      </blipFill>
      <spPr>
        <a:prstGeom prst="rect"/>
      </spPr>
    </pic>
    <clientData/>
  </oneCellAnchor>
  <oneCellAnchor>
    <from>
      <col>0</col>
      <colOff>271369</colOff>
      <row>111</row>
      <rowOff>123639</rowOff>
    </from>
    <ext cx="885825" cy="1238250"/>
    <pic>
      <nvPicPr>
        <cNvPr id="96" name="Image 96" descr="Picture"/>
        <cNvPicPr/>
      </nvPicPr>
      <blipFill>
        <a:blip cstate="print" r:embed="rId96"/>
        <a:stretch>
          <a:fillRect/>
        </a:stretch>
      </blipFill>
      <spPr>
        <a:prstGeom prst="rect"/>
      </spPr>
    </pic>
    <clientData/>
  </oneCellAnchor>
  <oneCellAnchor>
    <from>
      <col>0</col>
      <colOff>252319</colOff>
      <row>112</row>
      <rowOff>123639</rowOff>
    </from>
    <ext cx="923925" cy="1238250"/>
    <pic>
      <nvPicPr>
        <cNvPr id="97" name="Image 97" descr="Picture"/>
        <cNvPicPr/>
      </nvPicPr>
      <blipFill>
        <a:blip cstate="print" r:embed="rId97"/>
        <a:stretch>
          <a:fillRect/>
        </a:stretch>
      </blipFill>
      <spPr>
        <a:prstGeom prst="rect"/>
      </spPr>
    </pic>
    <clientData/>
  </oneCellAnchor>
  <oneCellAnchor>
    <from>
      <col>0</col>
      <colOff>266607</colOff>
      <row>113</row>
      <rowOff>123639</rowOff>
    </from>
    <ext cx="895350" cy="1238250"/>
    <pic>
      <nvPicPr>
        <cNvPr id="98" name="Image 98" descr="Picture"/>
        <cNvPicPr/>
      </nvPicPr>
      <blipFill>
        <a:blip cstate="print" r:embed="rId98"/>
        <a:stretch>
          <a:fillRect/>
        </a:stretch>
      </blipFill>
      <spPr>
        <a:prstGeom prst="rect"/>
      </spPr>
    </pic>
    <clientData/>
  </oneCellAnchor>
  <oneCellAnchor>
    <from>
      <col>0</col>
      <colOff>495207</colOff>
      <row>114</row>
      <rowOff>123639</rowOff>
    </from>
    <ext cx="438150" cy="1238250"/>
    <pic>
      <nvPicPr>
        <cNvPr id="99" name="Image 99" descr="Picture"/>
        <cNvPicPr/>
      </nvPicPr>
      <blipFill>
        <a:blip cstate="print" r:embed="rId99"/>
        <a:stretch>
          <a:fillRect/>
        </a:stretch>
      </blipFill>
      <spPr>
        <a:prstGeom prst="rect"/>
      </spPr>
    </pic>
    <clientData/>
  </oneCellAnchor>
  <oneCellAnchor>
    <from>
      <col>0</col>
      <colOff>328519</colOff>
      <row>115</row>
      <rowOff>123639</rowOff>
    </from>
    <ext cx="771525" cy="1238250"/>
    <pic>
      <nvPicPr>
        <cNvPr id="100" name="Image 100" descr="Picture"/>
        <cNvPicPr/>
      </nvPicPr>
      <blipFill>
        <a:blip cstate="print" r:embed="rId100"/>
        <a:stretch>
          <a:fillRect/>
        </a:stretch>
      </blipFill>
      <spPr>
        <a:prstGeom prst="rect"/>
      </spPr>
    </pic>
    <clientData/>
  </oneCellAnchor>
  <oneCellAnchor>
    <from>
      <col>0</col>
      <colOff>252319</colOff>
      <row>116</row>
      <rowOff>123639</rowOff>
    </from>
    <ext cx="923925" cy="1238250"/>
    <pic>
      <nvPicPr>
        <cNvPr id="101" name="Image 101" descr="Picture"/>
        <cNvPicPr/>
      </nvPicPr>
      <blipFill>
        <a:blip cstate="print" r:embed="rId101"/>
        <a:stretch>
          <a:fillRect/>
        </a:stretch>
      </blipFill>
      <spPr>
        <a:prstGeom prst="rect"/>
      </spPr>
    </pic>
    <clientData/>
  </oneCellAnchor>
  <oneCellAnchor>
    <from>
      <col>0</col>
      <colOff>466632</colOff>
      <row>117</row>
      <rowOff>123639</rowOff>
    </from>
    <ext cx="495300" cy="1238250"/>
    <pic>
      <nvPicPr>
        <cNvPr id="102" name="Image 102" descr="Picture"/>
        <cNvPicPr/>
      </nvPicPr>
      <blipFill>
        <a:blip cstate="print" r:embed="rId102"/>
        <a:stretch>
          <a:fillRect/>
        </a:stretch>
      </blipFill>
      <spPr>
        <a:prstGeom prst="rect"/>
      </spPr>
    </pic>
    <clientData/>
  </oneCellAnchor>
  <oneCellAnchor>
    <from>
      <col>0</col>
      <colOff>390432</colOff>
      <row>118</row>
      <rowOff>123639</rowOff>
    </from>
    <ext cx="647700" cy="1238250"/>
    <pic>
      <nvPicPr>
        <cNvPr id="103" name="Image 103" descr="Picture"/>
        <cNvPicPr/>
      </nvPicPr>
      <blipFill>
        <a:blip cstate="print" r:embed="rId103"/>
        <a:stretch>
          <a:fillRect/>
        </a:stretch>
      </blipFill>
      <spPr>
        <a:prstGeom prst="rect"/>
      </spPr>
    </pic>
    <clientData/>
  </oneCellAnchor>
  <oneCellAnchor>
    <from>
      <col>0</col>
      <colOff>252319</colOff>
      <row>119</row>
      <rowOff>123639</rowOff>
    </from>
    <ext cx="923925" cy="1238250"/>
    <pic>
      <nvPicPr>
        <cNvPr id="104" name="Image 104" descr="Picture"/>
        <cNvPicPr/>
      </nvPicPr>
      <blipFill>
        <a:blip cstate="print" r:embed="rId104"/>
        <a:stretch>
          <a:fillRect/>
        </a:stretch>
      </blipFill>
      <spPr>
        <a:prstGeom prst="rect"/>
      </spPr>
    </pic>
    <clientData/>
  </oneCellAnchor>
  <oneCellAnchor>
    <from>
      <col>0</col>
      <colOff>266607</colOff>
      <row>120</row>
      <rowOff>123639</rowOff>
    </from>
    <ext cx="895350" cy="1238250"/>
    <pic>
      <nvPicPr>
        <cNvPr id="105" name="Image 105" descr="Picture"/>
        <cNvPicPr/>
      </nvPicPr>
      <blipFill>
        <a:blip cstate="print" r:embed="rId105"/>
        <a:stretch>
          <a:fillRect/>
        </a:stretch>
      </blipFill>
      <spPr>
        <a:prstGeom prst="rect"/>
      </spPr>
    </pic>
    <clientData/>
  </oneCellAnchor>
  <oneCellAnchor>
    <from>
      <col>0</col>
      <colOff>309469</colOff>
      <row>121</row>
      <rowOff>123639</rowOff>
    </from>
    <ext cx="809625" cy="1238250"/>
    <pic>
      <nvPicPr>
        <cNvPr id="106" name="Image 106" descr="Picture"/>
        <cNvPicPr/>
      </nvPicPr>
      <blipFill>
        <a:blip cstate="print" r:embed="rId106"/>
        <a:stretch>
          <a:fillRect/>
        </a:stretch>
      </blipFill>
      <spPr>
        <a:prstGeom prst="rect"/>
      </spPr>
    </pic>
    <clientData/>
  </oneCellAnchor>
  <oneCellAnchor>
    <from>
      <col>0</col>
      <colOff>257082</colOff>
      <row>122</row>
      <rowOff>123639</rowOff>
    </from>
    <ext cx="914400" cy="1238250"/>
    <pic>
      <nvPicPr>
        <cNvPr id="107" name="Image 107" descr="Picture"/>
        <cNvPicPr/>
      </nvPicPr>
      <blipFill>
        <a:blip cstate="print" r:embed="rId107"/>
        <a:stretch>
          <a:fillRect/>
        </a:stretch>
      </blipFill>
      <spPr>
        <a:prstGeom prst="rect"/>
      </spPr>
    </pic>
    <clientData/>
  </oneCellAnchor>
  <oneCellAnchor>
    <from>
      <col>0</col>
      <colOff>447582</colOff>
      <row>123</row>
      <rowOff>123639</rowOff>
    </from>
    <ext cx="533400" cy="1238250"/>
    <pic>
      <nvPicPr>
        <cNvPr id="108" name="Image 108" descr="Picture"/>
        <cNvPicPr/>
      </nvPicPr>
      <blipFill>
        <a:blip cstate="print" r:embed="rId108"/>
        <a:stretch>
          <a:fillRect/>
        </a:stretch>
      </blipFill>
      <spPr>
        <a:prstGeom prst="rect"/>
      </spPr>
    </pic>
    <clientData/>
  </oneCellAnchor>
  <oneCellAnchor>
    <from>
      <col>0</col>
      <colOff>252319</colOff>
      <row>124</row>
      <rowOff>123639</rowOff>
    </from>
    <ext cx="923925" cy="1238250"/>
    <pic>
      <nvPicPr>
        <cNvPr id="109" name="Image 109" descr="Picture"/>
        <cNvPicPr/>
      </nvPicPr>
      <blipFill>
        <a:blip cstate="print" r:embed="rId109"/>
        <a:stretch>
          <a:fillRect/>
        </a:stretch>
      </blipFill>
      <spPr>
        <a:prstGeom prst="rect"/>
      </spPr>
    </pic>
    <clientData/>
  </oneCellAnchor>
  <oneCellAnchor>
    <from>
      <col>0</col>
      <colOff>261844</colOff>
      <row>125</row>
      <rowOff>123639</rowOff>
    </from>
    <ext cx="904875" cy="1238250"/>
    <pic>
      <nvPicPr>
        <cNvPr id="110" name="Image 110" descr="Picture"/>
        <cNvPicPr/>
      </nvPicPr>
      <blipFill>
        <a:blip cstate="print" r:embed="rId110"/>
        <a:stretch>
          <a:fillRect/>
        </a:stretch>
      </blipFill>
      <spPr>
        <a:prstGeom prst="rect"/>
      </spPr>
    </pic>
    <clientData/>
  </oneCellAnchor>
  <oneCellAnchor>
    <from>
      <col>0</col>
      <colOff>228507</colOff>
      <row>126</row>
      <rowOff>123639</rowOff>
    </from>
    <ext cx="971550" cy="1238250"/>
    <pic>
      <nvPicPr>
        <cNvPr id="111" name="Image 111" descr="Picture"/>
        <cNvPicPr/>
      </nvPicPr>
      <blipFill>
        <a:blip cstate="print" r:embed="rId111"/>
        <a:stretch>
          <a:fillRect/>
        </a:stretch>
      </blipFill>
      <spPr>
        <a:prstGeom prst="rect"/>
      </spPr>
    </pic>
    <clientData/>
  </oneCellAnchor>
  <oneCellAnchor>
    <from>
      <col>0</col>
      <colOff>214219</colOff>
      <row>127</row>
      <rowOff>123639</rowOff>
    </from>
    <ext cx="1000125" cy="1238250"/>
    <pic>
      <nvPicPr>
        <cNvPr id="112" name="Image 112" descr="Picture"/>
        <cNvPicPr/>
      </nvPicPr>
      <blipFill>
        <a:blip cstate="print" r:embed="rId112"/>
        <a:stretch>
          <a:fillRect/>
        </a:stretch>
      </blipFill>
      <spPr>
        <a:prstGeom prst="rect"/>
      </spPr>
    </pic>
    <clientData/>
  </oneCellAnchor>
  <oneCellAnchor>
    <from>
      <col>0</col>
      <colOff>252319</colOff>
      <row>128</row>
      <rowOff>123639</rowOff>
    </from>
    <ext cx="923925" cy="1238250"/>
    <pic>
      <nvPicPr>
        <cNvPr id="113" name="Image 113" descr="Picture"/>
        <cNvPicPr/>
      </nvPicPr>
      <blipFill>
        <a:blip cstate="print" r:embed="rId113"/>
        <a:stretch>
          <a:fillRect/>
        </a:stretch>
      </blipFill>
      <spPr>
        <a:prstGeom prst="rect"/>
      </spPr>
    </pic>
    <clientData/>
  </oneCellAnchor>
  <oneCellAnchor>
    <from>
      <col>0</col>
      <colOff>409482</colOff>
      <row>129</row>
      <rowOff>123639</rowOff>
    </from>
    <ext cx="609600" cy="1238250"/>
    <pic>
      <nvPicPr>
        <cNvPr id="114" name="Image 114" descr="Picture"/>
        <cNvPicPr/>
      </nvPicPr>
      <blipFill>
        <a:blip cstate="print" r:embed="rId114"/>
        <a:stretch>
          <a:fillRect/>
        </a:stretch>
      </blipFill>
      <spPr>
        <a:prstGeom prst="rect"/>
      </spPr>
    </pic>
    <clientData/>
  </oneCellAnchor>
  <oneCellAnchor>
    <from>
      <col>0</col>
      <colOff>395194</colOff>
      <row>130</row>
      <rowOff>123639</rowOff>
    </from>
    <ext cx="638175" cy="1238250"/>
    <pic>
      <nvPicPr>
        <cNvPr id="115" name="Image 115" descr="Picture"/>
        <cNvPicPr/>
      </nvPicPr>
      <blipFill>
        <a:blip cstate="print" r:embed="rId115"/>
        <a:stretch>
          <a:fillRect/>
        </a:stretch>
      </blipFill>
      <spPr>
        <a:prstGeom prst="rect"/>
      </spPr>
    </pic>
    <clientData/>
  </oneCellAnchor>
  <oneCellAnchor>
    <from>
      <col>0</col>
      <colOff>533307</colOff>
      <row>131</row>
      <rowOff>123639</rowOff>
    </from>
    <ext cx="361950" cy="1238250"/>
    <pic>
      <nvPicPr>
        <cNvPr id="116" name="Image 116" descr="Picture"/>
        <cNvPicPr/>
      </nvPicPr>
      <blipFill>
        <a:blip cstate="print" r:embed="rId116"/>
        <a:stretch>
          <a:fillRect/>
        </a:stretch>
      </blipFill>
      <spPr>
        <a:prstGeom prst="rect"/>
      </spPr>
    </pic>
    <clientData/>
  </oneCellAnchor>
  <oneCellAnchor>
    <from>
      <col>0</col>
      <colOff>214219</colOff>
      <row>132</row>
      <rowOff>123639</rowOff>
    </from>
    <ext cx="1000125" cy="1238250"/>
    <pic>
      <nvPicPr>
        <cNvPr id="117" name="Image 117" descr="Picture"/>
        <cNvPicPr/>
      </nvPicPr>
      <blipFill>
        <a:blip cstate="print" r:embed="rId117"/>
        <a:stretch>
          <a:fillRect/>
        </a:stretch>
      </blipFill>
      <spPr>
        <a:prstGeom prst="rect"/>
      </spPr>
    </pic>
    <clientData/>
  </oneCellAnchor>
  <oneCellAnchor>
    <from>
      <col>0</col>
      <colOff>95157</colOff>
      <row>133</row>
      <rowOff>223652</rowOff>
    </from>
    <ext cx="1238250" cy="1038225"/>
    <pic>
      <nvPicPr>
        <cNvPr id="118" name="Image 118" descr="Picture"/>
        <cNvPicPr/>
      </nvPicPr>
      <blipFill>
        <a:blip cstate="print" r:embed="rId118"/>
        <a:stretch>
          <a:fillRect/>
        </a:stretch>
      </blipFill>
      <spPr>
        <a:prstGeom prst="rect"/>
      </spPr>
    </pic>
    <clientData/>
  </oneCellAnchor>
  <oneCellAnchor>
    <from>
      <col>0</col>
      <colOff>95157</colOff>
      <row>134</row>
      <rowOff>223652</rowOff>
    </from>
    <ext cx="1238250" cy="1038225"/>
    <pic>
      <nvPicPr>
        <cNvPr id="119" name="Image 119" descr="Picture"/>
        <cNvPicPr/>
      </nvPicPr>
      <blipFill>
        <a:blip cstate="print" r:embed="rId119"/>
        <a:stretch>
          <a:fillRect/>
        </a:stretch>
      </blipFill>
      <spPr>
        <a:prstGeom prst="rect"/>
      </spPr>
    </pic>
    <clientData/>
  </oneCellAnchor>
  <oneCellAnchor>
    <from>
      <col>0</col>
      <colOff>371382</colOff>
      <row>135</row>
      <rowOff>123639</rowOff>
    </from>
    <ext cx="685800" cy="1238250"/>
    <pic>
      <nvPicPr>
        <cNvPr id="120" name="Image 120" descr="Picture"/>
        <cNvPicPr/>
      </nvPicPr>
      <blipFill>
        <a:blip cstate="print" r:embed="rId120"/>
        <a:stretch>
          <a:fillRect/>
        </a:stretch>
      </blipFill>
      <spPr>
        <a:prstGeom prst="rect"/>
      </spPr>
    </pic>
    <clientData/>
  </oneCellAnchor>
  <oneCellAnchor>
    <from>
      <col>0</col>
      <colOff>109444</colOff>
      <row>136</row>
      <rowOff>123639</rowOff>
    </from>
    <ext cx="1209675" cy="1238250"/>
    <pic>
      <nvPicPr>
        <cNvPr id="121" name="Image 121" descr="Picture"/>
        <cNvPicPr/>
      </nvPicPr>
      <blipFill>
        <a:blip cstate="print" r:embed="rId121"/>
        <a:stretch>
          <a:fillRect/>
        </a:stretch>
      </blipFill>
      <spPr>
        <a:prstGeom prst="rect"/>
      </spPr>
    </pic>
    <clientData/>
  </oneCellAnchor>
  <oneCellAnchor>
    <from>
      <col>0</col>
      <colOff>138019</colOff>
      <row>137</row>
      <rowOff>123639</rowOff>
    </from>
    <ext cx="1152525" cy="1238250"/>
    <pic>
      <nvPicPr>
        <cNvPr id="122" name="Image 122" descr="Picture"/>
        <cNvPicPr/>
      </nvPicPr>
      <blipFill>
        <a:blip cstate="print" r:embed="rId122"/>
        <a:stretch>
          <a:fillRect/>
        </a:stretch>
      </blipFill>
      <spPr>
        <a:prstGeom prst="rect"/>
      </spPr>
    </pic>
    <clientData/>
  </oneCellAnchor>
  <oneCellAnchor>
    <from>
      <col>0</col>
      <colOff>95157</colOff>
      <row>141</row>
      <rowOff>123639</rowOff>
    </from>
    <ext cx="1238250" cy="1238250"/>
    <pic>
      <nvPicPr>
        <cNvPr id="123" name="Image 123" descr="Picture"/>
        <cNvPicPr/>
      </nvPicPr>
      <blipFill>
        <a:blip cstate="print" r:embed="rId123"/>
        <a:stretch>
          <a:fillRect/>
        </a:stretch>
      </blipFill>
      <spPr>
        <a:prstGeom prst="rect"/>
      </spPr>
    </pic>
    <clientData/>
  </oneCellAnchor>
  <oneCellAnchor>
    <from>
      <col>0</col>
      <colOff>252319</colOff>
      <row>142</row>
      <rowOff>123639</rowOff>
    </from>
    <ext cx="923925" cy="1238250"/>
    <pic>
      <nvPicPr>
        <cNvPr id="124" name="Image 124" descr="Picture"/>
        <cNvPicPr/>
      </nvPicPr>
      <blipFill>
        <a:blip cstate="print" r:embed="rId124"/>
        <a:stretch>
          <a:fillRect/>
        </a:stretch>
      </blipFill>
      <spPr>
        <a:prstGeom prst="rect"/>
      </spPr>
    </pic>
    <clientData/>
  </oneCellAnchor>
  <oneCellAnchor>
    <from>
      <col>0</col>
      <colOff>252319</colOff>
      <row>143</row>
      <rowOff>123639</rowOff>
    </from>
    <ext cx="923925" cy="1238250"/>
    <pic>
      <nvPicPr>
        <cNvPr id="125" name="Image 125" descr="Picture"/>
        <cNvPicPr/>
      </nvPicPr>
      <blipFill>
        <a:blip cstate="print" r:embed="rId125"/>
        <a:stretch>
          <a:fillRect/>
        </a:stretch>
      </blipFill>
      <spPr>
        <a:prstGeom prst="rect"/>
      </spPr>
    </pic>
    <clientData/>
  </oneCellAnchor>
  <oneCellAnchor>
    <from>
      <col>0</col>
      <colOff>242794</colOff>
      <row>144</row>
      <rowOff>123639</rowOff>
    </from>
    <ext cx="942975" cy="1238250"/>
    <pic>
      <nvPicPr>
        <cNvPr id="126" name="Image 126" descr="Picture"/>
        <cNvPicPr/>
      </nvPicPr>
      <blipFill>
        <a:blip cstate="print" r:embed="rId126"/>
        <a:stretch>
          <a:fillRect/>
        </a:stretch>
      </blipFill>
      <spPr>
        <a:prstGeom prst="rect"/>
      </spPr>
    </pic>
    <clientData/>
  </oneCellAnchor>
  <oneCellAnchor>
    <from>
      <col>0</col>
      <colOff>223744</colOff>
      <row>145</row>
      <rowOff>123639</rowOff>
    </from>
    <ext cx="981075" cy="1238250"/>
    <pic>
      <nvPicPr>
        <cNvPr id="127" name="Image 127" descr="Picture"/>
        <cNvPicPr/>
      </nvPicPr>
      <blipFill>
        <a:blip cstate="print" r:embed="rId127"/>
        <a:stretch>
          <a:fillRect/>
        </a:stretch>
      </blipFill>
      <spPr>
        <a:prstGeom prst="rect"/>
      </spPr>
    </pic>
    <clientData/>
  </oneCellAnchor>
  <oneCellAnchor>
    <from>
      <col>0</col>
      <colOff>519019</colOff>
      <row>146</row>
      <rowOff>123639</rowOff>
    </from>
    <ext cx="390525" cy="1238250"/>
    <pic>
      <nvPicPr>
        <cNvPr id="128" name="Image 128" descr="Picture"/>
        <cNvPicPr/>
      </nvPicPr>
      <blipFill>
        <a:blip cstate="print" r:embed="rId128"/>
        <a:stretch>
          <a:fillRect/>
        </a:stretch>
      </blipFill>
      <spPr>
        <a:prstGeom prst="rect"/>
      </spPr>
    </pic>
    <clientData/>
  </oneCellAnchor>
  <oneCellAnchor>
    <from>
      <col>0</col>
      <colOff>242794</colOff>
      <row>147</row>
      <rowOff>123639</rowOff>
    </from>
    <ext cx="942975" cy="1238250"/>
    <pic>
      <nvPicPr>
        <cNvPr id="129" name="Image 129" descr="Picture"/>
        <cNvPicPr/>
      </nvPicPr>
      <blipFill>
        <a:blip cstate="print" r:embed="rId129"/>
        <a:stretch>
          <a:fillRect/>
        </a:stretch>
      </blipFill>
      <spPr>
        <a:prstGeom prst="rect"/>
      </spPr>
    </pic>
    <clientData/>
  </oneCellAnchor>
  <oneCellAnchor>
    <from>
      <col>0</col>
      <colOff>333282</colOff>
      <row>148</row>
      <rowOff>123639</rowOff>
    </from>
    <ext cx="762000" cy="1238250"/>
    <pic>
      <nvPicPr>
        <cNvPr id="130" name="Image 130" descr="Picture"/>
        <cNvPicPr/>
      </nvPicPr>
      <blipFill>
        <a:blip cstate="print" r:embed="rId130"/>
        <a:stretch>
          <a:fillRect/>
        </a:stretch>
      </blipFill>
      <spPr>
        <a:prstGeom prst="rect"/>
      </spPr>
    </pic>
    <clientData/>
  </oneCellAnchor>
  <oneCellAnchor>
    <from>
      <col>0</col>
      <colOff>323757</colOff>
      <row>149</row>
      <rowOff>123639</rowOff>
    </from>
    <ext cx="781050" cy="1238250"/>
    <pic>
      <nvPicPr>
        <cNvPr id="131" name="Image 131" descr="Picture"/>
        <cNvPicPr/>
      </nvPicPr>
      <blipFill>
        <a:blip cstate="print" r:embed="rId131"/>
        <a:stretch>
          <a:fillRect/>
        </a:stretch>
      </blipFill>
      <spPr>
        <a:prstGeom prst="rect"/>
      </spPr>
    </pic>
    <clientData/>
  </oneCellAnchor>
  <oneCellAnchor>
    <from>
      <col>0</col>
      <colOff>233269</colOff>
      <row>150</row>
      <rowOff>123639</rowOff>
    </from>
    <ext cx="962025" cy="1238250"/>
    <pic>
      <nvPicPr>
        <cNvPr id="132" name="Image 132" descr="Picture"/>
        <cNvPicPr/>
      </nvPicPr>
      <blipFill>
        <a:blip cstate="print" r:embed="rId132"/>
        <a:stretch>
          <a:fillRect/>
        </a:stretch>
      </blipFill>
      <spPr>
        <a:prstGeom prst="rect"/>
      </spPr>
    </pic>
    <clientData/>
  </oneCellAnchor>
  <oneCellAnchor>
    <from>
      <col>0</col>
      <colOff>95157</colOff>
      <row>151</row>
      <rowOff>161739</rowOff>
    </from>
    <ext cx="1238250" cy="1162050"/>
    <pic>
      <nvPicPr>
        <cNvPr id="133" name="Image 133" descr="Picture"/>
        <cNvPicPr/>
      </nvPicPr>
      <blipFill>
        <a:blip cstate="print" r:embed="rId133"/>
        <a:stretch>
          <a:fillRect/>
        </a:stretch>
      </blipFill>
      <spPr>
        <a:prstGeom prst="rect"/>
      </spPr>
    </pic>
    <clientData/>
  </oneCellAnchor>
  <oneCellAnchor>
    <from>
      <col>0</col>
      <colOff>433294</colOff>
      <row>152</row>
      <rowOff>123639</rowOff>
    </from>
    <ext cx="561975" cy="1238250"/>
    <pic>
      <nvPicPr>
        <cNvPr id="134" name="Image 134" descr="Picture"/>
        <cNvPicPr/>
      </nvPicPr>
      <blipFill>
        <a:blip cstate="print" r:embed="rId134"/>
        <a:stretch>
          <a:fillRect/>
        </a:stretch>
      </blipFill>
      <spPr>
        <a:prstGeom prst="rect"/>
      </spPr>
    </pic>
    <clientData/>
  </oneCellAnchor>
  <oneCellAnchor>
    <from>
      <col>0</col>
      <colOff>438057</colOff>
      <row>153</row>
      <rowOff>123639</rowOff>
    </from>
    <ext cx="552450" cy="1238250"/>
    <pic>
      <nvPicPr>
        <cNvPr id="135" name="Image 135" descr="Picture"/>
        <cNvPicPr/>
      </nvPicPr>
      <blipFill>
        <a:blip cstate="print" r:embed="rId135"/>
        <a:stretch>
          <a:fillRect/>
        </a:stretch>
      </blipFill>
      <spPr>
        <a:prstGeom prst="rect"/>
      </spPr>
    </pic>
    <clientData/>
  </oneCellAnchor>
  <oneCellAnchor>
    <from>
      <col>0</col>
      <colOff>480919</colOff>
      <row>154</row>
      <rowOff>123639</rowOff>
    </from>
    <ext cx="466725" cy="1238250"/>
    <pic>
      <nvPicPr>
        <cNvPr id="136" name="Image 136" descr="Picture"/>
        <cNvPicPr/>
      </nvPicPr>
      <blipFill>
        <a:blip cstate="print" r:embed="rId136"/>
        <a:stretch>
          <a:fillRect/>
        </a:stretch>
      </blipFill>
      <spPr>
        <a:prstGeom prst="rect"/>
      </spPr>
    </pic>
    <clientData/>
  </oneCellAnchor>
  <oneCellAnchor>
    <from>
      <col>0</col>
      <colOff>95157</colOff>
      <row>155</row>
      <rowOff>271277</rowOff>
    </from>
    <ext cx="1238250" cy="942975"/>
    <pic>
      <nvPicPr>
        <cNvPr id="137" name="Image 137" descr="Picture"/>
        <cNvPicPr/>
      </nvPicPr>
      <blipFill>
        <a:blip cstate="print" r:embed="rId137"/>
        <a:stretch>
          <a:fillRect/>
        </a:stretch>
      </blipFill>
      <spPr>
        <a:prstGeom prst="rect"/>
      </spPr>
    </pic>
    <clientData/>
  </oneCellAnchor>
  <oneCellAnchor>
    <from>
      <col>0</col>
      <colOff>95157</colOff>
      <row>156</row>
      <rowOff>156977</rowOff>
    </from>
    <ext cx="1238250" cy="1171575"/>
    <pic>
      <nvPicPr>
        <cNvPr id="138" name="Image 138" descr="Picture"/>
        <cNvPicPr/>
      </nvPicPr>
      <blipFill>
        <a:blip cstate="print" r:embed="rId138"/>
        <a:stretch>
          <a:fillRect/>
        </a:stretch>
      </blipFill>
      <spPr>
        <a:prstGeom prst="rect"/>
      </spPr>
    </pic>
    <clientData/>
  </oneCellAnchor>
  <oneCellAnchor>
    <from>
      <col>0</col>
      <colOff>233269</colOff>
      <row>157</row>
      <rowOff>123639</rowOff>
    </from>
    <ext cx="962025" cy="1238250"/>
    <pic>
      <nvPicPr>
        <cNvPr id="139" name="Image 139" descr="Picture"/>
        <cNvPicPr/>
      </nvPicPr>
      <blipFill>
        <a:blip cstate="print" r:embed="rId139"/>
        <a:stretch>
          <a:fillRect/>
        </a:stretch>
      </blipFill>
      <spPr>
        <a:prstGeom prst="rect"/>
      </spPr>
    </pic>
    <clientData/>
  </oneCellAnchor>
  <oneCellAnchor>
    <from>
      <col>0</col>
      <colOff>209457</colOff>
      <row>158</row>
      <rowOff>123639</rowOff>
    </from>
    <ext cx="1009650" cy="1238250"/>
    <pic>
      <nvPicPr>
        <cNvPr id="140" name="Image 140" descr="Picture"/>
        <cNvPicPr/>
      </nvPicPr>
      <blipFill>
        <a:blip cstate="print" r:embed="rId140"/>
        <a:stretch>
          <a:fillRect/>
        </a:stretch>
      </blipFill>
      <spPr>
        <a:prstGeom prst="rect"/>
      </spPr>
    </pic>
    <clientData/>
  </oneCellAnchor>
  <oneCellAnchor>
    <from>
      <col>0</col>
      <colOff>261844</colOff>
      <row>159</row>
      <rowOff>123639</rowOff>
    </from>
    <ext cx="904875" cy="1238250"/>
    <pic>
      <nvPicPr>
        <cNvPr id="141" name="Image 141" descr="Picture"/>
        <cNvPicPr/>
      </nvPicPr>
      <blipFill>
        <a:blip cstate="print" r:embed="rId141"/>
        <a:stretch>
          <a:fillRect/>
        </a:stretch>
      </blipFill>
      <spPr>
        <a:prstGeom prst="rect"/>
      </spPr>
    </pic>
    <clientData/>
  </oneCellAnchor>
  <oneCellAnchor>
    <from>
      <col>0</col>
      <colOff>95157</colOff>
      <row>160</row>
      <rowOff>185552</rowOff>
    </from>
    <ext cx="1238250" cy="1114425"/>
    <pic>
      <nvPicPr>
        <cNvPr id="142" name="Image 142" descr="Picture"/>
        <cNvPicPr/>
      </nvPicPr>
      <blipFill>
        <a:blip cstate="print" r:embed="rId142"/>
        <a:stretch>
          <a:fillRect/>
        </a:stretch>
      </blipFill>
      <spPr>
        <a:prstGeom prst="rect"/>
      </spPr>
    </pic>
    <clientData/>
  </oneCellAnchor>
  <oneCellAnchor>
    <from>
      <col>0</col>
      <colOff>195169</colOff>
      <row>161</row>
      <rowOff>123639</rowOff>
    </from>
    <ext cx="1038225" cy="1238250"/>
    <pic>
      <nvPicPr>
        <cNvPr id="143" name="Image 143" descr="Picture"/>
        <cNvPicPr/>
      </nvPicPr>
      <blipFill>
        <a:blip cstate="print" r:embed="rId143"/>
        <a:stretch>
          <a:fillRect/>
        </a:stretch>
      </blipFill>
      <spPr>
        <a:prstGeom prst="rect"/>
      </spPr>
    </pic>
    <clientData/>
  </oneCellAnchor>
  <oneCellAnchor>
    <from>
      <col>0</col>
      <colOff>247557</colOff>
      <row>163</row>
      <rowOff>123639</rowOff>
    </from>
    <ext cx="933450" cy="1238250"/>
    <pic>
      <nvPicPr>
        <cNvPr id="144" name="Image 144" descr="Picture"/>
        <cNvPicPr/>
      </nvPicPr>
      <blipFill>
        <a:blip cstate="print" r:embed="rId144"/>
        <a:stretch>
          <a:fillRect/>
        </a:stretch>
      </blipFill>
      <spPr>
        <a:prstGeom prst="rect"/>
      </spPr>
    </pic>
    <clientData/>
  </oneCellAnchor>
  <oneCellAnchor>
    <from>
      <col>0</col>
      <colOff>466632</colOff>
      <row>164</row>
      <rowOff>123639</rowOff>
    </from>
    <ext cx="495300" cy="1238250"/>
    <pic>
      <nvPicPr>
        <cNvPr id="145" name="Image 145" descr="Picture"/>
        <cNvPicPr/>
      </nvPicPr>
      <blipFill>
        <a:blip cstate="print" r:embed="rId145"/>
        <a:stretch>
          <a:fillRect/>
        </a:stretch>
      </blipFill>
      <spPr>
        <a:prstGeom prst="rect"/>
      </spPr>
    </pic>
    <clientData/>
  </oneCellAnchor>
  <oneCellAnchor>
    <from>
      <col>0</col>
      <colOff>252319</colOff>
      <row>165</row>
      <rowOff>123639</rowOff>
    </from>
    <ext cx="923925" cy="1238250"/>
    <pic>
      <nvPicPr>
        <cNvPr id="146" name="Image 146" descr="Picture"/>
        <cNvPicPr/>
      </nvPicPr>
      <blipFill>
        <a:blip cstate="print" r:embed="rId146"/>
        <a:stretch>
          <a:fillRect/>
        </a:stretch>
      </blipFill>
      <spPr>
        <a:prstGeom prst="rect"/>
      </spPr>
    </pic>
    <clientData/>
  </oneCellAnchor>
  <oneCellAnchor>
    <from>
      <col>0</col>
      <colOff>252319</colOff>
      <row>167</row>
      <rowOff>123639</rowOff>
    </from>
    <ext cx="923925" cy="1238250"/>
    <pic>
      <nvPicPr>
        <cNvPr id="147" name="Image 147" descr="Picture"/>
        <cNvPicPr/>
      </nvPicPr>
      <blipFill>
        <a:blip cstate="print" r:embed="rId147"/>
        <a:stretch>
          <a:fillRect/>
        </a:stretch>
      </blipFill>
      <spPr>
        <a:prstGeom prst="rect"/>
      </spPr>
    </pic>
    <clientData/>
  </oneCellAnchor>
  <oneCellAnchor>
    <from>
      <col>0</col>
      <colOff>414244</colOff>
      <row>168</row>
      <rowOff>123639</rowOff>
    </from>
    <ext cx="600075" cy="1238250"/>
    <pic>
      <nvPicPr>
        <cNvPr id="148" name="Image 148" descr="Picture"/>
        <cNvPicPr/>
      </nvPicPr>
      <blipFill>
        <a:blip cstate="print" r:embed="rId148"/>
        <a:stretch>
          <a:fillRect/>
        </a:stretch>
      </blipFill>
      <spPr>
        <a:prstGeom prst="rect"/>
      </spPr>
    </pic>
    <clientData/>
  </oneCellAnchor>
  <oneCellAnchor>
    <from>
      <col>0</col>
      <colOff>138019</colOff>
      <row>169</row>
      <rowOff>123639</rowOff>
    </from>
    <ext cx="1152525" cy="1238250"/>
    <pic>
      <nvPicPr>
        <cNvPr id="149" name="Image 149" descr="Picture"/>
        <cNvPicPr/>
      </nvPicPr>
      <blipFill>
        <a:blip cstate="print" r:embed="rId149"/>
        <a:stretch>
          <a:fillRect/>
        </a:stretch>
      </blipFill>
      <spPr>
        <a:prstGeom prst="rect"/>
      </spPr>
    </pic>
    <clientData/>
  </oneCellAnchor>
  <oneCellAnchor>
    <from>
      <col>0</col>
      <colOff>261844</colOff>
      <row>170</row>
      <rowOff>123639</rowOff>
    </from>
    <ext cx="904875" cy="1238250"/>
    <pic>
      <nvPicPr>
        <cNvPr id="150" name="Image 150" descr="Picture"/>
        <cNvPicPr/>
      </nvPicPr>
      <blipFill>
        <a:blip cstate="print" r:embed="rId150"/>
        <a:stretch>
          <a:fillRect/>
        </a:stretch>
      </blipFill>
      <spPr>
        <a:prstGeom prst="rect"/>
      </spPr>
    </pic>
    <clientData/>
  </oneCellAnchor>
  <oneCellAnchor>
    <from>
      <col>0</col>
      <colOff>338044</colOff>
      <row>171</row>
      <rowOff>123639</rowOff>
    </from>
    <ext cx="752475" cy="1238250"/>
    <pic>
      <nvPicPr>
        <cNvPr id="151" name="Image 151" descr="Picture"/>
        <cNvPicPr/>
      </nvPicPr>
      <blipFill>
        <a:blip cstate="print" r:embed="rId151"/>
        <a:stretch>
          <a:fillRect/>
        </a:stretch>
      </blipFill>
      <spPr>
        <a:prstGeom prst="rect"/>
      </spPr>
    </pic>
    <clientData/>
  </oneCellAnchor>
  <oneCellAnchor>
    <from>
      <col>0</col>
      <colOff>504732</colOff>
      <row>172</row>
      <rowOff>123639</rowOff>
    </from>
    <ext cx="419100" cy="1238250"/>
    <pic>
      <nvPicPr>
        <cNvPr id="152" name="Image 152" descr="Picture"/>
        <cNvPicPr/>
      </nvPicPr>
      <blipFill>
        <a:blip cstate="print" r:embed="rId152"/>
        <a:stretch>
          <a:fillRect/>
        </a:stretch>
      </blipFill>
      <spPr>
        <a:prstGeom prst="rect"/>
      </spPr>
    </pic>
    <clientData/>
  </oneCellAnchor>
  <oneCellAnchor>
    <from>
      <col>0</col>
      <colOff>504732</colOff>
      <row>173</row>
      <rowOff>123639</rowOff>
    </from>
    <ext cx="419100" cy="1238250"/>
    <pic>
      <nvPicPr>
        <cNvPr id="153" name="Image 153" descr="Picture"/>
        <cNvPicPr/>
      </nvPicPr>
      <blipFill>
        <a:blip cstate="print" r:embed="rId153"/>
        <a:stretch>
          <a:fillRect/>
        </a:stretch>
      </blipFill>
      <spPr>
        <a:prstGeom prst="rect"/>
      </spPr>
    </pic>
    <clientData/>
  </oneCellAnchor>
  <oneCellAnchor>
    <from>
      <col>0</col>
      <colOff>271369</colOff>
      <row>174</row>
      <rowOff>123639</rowOff>
    </from>
    <ext cx="885825" cy="1238250"/>
    <pic>
      <nvPicPr>
        <cNvPr id="154" name="Image 154" descr="Picture"/>
        <cNvPicPr/>
      </nvPicPr>
      <blipFill>
        <a:blip cstate="print" r:embed="rId154"/>
        <a:stretch>
          <a:fillRect/>
        </a:stretch>
      </blipFill>
      <spPr>
        <a:prstGeom prst="rect"/>
      </spPr>
    </pic>
    <clientData/>
  </oneCellAnchor>
  <oneCellAnchor>
    <from>
      <col>0</col>
      <colOff>238032</colOff>
      <row>175</row>
      <rowOff>123639</rowOff>
    </from>
    <ext cx="952500" cy="1238250"/>
    <pic>
      <nvPicPr>
        <cNvPr id="155" name="Image 155" descr="Picture"/>
        <cNvPicPr/>
      </nvPicPr>
      <blipFill>
        <a:blip cstate="print" r:embed="rId155"/>
        <a:stretch>
          <a:fillRect/>
        </a:stretch>
      </blipFill>
      <spPr>
        <a:prstGeom prst="rect"/>
      </spPr>
    </pic>
    <clientData/>
  </oneCellAnchor>
  <oneCellAnchor>
    <from>
      <col>0</col>
      <colOff>295182</colOff>
      <row>176</row>
      <rowOff>123639</rowOff>
    </from>
    <ext cx="838200" cy="1238250"/>
    <pic>
      <nvPicPr>
        <cNvPr id="156" name="Image 156" descr="Picture"/>
        <cNvPicPr/>
      </nvPicPr>
      <blipFill>
        <a:blip cstate="print" r:embed="rId156"/>
        <a:stretch>
          <a:fillRect/>
        </a:stretch>
      </blipFill>
      <spPr>
        <a:prstGeom prst="rect"/>
      </spPr>
    </pic>
    <clientData/>
  </oneCellAnchor>
  <oneCellAnchor>
    <from>
      <col>0</col>
      <colOff>399957</colOff>
      <row>177</row>
      <rowOff>123639</rowOff>
    </from>
    <ext cx="628650" cy="1238250"/>
    <pic>
      <nvPicPr>
        <cNvPr id="157" name="Image 157" descr="Picture"/>
        <cNvPicPr/>
      </nvPicPr>
      <blipFill>
        <a:blip cstate="print" r:embed="rId157"/>
        <a:stretch>
          <a:fillRect/>
        </a:stretch>
      </blipFill>
      <spPr>
        <a:prstGeom prst="rect"/>
      </spPr>
    </pic>
    <clientData/>
  </oneCellAnchor>
  <oneCellAnchor>
    <from>
      <col>0</col>
      <colOff>385669</colOff>
      <row>178</row>
      <rowOff>123639</rowOff>
    </from>
    <ext cx="657225" cy="1238250"/>
    <pic>
      <nvPicPr>
        <cNvPr id="158" name="Image 158" descr="Picture"/>
        <cNvPicPr/>
      </nvPicPr>
      <blipFill>
        <a:blip cstate="print" r:embed="rId158"/>
        <a:stretch>
          <a:fillRect/>
        </a:stretch>
      </blipFill>
      <spPr>
        <a:prstGeom prst="rect"/>
      </spPr>
    </pic>
    <clientData/>
  </oneCellAnchor>
  <oneCellAnchor>
    <from>
      <col>0</col>
      <colOff>152307</colOff>
      <row>179</row>
      <rowOff>123639</rowOff>
    </from>
    <ext cx="1123950" cy="1238250"/>
    <pic>
      <nvPicPr>
        <cNvPr id="159" name="Image 159" descr="Picture"/>
        <cNvPicPr/>
      </nvPicPr>
      <blipFill>
        <a:blip cstate="print" r:embed="rId159"/>
        <a:stretch>
          <a:fillRect/>
        </a:stretch>
      </blipFill>
      <spPr>
        <a:prstGeom prst="rect"/>
      </spPr>
    </pic>
    <clientData/>
  </oneCellAnchor>
  <oneCellAnchor>
    <from>
      <col>0</col>
      <colOff>95157</colOff>
      <row>180</row>
      <rowOff>223652</rowOff>
    </from>
    <ext cx="1238250" cy="1038225"/>
    <pic>
      <nvPicPr>
        <cNvPr id="160" name="Image 160" descr="Picture"/>
        <cNvPicPr/>
      </nvPicPr>
      <blipFill>
        <a:blip cstate="print" r:embed="rId160"/>
        <a:stretch>
          <a:fillRect/>
        </a:stretch>
      </blipFill>
      <spPr>
        <a:prstGeom prst="rect"/>
      </spPr>
    </pic>
    <clientData/>
  </oneCellAnchor>
  <oneCellAnchor>
    <from>
      <col>0</col>
      <colOff>171357</colOff>
      <row>181</row>
      <rowOff>123639</rowOff>
    </from>
    <ext cx="1085850" cy="1238250"/>
    <pic>
      <nvPicPr>
        <cNvPr id="161" name="Image 161" descr="Picture"/>
        <cNvPicPr/>
      </nvPicPr>
      <blipFill>
        <a:blip cstate="print" r:embed="rId161"/>
        <a:stretch>
          <a:fillRect/>
        </a:stretch>
      </blipFill>
      <spPr>
        <a:prstGeom prst="rect"/>
      </spPr>
    </pic>
    <clientData/>
  </oneCellAnchor>
  <oneCellAnchor>
    <from>
      <col>0</col>
      <colOff>399957</colOff>
      <row>182</row>
      <rowOff>123639</rowOff>
    </from>
    <ext cx="628650" cy="1238250"/>
    <pic>
      <nvPicPr>
        <cNvPr id="162" name="Image 162" descr="Picture"/>
        <cNvPicPr/>
      </nvPicPr>
      <blipFill>
        <a:blip cstate="print" r:embed="rId162"/>
        <a:stretch>
          <a:fillRect/>
        </a:stretch>
      </blipFill>
      <spPr>
        <a:prstGeom prst="rect"/>
      </spPr>
    </pic>
    <clientData/>
  </oneCellAnchor>
  <oneCellAnchor>
    <from>
      <col>0</col>
      <colOff>104682</colOff>
      <row>183</row>
      <rowOff>123639</rowOff>
    </from>
    <ext cx="1219200" cy="1238250"/>
    <pic>
      <nvPicPr>
        <cNvPr id="163" name="Image 163" descr="Picture"/>
        <cNvPicPr/>
      </nvPicPr>
      <blipFill>
        <a:blip cstate="print" r:embed="rId163"/>
        <a:stretch>
          <a:fillRect/>
        </a:stretch>
      </blipFill>
      <spPr>
        <a:prstGeom prst="rect"/>
      </spPr>
    </pic>
    <clientData/>
  </oneCellAnchor>
  <oneCellAnchor>
    <from>
      <col>0</col>
      <colOff>195169</colOff>
      <row>184</row>
      <rowOff>123639</rowOff>
    </from>
    <ext cx="1038225" cy="1238250"/>
    <pic>
      <nvPicPr>
        <cNvPr id="164" name="Image 164" descr="Picture"/>
        <cNvPicPr/>
      </nvPicPr>
      <blipFill>
        <a:blip cstate="print" r:embed="rId164"/>
        <a:stretch>
          <a:fillRect/>
        </a:stretch>
      </blipFill>
      <spPr>
        <a:prstGeom prst="rect"/>
      </spPr>
    </pic>
    <clientData/>
  </oneCellAnchor>
  <oneCellAnchor>
    <from>
      <col>0</col>
      <colOff>199932</colOff>
      <row>185</row>
      <rowOff>123639</rowOff>
    </from>
    <ext cx="1028700" cy="1238250"/>
    <pic>
      <nvPicPr>
        <cNvPr id="165" name="Image 165" descr="Picture"/>
        <cNvPicPr/>
      </nvPicPr>
      <blipFill>
        <a:blip cstate="print" r:embed="rId165"/>
        <a:stretch>
          <a:fillRect/>
        </a:stretch>
      </blipFill>
      <spPr>
        <a:prstGeom prst="rect"/>
      </spPr>
    </pic>
    <clientData/>
  </oneCellAnchor>
  <oneCellAnchor>
    <from>
      <col>0</col>
      <colOff>199932</colOff>
      <row>186</row>
      <rowOff>123639</rowOff>
    </from>
    <ext cx="1028700" cy="1238250"/>
    <pic>
      <nvPicPr>
        <cNvPr id="166" name="Image 166" descr="Picture"/>
        <cNvPicPr/>
      </nvPicPr>
      <blipFill>
        <a:blip cstate="print" r:embed="rId166"/>
        <a:stretch>
          <a:fillRect/>
        </a:stretch>
      </blipFill>
      <spPr>
        <a:prstGeom prst="rect"/>
      </spPr>
    </pic>
    <clientData/>
  </oneCellAnchor>
  <oneCellAnchor>
    <from>
      <col>0</col>
      <colOff>185644</colOff>
      <row>187</row>
      <rowOff>123639</rowOff>
    </from>
    <ext cx="1057275" cy="1238250"/>
    <pic>
      <nvPicPr>
        <cNvPr id="167" name="Image 167" descr="Picture"/>
        <cNvPicPr/>
      </nvPicPr>
      <blipFill>
        <a:blip cstate="print" r:embed="rId167"/>
        <a:stretch>
          <a:fillRect/>
        </a:stretch>
      </blipFill>
      <spPr>
        <a:prstGeom prst="rect"/>
      </spPr>
    </pic>
    <clientData/>
  </oneCellAnchor>
  <oneCellAnchor>
    <from>
      <col>0</col>
      <colOff>338044</colOff>
      <row>188</row>
      <rowOff>123639</rowOff>
    </from>
    <ext cx="752475" cy="1238250"/>
    <pic>
      <nvPicPr>
        <cNvPr id="168" name="Image 168" descr="Picture"/>
        <cNvPicPr/>
      </nvPicPr>
      <blipFill>
        <a:blip cstate="print" r:embed="rId168"/>
        <a:stretch>
          <a:fillRect/>
        </a:stretch>
      </blipFill>
      <spPr>
        <a:prstGeom prst="rect"/>
      </spPr>
    </pic>
    <clientData/>
  </oneCellAnchor>
  <oneCellAnchor>
    <from>
      <col>0</col>
      <colOff>152307</colOff>
      <row>189</row>
      <rowOff>123639</rowOff>
    </from>
    <ext cx="1123950" cy="1238250"/>
    <pic>
      <nvPicPr>
        <cNvPr id="169" name="Image 169" descr="Picture"/>
        <cNvPicPr/>
      </nvPicPr>
      <blipFill>
        <a:blip cstate="print" r:embed="rId169"/>
        <a:stretch>
          <a:fillRect/>
        </a:stretch>
      </blipFill>
      <spPr>
        <a:prstGeom prst="rect"/>
      </spPr>
    </pic>
    <clientData/>
  </oneCellAnchor>
  <oneCellAnchor>
    <from>
      <col>0</col>
      <colOff>395194</colOff>
      <row>190</row>
      <rowOff>123639</rowOff>
    </from>
    <ext cx="638175" cy="1238250"/>
    <pic>
      <nvPicPr>
        <cNvPr id="170" name="Image 170" descr="Picture"/>
        <cNvPicPr/>
      </nvPicPr>
      <blipFill>
        <a:blip cstate="print" r:embed="rId170"/>
        <a:stretch>
          <a:fillRect/>
        </a:stretch>
      </blipFill>
      <spPr>
        <a:prstGeom prst="rect"/>
      </spPr>
    </pic>
    <clientData/>
  </oneCellAnchor>
  <oneCellAnchor>
    <from>
      <col>0</col>
      <colOff>357094</colOff>
      <row>191</row>
      <rowOff>123639</rowOff>
    </from>
    <ext cx="714375" cy="1238250"/>
    <pic>
      <nvPicPr>
        <cNvPr id="171" name="Image 171" descr="Picture"/>
        <cNvPicPr/>
      </nvPicPr>
      <blipFill>
        <a:blip cstate="print" r:embed="rId171"/>
        <a:stretch>
          <a:fillRect/>
        </a:stretch>
      </blipFill>
      <spPr>
        <a:prstGeom prst="rect"/>
      </spPr>
    </pic>
    <clientData/>
  </oneCellAnchor>
  <oneCellAnchor>
    <from>
      <col>0</col>
      <colOff>142782</colOff>
      <row>192</row>
      <rowOff>123639</rowOff>
    </from>
    <ext cx="1143000" cy="1238250"/>
    <pic>
      <nvPicPr>
        <cNvPr id="172" name="Image 172" descr="Picture"/>
        <cNvPicPr/>
      </nvPicPr>
      <blipFill>
        <a:blip cstate="print" r:embed="rId172"/>
        <a:stretch>
          <a:fillRect/>
        </a:stretch>
      </blipFill>
      <spPr>
        <a:prstGeom prst="rect"/>
      </spPr>
    </pic>
    <clientData/>
  </oneCellAnchor>
  <oneCellAnchor>
    <from>
      <col>0</col>
      <colOff>399957</colOff>
      <row>193</row>
      <rowOff>123639</rowOff>
    </from>
    <ext cx="628650" cy="1238250"/>
    <pic>
      <nvPicPr>
        <cNvPr id="173" name="Image 173" descr="Picture"/>
        <cNvPicPr/>
      </nvPicPr>
      <blipFill>
        <a:blip cstate="print" r:embed="rId173"/>
        <a:stretch>
          <a:fillRect/>
        </a:stretch>
      </blipFill>
      <spPr>
        <a:prstGeom prst="rect"/>
      </spPr>
    </pic>
    <clientData/>
  </oneCellAnchor>
  <oneCellAnchor>
    <from>
      <col>0</col>
      <colOff>95157</colOff>
      <row>194</row>
      <rowOff>304614</rowOff>
    </from>
    <ext cx="1238250" cy="876300"/>
    <pic>
      <nvPicPr>
        <cNvPr id="174" name="Image 174" descr="Picture"/>
        <cNvPicPr/>
      </nvPicPr>
      <blipFill>
        <a:blip cstate="print" r:embed="rId174"/>
        <a:stretch>
          <a:fillRect/>
        </a:stretch>
      </blipFill>
      <spPr>
        <a:prstGeom prst="rect"/>
      </spPr>
    </pic>
    <clientData/>
  </oneCellAnchor>
  <oneCellAnchor>
    <from>
      <col>0</col>
      <colOff>95157</colOff>
      <row>195</row>
      <rowOff>176027</rowOff>
    </from>
    <ext cx="1238250" cy="1133475"/>
    <pic>
      <nvPicPr>
        <cNvPr id="175" name="Image 175" descr="Picture"/>
        <cNvPicPr/>
      </nvPicPr>
      <blipFill>
        <a:blip cstate="print" r:embed="rId175"/>
        <a:stretch>
          <a:fillRect/>
        </a:stretch>
      </blipFill>
      <spPr>
        <a:prstGeom prst="rect"/>
      </spPr>
    </pic>
    <clientData/>
  </oneCellAnchor>
  <oneCellAnchor>
    <from>
      <col>0</col>
      <colOff>128494</colOff>
      <row>196</row>
      <rowOff>123639</rowOff>
    </from>
    <ext cx="1171575" cy="1238250"/>
    <pic>
      <nvPicPr>
        <cNvPr id="176" name="Image 176" descr="Picture"/>
        <cNvPicPr/>
      </nvPicPr>
      <blipFill>
        <a:blip cstate="print" r:embed="rId176"/>
        <a:stretch>
          <a:fillRect/>
        </a:stretch>
      </blipFill>
      <spPr>
        <a:prstGeom prst="rect"/>
      </spPr>
    </pic>
    <clientData/>
  </oneCellAnchor>
  <oneCellAnchor>
    <from>
      <col>0</col>
      <colOff>228507</colOff>
      <row>197</row>
      <rowOff>123639</rowOff>
    </from>
    <ext cx="971550" cy="1238250"/>
    <pic>
      <nvPicPr>
        <cNvPr id="177" name="Image 177" descr="Picture"/>
        <cNvPicPr/>
      </nvPicPr>
      <blipFill>
        <a:blip cstate="print" r:embed="rId177"/>
        <a:stretch>
          <a:fillRect/>
        </a:stretch>
      </blipFill>
      <spPr>
        <a:prstGeom prst="rect"/>
      </spPr>
    </pic>
    <clientData/>
  </oneCellAnchor>
  <oneCellAnchor>
    <from>
      <col>0</col>
      <colOff>99919</colOff>
      <row>198</row>
      <rowOff>123639</rowOff>
    </from>
    <ext cx="1228725" cy="1238250"/>
    <pic>
      <nvPicPr>
        <cNvPr id="178" name="Image 178" descr="Picture"/>
        <cNvPicPr/>
      </nvPicPr>
      <blipFill>
        <a:blip cstate="print" r:embed="rId178"/>
        <a:stretch>
          <a:fillRect/>
        </a:stretch>
      </blipFill>
      <spPr>
        <a:prstGeom prst="rect"/>
      </spPr>
    </pic>
    <clientData/>
  </oneCellAnchor>
  <oneCellAnchor>
    <from>
      <col>0</col>
      <colOff>109444</colOff>
      <row>199</row>
      <rowOff>123639</rowOff>
    </from>
    <ext cx="1209675" cy="1238250"/>
    <pic>
      <nvPicPr>
        <cNvPr id="179" name="Image 179" descr="Picture"/>
        <cNvPicPr/>
      </nvPicPr>
      <blipFill>
        <a:blip cstate="print" r:embed="rId179"/>
        <a:stretch>
          <a:fillRect/>
        </a:stretch>
      </blipFill>
      <spPr>
        <a:prstGeom prst="rect"/>
      </spPr>
    </pic>
    <clientData/>
  </oneCellAnchor>
  <oneCellAnchor>
    <from>
      <col>0</col>
      <colOff>95157</colOff>
      <row>200</row>
      <rowOff>123639</rowOff>
    </from>
    <ext cx="1238250" cy="1238250"/>
    <pic>
      <nvPicPr>
        <cNvPr id="180" name="Image 180" descr="Picture"/>
        <cNvPicPr/>
      </nvPicPr>
      <blipFill>
        <a:blip cstate="print" r:embed="rId180"/>
        <a:stretch>
          <a:fillRect/>
        </a:stretch>
      </blipFill>
      <spPr>
        <a:prstGeom prst="rect"/>
      </spPr>
    </pic>
    <clientData/>
  </oneCellAnchor>
  <oneCellAnchor>
    <from>
      <col>0</col>
      <colOff>519019</colOff>
      <row>201</row>
      <rowOff>123639</rowOff>
    </from>
    <ext cx="390525" cy="1238250"/>
    <pic>
      <nvPicPr>
        <cNvPr id="181" name="Image 181" descr="Picture"/>
        <cNvPicPr/>
      </nvPicPr>
      <blipFill>
        <a:blip cstate="print" r:embed="rId181"/>
        <a:stretch>
          <a:fillRect/>
        </a:stretch>
      </blipFill>
      <spPr>
        <a:prstGeom prst="rect"/>
      </spPr>
    </pic>
    <clientData/>
  </oneCellAnchor>
  <oneCellAnchor>
    <from>
      <col>0</col>
      <colOff>118969</colOff>
      <row>202</row>
      <rowOff>123639</rowOff>
    </from>
    <ext cx="1190625" cy="1238250"/>
    <pic>
      <nvPicPr>
        <cNvPr id="182" name="Image 182" descr="Picture"/>
        <cNvPicPr/>
      </nvPicPr>
      <blipFill>
        <a:blip cstate="print" r:embed="rId182"/>
        <a:stretch>
          <a:fillRect/>
        </a:stretch>
      </blipFill>
      <spPr>
        <a:prstGeom prst="rect"/>
      </spPr>
    </pic>
    <clientData/>
  </oneCellAnchor>
  <oneCellAnchor>
    <from>
      <col>0</col>
      <colOff>204694</colOff>
      <row>205</row>
      <rowOff>123639</rowOff>
    </from>
    <ext cx="1019175" cy="1238250"/>
    <pic>
      <nvPicPr>
        <cNvPr id="183" name="Image 183" descr="Picture"/>
        <cNvPicPr/>
      </nvPicPr>
      <blipFill>
        <a:blip cstate="print" r:embed="rId183"/>
        <a:stretch>
          <a:fillRect/>
        </a:stretch>
      </blipFill>
      <spPr>
        <a:prstGeom prst="rect"/>
      </spPr>
    </pic>
    <clientData/>
  </oneCellAnchor>
  <oneCellAnchor>
    <from>
      <col>0</col>
      <colOff>185644</colOff>
      <row>206</row>
      <rowOff>123639</rowOff>
    </from>
    <ext cx="1057275" cy="1238250"/>
    <pic>
      <nvPicPr>
        <cNvPr id="184" name="Image 184" descr="Picture"/>
        <cNvPicPr/>
      </nvPicPr>
      <blipFill>
        <a:blip cstate="print" r:embed="rId184"/>
        <a:stretch>
          <a:fillRect/>
        </a:stretch>
      </blipFill>
      <spPr>
        <a:prstGeom prst="rect"/>
      </spPr>
    </pic>
    <clientData/>
  </oneCellAnchor>
  <oneCellAnchor>
    <from>
      <col>0</col>
      <colOff>123732</colOff>
      <row>208</row>
      <rowOff>123639</rowOff>
    </from>
    <ext cx="1181100" cy="1238250"/>
    <pic>
      <nvPicPr>
        <cNvPr id="185" name="Image 185" descr="Picture"/>
        <cNvPicPr/>
      </nvPicPr>
      <blipFill>
        <a:blip cstate="print" r:embed="rId185"/>
        <a:stretch>
          <a:fillRect/>
        </a:stretch>
      </blipFill>
      <spPr>
        <a:prstGeom prst="rect"/>
      </spPr>
    </pic>
    <clientData/>
  </oneCellAnchor>
  <oneCellAnchor>
    <from>
      <col>0</col>
      <colOff>514257</colOff>
      <row>209</row>
      <rowOff>123639</rowOff>
    </from>
    <ext cx="400050" cy="1238250"/>
    <pic>
      <nvPicPr>
        <cNvPr id="186" name="Image 186" descr="Picture"/>
        <cNvPicPr/>
      </nvPicPr>
      <blipFill>
        <a:blip cstate="print" r:embed="rId186"/>
        <a:stretch>
          <a:fillRect/>
        </a:stretch>
      </blipFill>
      <spPr>
        <a:prstGeom prst="rect"/>
      </spPr>
    </pic>
    <clientData/>
  </oneCellAnchor>
  <oneCellAnchor>
    <from>
      <col>0</col>
      <colOff>247557</colOff>
      <row>210</row>
      <rowOff>123639</rowOff>
    </from>
    <ext cx="933450" cy="1238250"/>
    <pic>
      <nvPicPr>
        <cNvPr id="187" name="Image 187" descr="Picture"/>
        <cNvPicPr/>
      </nvPicPr>
      <blipFill>
        <a:blip cstate="print" r:embed="rId187"/>
        <a:stretch>
          <a:fillRect/>
        </a:stretch>
      </blipFill>
      <spPr>
        <a:prstGeom prst="rect"/>
      </spPr>
    </pic>
    <clientData/>
  </oneCellAnchor>
  <oneCellAnchor>
    <from>
      <col>0</col>
      <colOff>242794</colOff>
      <row>211</row>
      <rowOff>123639</rowOff>
    </from>
    <ext cx="942975" cy="1238250"/>
    <pic>
      <nvPicPr>
        <cNvPr id="188" name="Image 188" descr="Picture"/>
        <cNvPicPr/>
      </nvPicPr>
      <blipFill>
        <a:blip cstate="print" r:embed="rId188"/>
        <a:stretch>
          <a:fillRect/>
        </a:stretch>
      </blipFill>
      <spPr>
        <a:prstGeom prst="rect"/>
      </spPr>
    </pic>
    <clientData/>
  </oneCellAnchor>
  <oneCellAnchor>
    <from>
      <col>0</col>
      <colOff>252319</colOff>
      <row>212</row>
      <rowOff>123639</rowOff>
    </from>
    <ext cx="923925" cy="1238250"/>
    <pic>
      <nvPicPr>
        <cNvPr id="189" name="Image 189" descr="Picture"/>
        <cNvPicPr/>
      </nvPicPr>
      <blipFill>
        <a:blip cstate="print" r:embed="rId189"/>
        <a:stretch>
          <a:fillRect/>
        </a:stretch>
      </blipFill>
      <spPr>
        <a:prstGeom prst="rect"/>
      </spPr>
    </pic>
    <clientData/>
  </oneCellAnchor>
  <oneCellAnchor>
    <from>
      <col>0</col>
      <colOff>414244</colOff>
      <row>213</row>
      <rowOff>123639</rowOff>
    </from>
    <ext cx="600075" cy="1238250"/>
    <pic>
      <nvPicPr>
        <cNvPr id="190" name="Image 190" descr="Picture"/>
        <cNvPicPr/>
      </nvPicPr>
      <blipFill>
        <a:blip cstate="print" r:embed="rId190"/>
        <a:stretch>
          <a:fillRect/>
        </a:stretch>
      </blipFill>
      <spPr>
        <a:prstGeom prst="rect"/>
      </spPr>
    </pic>
    <clientData/>
  </oneCellAnchor>
  <oneCellAnchor>
    <from>
      <col>0</col>
      <colOff>271369</colOff>
      <row>214</row>
      <rowOff>123639</rowOff>
    </from>
    <ext cx="885825" cy="1238250"/>
    <pic>
      <nvPicPr>
        <cNvPr id="191" name="Image 191" descr="Picture"/>
        <cNvPicPr/>
      </nvPicPr>
      <blipFill>
        <a:blip cstate="print" r:embed="rId191"/>
        <a:stretch>
          <a:fillRect/>
        </a:stretch>
      </blipFill>
      <spPr>
        <a:prstGeom prst="rect"/>
      </spPr>
    </pic>
    <clientData/>
  </oneCellAnchor>
  <oneCellAnchor>
    <from>
      <col>0</col>
      <colOff>485682</colOff>
      <row>216</row>
      <rowOff>123639</rowOff>
    </from>
    <ext cx="457200" cy="1238250"/>
    <pic>
      <nvPicPr>
        <cNvPr id="192" name="Image 192" descr="Picture"/>
        <cNvPicPr/>
      </nvPicPr>
      <blipFill>
        <a:blip cstate="print" r:embed="rId192"/>
        <a:stretch>
          <a:fillRect/>
        </a:stretch>
      </blipFill>
      <spPr>
        <a:prstGeom prst="rect"/>
      </spPr>
    </pic>
    <clientData/>
  </oneCellAnchor>
  <oneCellAnchor>
    <from>
      <col>0</col>
      <colOff>318994</colOff>
      <row>217</row>
      <rowOff>123639</rowOff>
    </from>
    <ext cx="790575" cy="1238250"/>
    <pic>
      <nvPicPr>
        <cNvPr id="193" name="Image 193" descr="Picture"/>
        <cNvPicPr/>
      </nvPicPr>
      <blipFill>
        <a:blip cstate="print" r:embed="rId193"/>
        <a:stretch>
          <a:fillRect/>
        </a:stretch>
      </blipFill>
      <spPr>
        <a:prstGeom prst="rect"/>
      </spPr>
    </pic>
    <clientData/>
  </oneCellAnchor>
  <oneCellAnchor>
    <from>
      <col>0</col>
      <colOff>290419</colOff>
      <row>218</row>
      <rowOff>123639</rowOff>
    </from>
    <ext cx="847725" cy="1238250"/>
    <pic>
      <nvPicPr>
        <cNvPr id="194" name="Image 194" descr="Picture"/>
        <cNvPicPr/>
      </nvPicPr>
      <blipFill>
        <a:blip cstate="print" r:embed="rId194"/>
        <a:stretch>
          <a:fillRect/>
        </a:stretch>
      </blipFill>
      <spPr>
        <a:prstGeom prst="rect"/>
      </spPr>
    </pic>
    <clientData/>
  </oneCellAnchor>
  <oneCellAnchor>
    <from>
      <col>0</col>
      <colOff>233269</colOff>
      <row>219</row>
      <rowOff>123639</rowOff>
    </from>
    <ext cx="962025" cy="1238250"/>
    <pic>
      <nvPicPr>
        <cNvPr id="195" name="Image 195" descr="Picture"/>
        <cNvPicPr/>
      </nvPicPr>
      <blipFill>
        <a:blip cstate="print" r:embed="rId195"/>
        <a:stretch>
          <a:fillRect/>
        </a:stretch>
      </blipFill>
      <spPr>
        <a:prstGeom prst="rect"/>
      </spPr>
    </pic>
    <clientData/>
  </oneCellAnchor>
  <oneCellAnchor>
    <from>
      <col>0</col>
      <colOff>214219</colOff>
      <row>220</row>
      <rowOff>123639</rowOff>
    </from>
    <ext cx="1000125" cy="1238250"/>
    <pic>
      <nvPicPr>
        <cNvPr id="196" name="Image 196" descr="Picture"/>
        <cNvPicPr/>
      </nvPicPr>
      <blipFill>
        <a:blip cstate="print" r:embed="rId196"/>
        <a:stretch>
          <a:fillRect/>
        </a:stretch>
      </blipFill>
      <spPr>
        <a:prstGeom prst="rect"/>
      </spPr>
    </pic>
    <clientData/>
  </oneCellAnchor>
  <oneCellAnchor>
    <from>
      <col>0</col>
      <colOff>271369</colOff>
      <row>221</row>
      <rowOff>123639</rowOff>
    </from>
    <ext cx="885825" cy="1238250"/>
    <pic>
      <nvPicPr>
        <cNvPr id="197" name="Image 197" descr="Picture"/>
        <cNvPicPr/>
      </nvPicPr>
      <blipFill>
        <a:blip cstate="print" r:embed="rId197"/>
        <a:stretch>
          <a:fillRect/>
        </a:stretch>
      </blipFill>
      <spPr>
        <a:prstGeom prst="rect"/>
      </spPr>
    </pic>
    <clientData/>
  </oneCellAnchor>
  <oneCellAnchor>
    <from>
      <col>0</col>
      <colOff>490444</colOff>
      <row>222</row>
      <rowOff>123639</rowOff>
    </from>
    <ext cx="447675" cy="1238250"/>
    <pic>
      <nvPicPr>
        <cNvPr id="198" name="Image 198" descr="Picture"/>
        <cNvPicPr/>
      </nvPicPr>
      <blipFill>
        <a:blip cstate="print" r:embed="rId198"/>
        <a:stretch>
          <a:fillRect/>
        </a:stretch>
      </blipFill>
      <spPr>
        <a:prstGeom prst="rect"/>
      </spPr>
    </pic>
    <clientData/>
  </oneCellAnchor>
  <oneCellAnchor>
    <from>
      <col>0</col>
      <colOff>366619</colOff>
      <row>223</row>
      <rowOff>123639</rowOff>
    </from>
    <ext cx="695325" cy="1238250"/>
    <pic>
      <nvPicPr>
        <cNvPr id="199" name="Image 199" descr="Picture"/>
        <cNvPicPr/>
      </nvPicPr>
      <blipFill>
        <a:blip cstate="print" r:embed="rId199"/>
        <a:stretch>
          <a:fillRect/>
        </a:stretch>
      </blipFill>
      <spPr>
        <a:prstGeom prst="rect"/>
      </spPr>
    </pic>
    <clientData/>
  </oneCellAnchor>
  <oneCellAnchor>
    <from>
      <col>0</col>
      <colOff>252319</colOff>
      <row>224</row>
      <rowOff>123639</rowOff>
    </from>
    <ext cx="923925" cy="1238250"/>
    <pic>
      <nvPicPr>
        <cNvPr id="200" name="Image 200" descr="Picture"/>
        <cNvPicPr/>
      </nvPicPr>
      <blipFill>
        <a:blip cstate="print" r:embed="rId200"/>
        <a:stretch>
          <a:fillRect/>
        </a:stretch>
      </blipFill>
      <spPr>
        <a:prstGeom prst="rect"/>
      </spPr>
    </pic>
    <clientData/>
  </oneCellAnchor>
  <oneCellAnchor>
    <from>
      <col>0</col>
      <colOff>490444</colOff>
      <row>225</row>
      <rowOff>123639</rowOff>
    </from>
    <ext cx="447675" cy="1238250"/>
    <pic>
      <nvPicPr>
        <cNvPr id="201" name="Image 201" descr="Picture"/>
        <cNvPicPr/>
      </nvPicPr>
      <blipFill>
        <a:blip cstate="print" r:embed="rId201"/>
        <a:stretch>
          <a:fillRect/>
        </a:stretch>
      </blipFill>
      <spPr>
        <a:prstGeom prst="rect"/>
      </spPr>
    </pic>
    <clientData/>
  </oneCellAnchor>
  <oneCellAnchor>
    <from>
      <col>0</col>
      <colOff>304707</colOff>
      <row>226</row>
      <rowOff>123639</rowOff>
    </from>
    <ext cx="819150" cy="1238250"/>
    <pic>
      <nvPicPr>
        <cNvPr id="202" name="Image 202" descr="Picture"/>
        <cNvPicPr/>
      </nvPicPr>
      <blipFill>
        <a:blip cstate="print" r:embed="rId202"/>
        <a:stretch>
          <a:fillRect/>
        </a:stretch>
      </blipFill>
      <spPr>
        <a:prstGeom prst="rect"/>
      </spPr>
    </pic>
    <clientData/>
  </oneCellAnchor>
  <oneCellAnchor>
    <from>
      <col>0</col>
      <colOff>295182</colOff>
      <row>227</row>
      <rowOff>123639</rowOff>
    </from>
    <ext cx="838200" cy="1238250"/>
    <pic>
      <nvPicPr>
        <cNvPr id="203" name="Image 203" descr="Picture"/>
        <cNvPicPr/>
      </nvPicPr>
      <blipFill>
        <a:blip cstate="print" r:embed="rId203"/>
        <a:stretch>
          <a:fillRect/>
        </a:stretch>
      </blipFill>
      <spPr>
        <a:prstGeom prst="rect"/>
      </spPr>
    </pic>
    <clientData/>
  </oneCellAnchor>
  <oneCellAnchor>
    <from>
      <col>0</col>
      <colOff>271369</colOff>
      <row>228</row>
      <rowOff>123639</rowOff>
    </from>
    <ext cx="885825" cy="1238250"/>
    <pic>
      <nvPicPr>
        <cNvPr id="204" name="Image 204" descr="Picture"/>
        <cNvPicPr/>
      </nvPicPr>
      <blipFill>
        <a:blip cstate="print" r:embed="rId204"/>
        <a:stretch>
          <a:fillRect/>
        </a:stretch>
      </blipFill>
      <spPr>
        <a:prstGeom prst="rect"/>
      </spPr>
    </pic>
    <clientData/>
  </oneCellAnchor>
  <oneCellAnchor>
    <from>
      <col>0</col>
      <colOff>252319</colOff>
      <row>229</row>
      <rowOff>123639</rowOff>
    </from>
    <ext cx="923925" cy="1238250"/>
    <pic>
      <nvPicPr>
        <cNvPr id="205" name="Image 205" descr="Picture"/>
        <cNvPicPr/>
      </nvPicPr>
      <blipFill>
        <a:blip cstate="print" r:embed="rId205"/>
        <a:stretch>
          <a:fillRect/>
        </a:stretch>
      </blipFill>
      <spPr>
        <a:prstGeom prst="rect"/>
      </spPr>
    </pic>
    <clientData/>
  </oneCellAnchor>
  <oneCellAnchor>
    <from>
      <col>0</col>
      <colOff>238032</colOff>
      <row>230</row>
      <rowOff>123639</rowOff>
    </from>
    <ext cx="952500" cy="1238250"/>
    <pic>
      <nvPicPr>
        <cNvPr id="206" name="Image 206" descr="Picture"/>
        <cNvPicPr/>
      </nvPicPr>
      <blipFill>
        <a:blip cstate="print" r:embed="rId206"/>
        <a:stretch>
          <a:fillRect/>
        </a:stretch>
      </blipFill>
      <spPr>
        <a:prstGeom prst="rect"/>
      </spPr>
    </pic>
    <clientData/>
  </oneCellAnchor>
  <oneCellAnchor>
    <from>
      <col>0</col>
      <colOff>238032</colOff>
      <row>231</row>
      <rowOff>123639</rowOff>
    </from>
    <ext cx="952500" cy="1238250"/>
    <pic>
      <nvPicPr>
        <cNvPr id="207" name="Image 207" descr="Picture"/>
        <cNvPicPr/>
      </nvPicPr>
      <blipFill>
        <a:blip cstate="print" r:embed="rId207"/>
        <a:stretch>
          <a:fillRect/>
        </a:stretch>
      </blipFill>
      <spPr>
        <a:prstGeom prst="rect"/>
      </spPr>
    </pic>
    <clientData/>
  </oneCellAnchor>
  <oneCellAnchor>
    <from>
      <col>0</col>
      <colOff>338044</colOff>
      <row>232</row>
      <rowOff>123639</rowOff>
    </from>
    <ext cx="752475" cy="1238250"/>
    <pic>
      <nvPicPr>
        <cNvPr id="208" name="Image 208" descr="Picture"/>
        <cNvPicPr/>
      </nvPicPr>
      <blipFill>
        <a:blip cstate="print" r:embed="rId208"/>
        <a:stretch>
          <a:fillRect/>
        </a:stretch>
      </blipFill>
      <spPr>
        <a:prstGeom prst="rect"/>
      </spPr>
    </pic>
    <clientData/>
  </oneCellAnchor>
  <oneCellAnchor>
    <from>
      <col>0</col>
      <colOff>276132</colOff>
      <row>234</row>
      <rowOff>123639</rowOff>
    </from>
    <ext cx="876300" cy="1238250"/>
    <pic>
      <nvPicPr>
        <cNvPr id="209" name="Image 209" descr="Picture"/>
        <cNvPicPr/>
      </nvPicPr>
      <blipFill>
        <a:blip cstate="print" r:embed="rId209"/>
        <a:stretch>
          <a:fillRect/>
        </a:stretch>
      </blipFill>
      <spPr>
        <a:prstGeom prst="rect"/>
      </spPr>
    </pic>
    <clientData/>
  </oneCellAnchor>
  <oneCellAnchor>
    <from>
      <col>0</col>
      <colOff>304707</colOff>
      <row>235</row>
      <rowOff>123639</rowOff>
    </from>
    <ext cx="819150" cy="1238250"/>
    <pic>
      <nvPicPr>
        <cNvPr id="210" name="Image 210" descr="Picture"/>
        <cNvPicPr/>
      </nvPicPr>
      <blipFill>
        <a:blip cstate="print" r:embed="rId210"/>
        <a:stretch>
          <a:fillRect/>
        </a:stretch>
      </blipFill>
      <spPr>
        <a:prstGeom prst="rect"/>
      </spPr>
    </pic>
    <clientData/>
  </oneCellAnchor>
  <oneCellAnchor>
    <from>
      <col>0</col>
      <colOff>466632</colOff>
      <row>236</row>
      <rowOff>123639</rowOff>
    </from>
    <ext cx="495300" cy="1238250"/>
    <pic>
      <nvPicPr>
        <cNvPr id="211" name="Image 211" descr="Picture"/>
        <cNvPicPr/>
      </nvPicPr>
      <blipFill>
        <a:blip cstate="print" r:embed="rId211"/>
        <a:stretch>
          <a:fillRect/>
        </a:stretch>
      </blipFill>
      <spPr>
        <a:prstGeom prst="rect"/>
      </spPr>
    </pic>
    <clientData/>
  </oneCellAnchor>
  <oneCellAnchor>
    <from>
      <col>0</col>
      <colOff>466632</colOff>
      <row>237</row>
      <rowOff>123639</rowOff>
    </from>
    <ext cx="495300" cy="1238250"/>
    <pic>
      <nvPicPr>
        <cNvPr id="212" name="Image 212" descr="Picture"/>
        <cNvPicPr/>
      </nvPicPr>
      <blipFill>
        <a:blip cstate="print" r:embed="rId212"/>
        <a:stretch>
          <a:fillRect/>
        </a:stretch>
      </blipFill>
      <spPr>
        <a:prstGeom prst="rect"/>
      </spPr>
    </pic>
    <clientData/>
  </oneCellAnchor>
  <oneCellAnchor>
    <from>
      <col>0</col>
      <colOff>442819</colOff>
      <row>238</row>
      <rowOff>123639</rowOff>
    </from>
    <ext cx="542925" cy="1238250"/>
    <pic>
      <nvPicPr>
        <cNvPr id="213" name="Image 213" descr="Picture"/>
        <cNvPicPr/>
      </nvPicPr>
      <blipFill>
        <a:blip cstate="print" r:embed="rId213"/>
        <a:stretch>
          <a:fillRect/>
        </a:stretch>
      </blipFill>
      <spPr>
        <a:prstGeom prst="rect"/>
      </spPr>
    </pic>
    <clientData/>
  </oneCellAnchor>
  <oneCellAnchor>
    <from>
      <col>0</col>
      <colOff>252319</colOff>
      <row>239</row>
      <rowOff>123639</rowOff>
    </from>
    <ext cx="923925" cy="1238250"/>
    <pic>
      <nvPicPr>
        <cNvPr id="214" name="Image 214" descr="Picture"/>
        <cNvPicPr/>
      </nvPicPr>
      <blipFill>
        <a:blip cstate="print" r:embed="rId214"/>
        <a:stretch>
          <a:fillRect/>
        </a:stretch>
      </blipFill>
      <spPr>
        <a:prstGeom prst="rect"/>
      </spPr>
    </pic>
    <clientData/>
  </oneCellAnchor>
  <oneCellAnchor>
    <from>
      <col>0</col>
      <colOff>276132</colOff>
      <row>240</row>
      <rowOff>123639</rowOff>
    </from>
    <ext cx="876300" cy="1238250"/>
    <pic>
      <nvPicPr>
        <cNvPr id="215" name="Image 215" descr="Picture"/>
        <cNvPicPr/>
      </nvPicPr>
      <blipFill>
        <a:blip cstate="print" r:embed="rId215"/>
        <a:stretch>
          <a:fillRect/>
        </a:stretch>
      </blipFill>
      <spPr>
        <a:prstGeom prst="rect"/>
      </spPr>
    </pic>
    <clientData/>
  </oneCellAnchor>
  <oneCellAnchor>
    <from>
      <col>0</col>
      <colOff>257082</colOff>
      <row>241</row>
      <rowOff>123639</rowOff>
    </from>
    <ext cx="914400" cy="1238250"/>
    <pic>
      <nvPicPr>
        <cNvPr id="216" name="Image 216" descr="Picture"/>
        <cNvPicPr/>
      </nvPicPr>
      <blipFill>
        <a:blip cstate="print" r:embed="rId216"/>
        <a:stretch>
          <a:fillRect/>
        </a:stretch>
      </blipFill>
      <spPr>
        <a:prstGeom prst="rect"/>
      </spPr>
    </pic>
    <clientData/>
  </oneCellAnchor>
  <oneCellAnchor>
    <from>
      <col>0</col>
      <colOff>271369</colOff>
      <row>242</row>
      <rowOff>123639</rowOff>
    </from>
    <ext cx="885825" cy="1238250"/>
    <pic>
      <nvPicPr>
        <cNvPr id="217" name="Image 217" descr="Picture"/>
        <cNvPicPr/>
      </nvPicPr>
      <blipFill>
        <a:blip cstate="print" r:embed="rId217"/>
        <a:stretch>
          <a:fillRect/>
        </a:stretch>
      </blipFill>
      <spPr>
        <a:prstGeom prst="rect"/>
      </spPr>
    </pic>
    <clientData/>
  </oneCellAnchor>
  <oneCellAnchor>
    <from>
      <col>0</col>
      <colOff>266607</colOff>
      <row>243</row>
      <rowOff>123639</rowOff>
    </from>
    <ext cx="895350" cy="1238250"/>
    <pic>
      <nvPicPr>
        <cNvPr id="218" name="Image 218" descr="Picture"/>
        <cNvPicPr/>
      </nvPicPr>
      <blipFill>
        <a:blip cstate="print" r:embed="rId218"/>
        <a:stretch>
          <a:fillRect/>
        </a:stretch>
      </blipFill>
      <spPr>
        <a:prstGeom prst="rect"/>
      </spPr>
    </pic>
    <clientData/>
  </oneCellAnchor>
  <oneCellAnchor>
    <from>
      <col>0</col>
      <colOff>238032</colOff>
      <row>244</row>
      <rowOff>123639</rowOff>
    </from>
    <ext cx="952500" cy="1238250"/>
    <pic>
      <nvPicPr>
        <cNvPr id="219" name="Image 219" descr="Picture"/>
        <cNvPicPr/>
      </nvPicPr>
      <blipFill>
        <a:blip cstate="print" r:embed="rId219"/>
        <a:stretch>
          <a:fillRect/>
        </a:stretch>
      </blipFill>
      <spPr>
        <a:prstGeom prst="rect"/>
      </spPr>
    </pic>
    <clientData/>
  </oneCellAnchor>
  <oneCellAnchor>
    <from>
      <col>0</col>
      <colOff>361857</colOff>
      <row>245</row>
      <rowOff>123639</rowOff>
    </from>
    <ext cx="704850" cy="1238250"/>
    <pic>
      <nvPicPr>
        <cNvPr id="220" name="Image 220" descr="Picture"/>
        <cNvPicPr/>
      </nvPicPr>
      <blipFill>
        <a:blip cstate="print" r:embed="rId220"/>
        <a:stretch>
          <a:fillRect/>
        </a:stretch>
      </blipFill>
      <spPr>
        <a:prstGeom prst="rect"/>
      </spPr>
    </pic>
    <clientData/>
  </oneCellAnchor>
  <oneCellAnchor>
    <from>
      <col>0</col>
      <colOff>461869</colOff>
      <row>246</row>
      <rowOff>123639</rowOff>
    </from>
    <ext cx="504825" cy="1238250"/>
    <pic>
      <nvPicPr>
        <cNvPr id="221" name="Image 221" descr="Picture"/>
        <cNvPicPr/>
      </nvPicPr>
      <blipFill>
        <a:blip cstate="print" r:embed="rId221"/>
        <a:stretch>
          <a:fillRect/>
        </a:stretch>
      </blipFill>
      <spPr>
        <a:prstGeom prst="rect"/>
      </spPr>
    </pic>
    <clientData/>
  </oneCellAnchor>
  <oneCellAnchor>
    <from>
      <col>0</col>
      <colOff>490444</colOff>
      <row>247</row>
      <rowOff>123639</rowOff>
    </from>
    <ext cx="447675" cy="1238250"/>
    <pic>
      <nvPicPr>
        <cNvPr id="222" name="Image 222" descr="Picture"/>
        <cNvPicPr/>
      </nvPicPr>
      <blipFill>
        <a:blip cstate="print" r:embed="rId222"/>
        <a:stretch>
          <a:fillRect/>
        </a:stretch>
      </blipFill>
      <spPr>
        <a:prstGeom prst="rect"/>
      </spPr>
    </pic>
    <clientData/>
  </oneCellAnchor>
  <oneCellAnchor>
    <from>
      <col>0</col>
      <colOff>318994</colOff>
      <row>248</row>
      <rowOff>123639</rowOff>
    </from>
    <ext cx="790575" cy="1238250"/>
    <pic>
      <nvPicPr>
        <cNvPr id="223" name="Image 223" descr="Picture"/>
        <cNvPicPr/>
      </nvPicPr>
      <blipFill>
        <a:blip cstate="print" r:embed="rId223"/>
        <a:stretch>
          <a:fillRect/>
        </a:stretch>
      </blipFill>
      <spPr>
        <a:prstGeom prst="rect"/>
      </spPr>
    </pic>
    <clientData/>
  </oneCellAnchor>
  <oneCellAnchor>
    <from>
      <col>0</col>
      <colOff>338044</colOff>
      <row>249</row>
      <rowOff>123639</rowOff>
    </from>
    <ext cx="752475" cy="1238250"/>
    <pic>
      <nvPicPr>
        <cNvPr id="224" name="Image 224" descr="Picture"/>
        <cNvPicPr/>
      </nvPicPr>
      <blipFill>
        <a:blip cstate="print" r:embed="rId224"/>
        <a:stretch>
          <a:fillRect/>
        </a:stretch>
      </blipFill>
      <spPr>
        <a:prstGeom prst="rect"/>
      </spPr>
    </pic>
    <clientData/>
  </oneCellAnchor>
  <oneCellAnchor>
    <from>
      <col>0</col>
      <colOff>452344</colOff>
      <row>250</row>
      <rowOff>123639</rowOff>
    </from>
    <ext cx="523875" cy="1238250"/>
    <pic>
      <nvPicPr>
        <cNvPr id="225" name="Image 225" descr="Picture"/>
        <cNvPicPr/>
      </nvPicPr>
      <blipFill>
        <a:blip cstate="print" r:embed="rId225"/>
        <a:stretch>
          <a:fillRect/>
        </a:stretch>
      </blipFill>
      <spPr>
        <a:prstGeom prst="rect"/>
      </spPr>
    </pic>
    <clientData/>
  </oneCellAnchor>
  <oneCellAnchor>
    <from>
      <col>0</col>
      <colOff>447582</colOff>
      <row>251</row>
      <rowOff>123639</rowOff>
    </from>
    <ext cx="533400" cy="1238250"/>
    <pic>
      <nvPicPr>
        <cNvPr id="226" name="Image 226" descr="Picture"/>
        <cNvPicPr/>
      </nvPicPr>
      <blipFill>
        <a:blip cstate="print" r:embed="rId226"/>
        <a:stretch>
          <a:fillRect/>
        </a:stretch>
      </blipFill>
      <spPr>
        <a:prstGeom prst="rect"/>
      </spPr>
    </pic>
    <clientData/>
  </oneCellAnchor>
  <oneCellAnchor>
    <from>
      <col>0</col>
      <colOff>304707</colOff>
      <row>252</row>
      <rowOff>123639</rowOff>
    </from>
    <ext cx="819150" cy="1238250"/>
    <pic>
      <nvPicPr>
        <cNvPr id="227" name="Image 227" descr="Picture"/>
        <cNvPicPr/>
      </nvPicPr>
      <blipFill>
        <a:blip cstate="print" r:embed="rId227"/>
        <a:stretch>
          <a:fillRect/>
        </a:stretch>
      </blipFill>
      <spPr>
        <a:prstGeom prst="rect"/>
      </spPr>
    </pic>
    <clientData/>
  </oneCellAnchor>
  <oneCellAnchor>
    <from>
      <col>0</col>
      <colOff>447582</colOff>
      <row>253</row>
      <rowOff>123639</rowOff>
    </from>
    <ext cx="533400" cy="1238250"/>
    <pic>
      <nvPicPr>
        <cNvPr id="228" name="Image 228" descr="Picture"/>
        <cNvPicPr/>
      </nvPicPr>
      <blipFill>
        <a:blip cstate="print" r:embed="rId228"/>
        <a:stretch>
          <a:fillRect/>
        </a:stretch>
      </blipFill>
      <spPr>
        <a:prstGeom prst="rect"/>
      </spPr>
    </pic>
    <clientData/>
  </oneCellAnchor>
  <oneCellAnchor>
    <from>
      <col>0</col>
      <colOff>414244</colOff>
      <row>255</row>
      <rowOff>123639</rowOff>
    </from>
    <ext cx="600075" cy="1238250"/>
    <pic>
      <nvPicPr>
        <cNvPr id="229" name="Image 229" descr="Picture"/>
        <cNvPicPr/>
      </nvPicPr>
      <blipFill>
        <a:blip cstate="print" r:embed="rId229"/>
        <a:stretch>
          <a:fillRect/>
        </a:stretch>
      </blipFill>
      <spPr>
        <a:prstGeom prst="rect"/>
      </spPr>
    </pic>
    <clientData/>
  </oneCellAnchor>
  <oneCellAnchor>
    <from>
      <col>0</col>
      <colOff>366619</colOff>
      <row>256</row>
      <rowOff>123639</rowOff>
    </from>
    <ext cx="695325" cy="1238250"/>
    <pic>
      <nvPicPr>
        <cNvPr id="230" name="Image 230" descr="Picture"/>
        <cNvPicPr/>
      </nvPicPr>
      <blipFill>
        <a:blip cstate="print" r:embed="rId230"/>
        <a:stretch>
          <a:fillRect/>
        </a:stretch>
      </blipFill>
      <spPr>
        <a:prstGeom prst="rect"/>
      </spPr>
    </pic>
    <clientData/>
  </oneCellAnchor>
  <oneCellAnchor>
    <from>
      <col>0</col>
      <colOff>433294</colOff>
      <row>257</row>
      <rowOff>123639</rowOff>
    </from>
    <ext cx="561975" cy="1238250"/>
    <pic>
      <nvPicPr>
        <cNvPr id="231" name="Image 231" descr="Picture"/>
        <cNvPicPr/>
      </nvPicPr>
      <blipFill>
        <a:blip cstate="print" r:embed="rId231"/>
        <a:stretch>
          <a:fillRect/>
        </a:stretch>
      </blipFill>
      <spPr>
        <a:prstGeom prst="rect"/>
      </spPr>
    </pic>
    <clientData/>
  </oneCellAnchor>
  <oneCellAnchor>
    <from>
      <col>0</col>
      <colOff>395194</colOff>
      <row>258</row>
      <rowOff>123639</rowOff>
    </from>
    <ext cx="638175" cy="1238250"/>
    <pic>
      <nvPicPr>
        <cNvPr id="232" name="Image 232" descr="Picture"/>
        <cNvPicPr/>
      </nvPicPr>
      <blipFill>
        <a:blip cstate="print" r:embed="rId232"/>
        <a:stretch>
          <a:fillRect/>
        </a:stretch>
      </blipFill>
      <spPr>
        <a:prstGeom prst="rect"/>
      </spPr>
    </pic>
    <clientData/>
  </oneCellAnchor>
  <oneCellAnchor>
    <from>
      <col>0</col>
      <colOff>95157</colOff>
      <row>259</row>
      <rowOff>195077</rowOff>
    </from>
    <ext cx="1238250" cy="1095375"/>
    <pic>
      <nvPicPr>
        <cNvPr id="233" name="Image 233" descr="Picture"/>
        <cNvPicPr/>
      </nvPicPr>
      <blipFill>
        <a:blip cstate="print" r:embed="rId233"/>
        <a:stretch>
          <a:fillRect/>
        </a:stretch>
      </blipFill>
      <spPr>
        <a:prstGeom prst="rect"/>
      </spPr>
    </pic>
    <clientData/>
  </oneCellAnchor>
  <oneCellAnchor>
    <from>
      <col>0</col>
      <colOff>252319</colOff>
      <row>260</row>
      <rowOff>123639</rowOff>
    </from>
    <ext cx="923925" cy="1238250"/>
    <pic>
      <nvPicPr>
        <cNvPr id="234" name="Image 234" descr="Picture"/>
        <cNvPicPr/>
      </nvPicPr>
      <blipFill>
        <a:blip cstate="print" r:embed="rId234"/>
        <a:stretch>
          <a:fillRect/>
        </a:stretch>
      </blipFill>
      <spPr>
        <a:prstGeom prst="rect"/>
      </spPr>
    </pic>
    <clientData/>
  </oneCellAnchor>
  <oneCellAnchor>
    <from>
      <col>0</col>
      <colOff>461869</colOff>
      <row>261</row>
      <rowOff>123639</rowOff>
    </from>
    <ext cx="504825" cy="1238250"/>
    <pic>
      <nvPicPr>
        <cNvPr id="235" name="Image 235" descr="Picture"/>
        <cNvPicPr/>
      </nvPicPr>
      <blipFill>
        <a:blip cstate="print" r:embed="rId235"/>
        <a:stretch>
          <a:fillRect/>
        </a:stretch>
      </blipFill>
      <spPr>
        <a:prstGeom prst="rect"/>
      </spPr>
    </pic>
    <clientData/>
  </oneCellAnchor>
  <oneCellAnchor>
    <from>
      <col>0</col>
      <colOff>280894</colOff>
      <row>262</row>
      <rowOff>123639</rowOff>
    </from>
    <ext cx="866775" cy="1238250"/>
    <pic>
      <nvPicPr>
        <cNvPr id="236" name="Image 236" descr="Picture"/>
        <cNvPicPr/>
      </nvPicPr>
      <blipFill>
        <a:blip cstate="print" r:embed="rId236"/>
        <a:stretch>
          <a:fillRect/>
        </a:stretch>
      </blipFill>
      <spPr>
        <a:prstGeom prst="rect"/>
      </spPr>
    </pic>
    <clientData/>
  </oneCellAnchor>
  <oneCellAnchor>
    <from>
      <col>0</col>
      <colOff>480919</colOff>
      <row>263</row>
      <rowOff>123639</rowOff>
    </from>
    <ext cx="466725" cy="1238250"/>
    <pic>
      <nvPicPr>
        <cNvPr id="237" name="Image 237" descr="Picture"/>
        <cNvPicPr/>
      </nvPicPr>
      <blipFill>
        <a:blip cstate="print" r:embed="rId237"/>
        <a:stretch>
          <a:fillRect/>
        </a:stretch>
      </blipFill>
      <spPr>
        <a:prstGeom prst="rect"/>
      </spPr>
    </pic>
    <clientData/>
  </oneCellAnchor>
  <oneCellAnchor>
    <from>
      <col>0</col>
      <colOff>504732</colOff>
      <row>264</row>
      <rowOff>123639</rowOff>
    </from>
    <ext cx="419100" cy="1238250"/>
    <pic>
      <nvPicPr>
        <cNvPr id="238" name="Image 238" descr="Picture"/>
        <cNvPicPr/>
      </nvPicPr>
      <blipFill>
        <a:blip cstate="print" r:embed="rId238"/>
        <a:stretch>
          <a:fillRect/>
        </a:stretch>
      </blipFill>
      <spPr>
        <a:prstGeom prst="rect"/>
      </spPr>
    </pic>
    <clientData/>
  </oneCellAnchor>
  <oneCellAnchor>
    <from>
      <col>0</col>
      <colOff>409482</colOff>
      <row>265</row>
      <rowOff>123639</rowOff>
    </from>
    <ext cx="609600" cy="1238250"/>
    <pic>
      <nvPicPr>
        <cNvPr id="239" name="Image 239" descr="Picture"/>
        <cNvPicPr/>
      </nvPicPr>
      <blipFill>
        <a:blip cstate="print" r:embed="rId239"/>
        <a:stretch>
          <a:fillRect/>
        </a:stretch>
      </blipFill>
      <spPr>
        <a:prstGeom prst="rect"/>
      </spPr>
    </pic>
    <clientData/>
  </oneCellAnchor>
  <oneCellAnchor>
    <from>
      <col>0</col>
      <colOff>480919</colOff>
      <row>266</row>
      <rowOff>123639</rowOff>
    </from>
    <ext cx="466725" cy="1238250"/>
    <pic>
      <nvPicPr>
        <cNvPr id="240" name="Image 240" descr="Picture"/>
        <cNvPicPr/>
      </nvPicPr>
      <blipFill>
        <a:blip cstate="print" r:embed="rId240"/>
        <a:stretch>
          <a:fillRect/>
        </a:stretch>
      </blipFill>
      <spPr>
        <a:prstGeom prst="rect"/>
      </spPr>
    </pic>
    <clientData/>
  </oneCellAnchor>
  <oneCellAnchor>
    <from>
      <col>0</col>
      <colOff>419007</colOff>
      <row>267</row>
      <rowOff>123639</rowOff>
    </from>
    <ext cx="590550" cy="1238250"/>
    <pic>
      <nvPicPr>
        <cNvPr id="241" name="Image 241" descr="Picture"/>
        <cNvPicPr/>
      </nvPicPr>
      <blipFill>
        <a:blip cstate="print" r:embed="rId241"/>
        <a:stretch>
          <a:fillRect/>
        </a:stretch>
      </blipFill>
      <spPr>
        <a:prstGeom prst="rect"/>
      </spPr>
    </pic>
    <clientData/>
  </oneCellAnchor>
  <oneCellAnchor>
    <from>
      <col>0</col>
      <colOff>447582</colOff>
      <row>268</row>
      <rowOff>123639</rowOff>
    </from>
    <ext cx="533400" cy="1238250"/>
    <pic>
      <nvPicPr>
        <cNvPr id="242" name="Image 242" descr="Picture"/>
        <cNvPicPr/>
      </nvPicPr>
      <blipFill>
        <a:blip cstate="print" r:embed="rId242"/>
        <a:stretch>
          <a:fillRect/>
        </a:stretch>
      </blipFill>
      <spPr>
        <a:prstGeom prst="rect"/>
      </spPr>
    </pic>
    <clientData/>
  </oneCellAnchor>
  <oneCellAnchor>
    <from>
      <col>0</col>
      <colOff>461869</colOff>
      <row>269</row>
      <rowOff>123639</rowOff>
    </from>
    <ext cx="504825" cy="1238250"/>
    <pic>
      <nvPicPr>
        <cNvPr id="243" name="Image 243" descr="Picture"/>
        <cNvPicPr/>
      </nvPicPr>
      <blipFill>
        <a:blip cstate="print" r:embed="rId243"/>
        <a:stretch>
          <a:fillRect/>
        </a:stretch>
      </blipFill>
      <spPr>
        <a:prstGeom prst="rect"/>
      </spPr>
    </pic>
    <clientData/>
  </oneCellAnchor>
  <oneCellAnchor>
    <from>
      <col>0</col>
      <colOff>380907</colOff>
      <row>270</row>
      <rowOff>123639</rowOff>
    </from>
    <ext cx="666750" cy="1238250"/>
    <pic>
      <nvPicPr>
        <cNvPr id="244" name="Image 244" descr="Picture"/>
        <cNvPicPr/>
      </nvPicPr>
      <blipFill>
        <a:blip cstate="print" r:embed="rId244"/>
        <a:stretch>
          <a:fillRect/>
        </a:stretch>
      </blipFill>
      <spPr>
        <a:prstGeom prst="rect"/>
      </spPr>
    </pic>
    <clientData/>
  </oneCellAnchor>
  <oneCellAnchor>
    <from>
      <col>0</col>
      <colOff>476157</colOff>
      <row>271</row>
      <rowOff>123639</rowOff>
    </from>
    <ext cx="476250" cy="1238250"/>
    <pic>
      <nvPicPr>
        <cNvPr id="245" name="Image 245" descr="Picture"/>
        <cNvPicPr/>
      </nvPicPr>
      <blipFill>
        <a:blip cstate="print" r:embed="rId245"/>
        <a:stretch>
          <a:fillRect/>
        </a:stretch>
      </blipFill>
      <spPr>
        <a:prstGeom prst="rect"/>
      </spPr>
    </pic>
    <clientData/>
  </oneCellAnchor>
  <oneCellAnchor>
    <from>
      <col>0</col>
      <colOff>299944</colOff>
      <row>273</row>
      <rowOff>123639</rowOff>
    </from>
    <ext cx="828675" cy="1238250"/>
    <pic>
      <nvPicPr>
        <cNvPr id="246" name="Image 246" descr="Picture"/>
        <cNvPicPr/>
      </nvPicPr>
      <blipFill>
        <a:blip cstate="print" r:embed="rId246"/>
        <a:stretch>
          <a:fillRect/>
        </a:stretch>
      </blipFill>
      <spPr>
        <a:prstGeom prst="rect"/>
      </spPr>
    </pic>
    <clientData/>
  </oneCellAnchor>
  <oneCellAnchor>
    <from>
      <col>0</col>
      <colOff>142782</colOff>
      <row>274</row>
      <rowOff>123639</rowOff>
    </from>
    <ext cx="1143000" cy="1238250"/>
    <pic>
      <nvPicPr>
        <cNvPr id="247" name="Image 247" descr="Picture"/>
        <cNvPicPr/>
      </nvPicPr>
      <blipFill>
        <a:blip cstate="print" r:embed="rId247"/>
        <a:stretch>
          <a:fillRect/>
        </a:stretch>
      </blipFill>
      <spPr>
        <a:prstGeom prst="rect"/>
      </spPr>
    </pic>
    <clientData/>
  </oneCellAnchor>
  <oneCellAnchor>
    <from>
      <col>0</col>
      <colOff>95157</colOff>
      <row>275</row>
      <rowOff>323664</rowOff>
    </from>
    <ext cx="1238250" cy="838200"/>
    <pic>
      <nvPicPr>
        <cNvPr id="248" name="Image 248" descr="Picture"/>
        <cNvPicPr/>
      </nvPicPr>
      <blipFill>
        <a:blip cstate="print" r:embed="rId248"/>
        <a:stretch>
          <a:fillRect/>
        </a:stretch>
      </blipFill>
      <spPr>
        <a:prstGeom prst="rect"/>
      </spPr>
    </pic>
    <clientData/>
  </oneCellAnchor>
  <oneCellAnchor>
    <from>
      <col>0</col>
      <colOff>233269</colOff>
      <row>276</row>
      <rowOff>123639</rowOff>
    </from>
    <ext cx="962025" cy="1238250"/>
    <pic>
      <nvPicPr>
        <cNvPr id="249" name="Image 249" descr="Picture"/>
        <cNvPicPr/>
      </nvPicPr>
      <blipFill>
        <a:blip cstate="print" r:embed="rId249"/>
        <a:stretch>
          <a:fillRect/>
        </a:stretch>
      </blipFill>
      <spPr>
        <a:prstGeom prst="rect"/>
      </spPr>
    </pic>
    <clientData/>
  </oneCellAnchor>
  <oneCellAnchor>
    <from>
      <col>0</col>
      <colOff>209457</colOff>
      <row>277</row>
      <rowOff>123639</rowOff>
    </from>
    <ext cx="1009650" cy="1238250"/>
    <pic>
      <nvPicPr>
        <cNvPr id="250" name="Image 250" descr="Picture"/>
        <cNvPicPr/>
      </nvPicPr>
      <blipFill>
        <a:blip cstate="print" r:embed="rId250"/>
        <a:stretch>
          <a:fillRect/>
        </a:stretch>
      </blipFill>
      <spPr>
        <a:prstGeom prst="rect"/>
      </spPr>
    </pic>
    <clientData/>
  </oneCellAnchor>
  <oneCellAnchor>
    <from>
      <col>0</col>
      <colOff>252319</colOff>
      <row>278</row>
      <rowOff>123639</rowOff>
    </from>
    <ext cx="923925" cy="1238250"/>
    <pic>
      <nvPicPr>
        <cNvPr id="251" name="Image 251" descr="Picture"/>
        <cNvPicPr/>
      </nvPicPr>
      <blipFill>
        <a:blip cstate="print" r:embed="rId251"/>
        <a:stretch>
          <a:fillRect/>
        </a:stretch>
      </blipFill>
      <spPr>
        <a:prstGeom prst="rect"/>
      </spPr>
    </pic>
    <clientData/>
  </oneCellAnchor>
  <oneCellAnchor>
    <from>
      <col>0</col>
      <colOff>538069</colOff>
      <row>279</row>
      <rowOff>123639</rowOff>
    </from>
    <ext cx="352425" cy="1238250"/>
    <pic>
      <nvPicPr>
        <cNvPr id="252" name="Image 252" descr="Picture"/>
        <cNvPicPr/>
      </nvPicPr>
      <blipFill>
        <a:blip cstate="print" r:embed="rId252"/>
        <a:stretch>
          <a:fillRect/>
        </a:stretch>
      </blipFill>
      <spPr>
        <a:prstGeom prst="rect"/>
      </spPr>
    </pic>
    <clientData/>
  </oneCellAnchor>
  <oneCellAnchor>
    <from>
      <col>0</col>
      <colOff>218982</colOff>
      <row>280</row>
      <rowOff>123639</rowOff>
    </from>
    <ext cx="990600" cy="1238250"/>
    <pic>
      <nvPicPr>
        <cNvPr id="253" name="Image 253" descr="Picture"/>
        <cNvPicPr/>
      </nvPicPr>
      <blipFill>
        <a:blip cstate="print" r:embed="rId253"/>
        <a:stretch>
          <a:fillRect/>
        </a:stretch>
      </blipFill>
      <spPr>
        <a:prstGeom prst="rect"/>
      </spPr>
    </pic>
    <clientData/>
  </oneCellAnchor>
  <oneCellAnchor>
    <from>
      <col>0</col>
      <colOff>476157</colOff>
      <row>281</row>
      <rowOff>123639</rowOff>
    </from>
    <ext cx="476250" cy="1238250"/>
    <pic>
      <nvPicPr>
        <cNvPr id="254" name="Image 254" descr="Picture"/>
        <cNvPicPr/>
      </nvPicPr>
      <blipFill>
        <a:blip cstate="print" r:embed="rId254"/>
        <a:stretch>
          <a:fillRect/>
        </a:stretch>
      </blipFill>
      <spPr>
        <a:prstGeom prst="rect"/>
      </spPr>
    </pic>
    <clientData/>
  </oneCellAnchor>
  <oneCellAnchor>
    <from>
      <col>0</col>
      <colOff>552357</colOff>
      <row>284</row>
      <rowOff>123639</rowOff>
    </from>
    <ext cx="323850" cy="1238250"/>
    <pic>
      <nvPicPr>
        <cNvPr id="255" name="Image 255" descr="Picture"/>
        <cNvPicPr/>
      </nvPicPr>
      <blipFill>
        <a:blip cstate="print" r:embed="rId255"/>
        <a:stretch>
          <a:fillRect/>
        </a:stretch>
      </blipFill>
      <spPr>
        <a:prstGeom prst="rect"/>
      </spPr>
    </pic>
    <clientData/>
  </oneCellAnchor>
  <oneCellAnchor>
    <from>
      <col>0</col>
      <colOff>471394</colOff>
      <row>285</row>
      <rowOff>123639</rowOff>
    </from>
    <ext cx="485775" cy="1238250"/>
    <pic>
      <nvPicPr>
        <cNvPr id="256" name="Image 256" descr="Picture"/>
        <cNvPicPr/>
      </nvPicPr>
      <blipFill>
        <a:blip cstate="print" r:embed="rId256"/>
        <a:stretch>
          <a:fillRect/>
        </a:stretch>
      </blipFill>
      <spPr>
        <a:prstGeom prst="rect"/>
      </spPr>
    </pic>
    <clientData/>
  </oneCellAnchor>
  <oneCellAnchor>
    <from>
      <col>0</col>
      <colOff>342807</colOff>
      <row>286</row>
      <rowOff>123639</rowOff>
    </from>
    <ext cx="742950" cy="1238250"/>
    <pic>
      <nvPicPr>
        <cNvPr id="257" name="Image 257" descr="Picture"/>
        <cNvPicPr/>
      </nvPicPr>
      <blipFill>
        <a:blip cstate="print" r:embed="rId257"/>
        <a:stretch>
          <a:fillRect/>
        </a:stretch>
      </blipFill>
      <spPr>
        <a:prstGeom prst="rect"/>
      </spPr>
    </pic>
    <clientData/>
  </oneCellAnchor>
  <oneCellAnchor>
    <from>
      <col>0</col>
      <colOff>271369</colOff>
      <row>287</row>
      <rowOff>123639</rowOff>
    </from>
    <ext cx="885825" cy="1238250"/>
    <pic>
      <nvPicPr>
        <cNvPr id="258" name="Image 258" descr="Picture"/>
        <cNvPicPr/>
      </nvPicPr>
      <blipFill>
        <a:blip cstate="print" r:embed="rId258"/>
        <a:stretch>
          <a:fillRect/>
        </a:stretch>
      </blipFill>
      <spPr>
        <a:prstGeom prst="rect"/>
      </spPr>
    </pic>
    <clientData/>
  </oneCellAnchor>
  <oneCellAnchor>
    <from>
      <col>0</col>
      <colOff>95157</colOff>
      <row>289</row>
      <rowOff>123639</rowOff>
    </from>
    <ext cx="1238250" cy="1238250"/>
    <pic>
      <nvPicPr>
        <cNvPr id="259" name="Image 259" descr="Picture"/>
        <cNvPicPr/>
      </nvPicPr>
      <blipFill>
        <a:blip cstate="print" r:embed="rId259"/>
        <a:stretch>
          <a:fillRect/>
        </a:stretch>
      </blipFill>
      <spPr>
        <a:prstGeom prst="rect"/>
      </spPr>
    </pic>
    <clientData/>
  </oneCellAnchor>
  <oneCellAnchor>
    <from>
      <col>0</col>
      <colOff>185644</colOff>
      <row>290</row>
      <rowOff>123639</rowOff>
    </from>
    <ext cx="1057275" cy="1238250"/>
    <pic>
      <nvPicPr>
        <cNvPr id="260" name="Image 260" descr="Picture"/>
        <cNvPicPr/>
      </nvPicPr>
      <blipFill>
        <a:blip cstate="print" r:embed="rId260"/>
        <a:stretch>
          <a:fillRect/>
        </a:stretch>
      </blipFill>
      <spPr>
        <a:prstGeom prst="rect"/>
      </spPr>
    </pic>
    <clientData/>
  </oneCellAnchor>
  <oneCellAnchor>
    <from>
      <col>0</col>
      <colOff>95157</colOff>
      <row>291</row>
      <rowOff>166502</rowOff>
    </from>
    <ext cx="1238250" cy="1152525"/>
    <pic>
      <nvPicPr>
        <cNvPr id="261" name="Image 261" descr="Picture"/>
        <cNvPicPr/>
      </nvPicPr>
      <blipFill>
        <a:blip cstate="print" r:embed="rId261"/>
        <a:stretch>
          <a:fillRect/>
        </a:stretch>
      </blipFill>
      <spPr>
        <a:prstGeom prst="rect"/>
      </spPr>
    </pic>
    <clientData/>
  </oneCellAnchor>
  <oneCellAnchor>
    <from>
      <col>0</col>
      <colOff>95157</colOff>
      <row>292</row>
      <rowOff>304614</rowOff>
    </from>
    <ext cx="1238250" cy="876300"/>
    <pic>
      <nvPicPr>
        <cNvPr id="262" name="Image 262" descr="Picture"/>
        <cNvPicPr/>
      </nvPicPr>
      <blipFill>
        <a:blip cstate="print" r:embed="rId262"/>
        <a:stretch>
          <a:fillRect/>
        </a:stretch>
      </blipFill>
      <spPr>
        <a:prstGeom prst="rect"/>
      </spPr>
    </pic>
    <clientData/>
  </oneCellAnchor>
  <oneCellAnchor>
    <from>
      <col>0</col>
      <colOff>366619</colOff>
      <row>293</row>
      <rowOff>123639</rowOff>
    </from>
    <ext cx="695325" cy="1238250"/>
    <pic>
      <nvPicPr>
        <cNvPr id="263" name="Image 263" descr="Picture"/>
        <cNvPicPr/>
      </nvPicPr>
      <blipFill>
        <a:blip cstate="print" r:embed="rId263"/>
        <a:stretch>
          <a:fillRect/>
        </a:stretch>
      </blipFill>
      <spPr>
        <a:prstGeom prst="rect"/>
      </spPr>
    </pic>
    <clientData/>
  </oneCellAnchor>
  <oneCellAnchor>
    <from>
      <col>0</col>
      <colOff>338044</colOff>
      <row>294</row>
      <rowOff>123639</rowOff>
    </from>
    <ext cx="752475" cy="1238250"/>
    <pic>
      <nvPicPr>
        <cNvPr id="264" name="Image 264" descr="Picture"/>
        <cNvPicPr/>
      </nvPicPr>
      <blipFill>
        <a:blip cstate="print" r:embed="rId264"/>
        <a:stretch>
          <a:fillRect/>
        </a:stretch>
      </blipFill>
      <spPr>
        <a:prstGeom prst="rect"/>
      </spPr>
    </pic>
    <clientData/>
  </oneCellAnchor>
  <oneCellAnchor>
    <from>
      <col>0</col>
      <colOff>252319</colOff>
      <row>296</row>
      <rowOff>123639</rowOff>
    </from>
    <ext cx="923925" cy="1238250"/>
    <pic>
      <nvPicPr>
        <cNvPr id="265" name="Image 265" descr="Picture"/>
        <cNvPicPr/>
      </nvPicPr>
      <blipFill>
        <a:blip cstate="print" r:embed="rId265"/>
        <a:stretch>
          <a:fillRect/>
        </a:stretch>
      </blipFill>
      <spPr>
        <a:prstGeom prst="rect"/>
      </spPr>
    </pic>
    <clientData/>
  </oneCellAnchor>
  <oneCellAnchor>
    <from>
      <col>0</col>
      <colOff>238032</colOff>
      <row>297</row>
      <rowOff>123639</rowOff>
    </from>
    <ext cx="952500" cy="1238250"/>
    <pic>
      <nvPicPr>
        <cNvPr id="266" name="Image 266" descr="Picture"/>
        <cNvPicPr/>
      </nvPicPr>
      <blipFill>
        <a:blip cstate="print" r:embed="rId266"/>
        <a:stretch>
          <a:fillRect/>
        </a:stretch>
      </blipFill>
      <spPr>
        <a:prstGeom prst="rect"/>
      </spPr>
    </pic>
    <clientData/>
  </oneCellAnchor>
  <oneCellAnchor>
    <from>
      <col>0</col>
      <colOff>371382</colOff>
      <row>298</row>
      <rowOff>123639</rowOff>
    </from>
    <ext cx="685800" cy="1238250"/>
    <pic>
      <nvPicPr>
        <cNvPr id="267" name="Image 267" descr="Picture"/>
        <cNvPicPr/>
      </nvPicPr>
      <blipFill>
        <a:blip cstate="print" r:embed="rId267"/>
        <a:stretch>
          <a:fillRect/>
        </a:stretch>
      </blipFill>
      <spPr>
        <a:prstGeom prst="rect"/>
      </spPr>
    </pic>
    <clientData/>
  </oneCellAnchor>
  <oneCellAnchor>
    <from>
      <col>0</col>
      <colOff>280894</colOff>
      <row>299</row>
      <rowOff>123639</rowOff>
    </from>
    <ext cx="866775" cy="1238250"/>
    <pic>
      <nvPicPr>
        <cNvPr id="268" name="Image 268" descr="Picture"/>
        <cNvPicPr/>
      </nvPicPr>
      <blipFill>
        <a:blip cstate="print" r:embed="rId268"/>
        <a:stretch>
          <a:fillRect/>
        </a:stretch>
      </blipFill>
      <spPr>
        <a:prstGeom prst="rect"/>
      </spPr>
    </pic>
    <clientData/>
  </oneCellAnchor>
  <oneCellAnchor>
    <from>
      <col>0</col>
      <colOff>228507</colOff>
      <row>300</row>
      <rowOff>123639</rowOff>
    </from>
    <ext cx="971550" cy="1238250"/>
    <pic>
      <nvPicPr>
        <cNvPr id="269" name="Image 269" descr="Picture"/>
        <cNvPicPr/>
      </nvPicPr>
      <blipFill>
        <a:blip cstate="print" r:embed="rId269"/>
        <a:stretch>
          <a:fillRect/>
        </a:stretch>
      </blipFill>
      <spPr>
        <a:prstGeom prst="rect"/>
      </spPr>
    </pic>
    <clientData/>
  </oneCellAnchor>
  <oneCellAnchor>
    <from>
      <col>0</col>
      <colOff>485682</colOff>
      <row>301</row>
      <rowOff>123639</rowOff>
    </from>
    <ext cx="457200" cy="1238250"/>
    <pic>
      <nvPicPr>
        <cNvPr id="270" name="Image 270" descr="Picture"/>
        <cNvPicPr/>
      </nvPicPr>
      <blipFill>
        <a:blip cstate="print" r:embed="rId270"/>
        <a:stretch>
          <a:fillRect/>
        </a:stretch>
      </blipFill>
      <spPr>
        <a:prstGeom prst="rect"/>
      </spPr>
    </pic>
    <clientData/>
  </oneCellAnchor>
  <oneCellAnchor>
    <from>
      <col>0</col>
      <colOff>133257</colOff>
      <row>302</row>
      <rowOff>123639</rowOff>
    </from>
    <ext cx="1162050" cy="1238250"/>
    <pic>
      <nvPicPr>
        <cNvPr id="271" name="Image 271" descr="Picture"/>
        <cNvPicPr/>
      </nvPicPr>
      <blipFill>
        <a:blip cstate="print" r:embed="rId271"/>
        <a:stretch>
          <a:fillRect/>
        </a:stretch>
      </blipFill>
      <spPr>
        <a:prstGeom prst="rect"/>
      </spPr>
    </pic>
    <clientData/>
  </oneCellAnchor>
  <oneCellAnchor>
    <from>
      <col>0</col>
      <colOff>95157</colOff>
      <row>303</row>
      <rowOff>237939</rowOff>
    </from>
    <ext cx="1238250" cy="1009650"/>
    <pic>
      <nvPicPr>
        <cNvPr id="272" name="Image 272" descr="Picture"/>
        <cNvPicPr/>
      </nvPicPr>
      <blipFill>
        <a:blip cstate="print" r:embed="rId272"/>
        <a:stretch>
          <a:fillRect/>
        </a:stretch>
      </blipFill>
      <spPr>
        <a:prstGeom prst="rect"/>
      </spPr>
    </pic>
    <clientData/>
  </oneCellAnchor>
  <oneCellAnchor>
    <from>
      <col>0</col>
      <colOff>457107</colOff>
      <row>304</row>
      <rowOff>123639</rowOff>
    </from>
    <ext cx="514350" cy="1238250"/>
    <pic>
      <nvPicPr>
        <cNvPr id="273" name="Image 273" descr="Picture"/>
        <cNvPicPr/>
      </nvPicPr>
      <blipFill>
        <a:blip cstate="print" r:embed="rId273"/>
        <a:stretch>
          <a:fillRect/>
        </a:stretch>
      </blipFill>
      <spPr>
        <a:prstGeom prst="rect"/>
      </spPr>
    </pic>
    <clientData/>
  </oneCellAnchor>
  <oneCellAnchor>
    <from>
      <col>0</col>
      <colOff>533307</colOff>
      <row>305</row>
      <rowOff>123639</rowOff>
    </from>
    <ext cx="361950" cy="1238250"/>
    <pic>
      <nvPicPr>
        <cNvPr id="274" name="Image 274" descr="Picture"/>
        <cNvPicPr/>
      </nvPicPr>
      <blipFill>
        <a:blip cstate="print" r:embed="rId274"/>
        <a:stretch>
          <a:fillRect/>
        </a:stretch>
      </blipFill>
      <spPr>
        <a:prstGeom prst="rect"/>
      </spPr>
    </pic>
    <clientData/>
  </oneCellAnchor>
  <oneCellAnchor>
    <from>
      <col>0</col>
      <colOff>242794</colOff>
      <row>306</row>
      <rowOff>123639</rowOff>
    </from>
    <ext cx="942975" cy="1238250"/>
    <pic>
      <nvPicPr>
        <cNvPr id="275" name="Image 275" descr="Picture"/>
        <cNvPicPr/>
      </nvPicPr>
      <blipFill>
        <a:blip cstate="print" r:embed="rId275"/>
        <a:stretch>
          <a:fillRect/>
        </a:stretch>
      </blipFill>
      <spPr>
        <a:prstGeom prst="rect"/>
      </spPr>
    </pic>
    <clientData/>
  </oneCellAnchor>
  <oneCellAnchor>
    <from>
      <col>0</col>
      <colOff>261844</colOff>
      <row>307</row>
      <rowOff>123639</rowOff>
    </from>
    <ext cx="904875" cy="1238250"/>
    <pic>
      <nvPicPr>
        <cNvPr id="276" name="Image 276" descr="Picture"/>
        <cNvPicPr/>
      </nvPicPr>
      <blipFill>
        <a:blip cstate="print" r:embed="rId276"/>
        <a:stretch>
          <a:fillRect/>
        </a:stretch>
      </blipFill>
      <spPr>
        <a:prstGeom prst="rect"/>
      </spPr>
    </pic>
    <clientData/>
  </oneCellAnchor>
  <oneCellAnchor>
    <from>
      <col>0</col>
      <colOff>238032</colOff>
      <row>308</row>
      <rowOff>123639</rowOff>
    </from>
    <ext cx="952500" cy="1238250"/>
    <pic>
      <nvPicPr>
        <cNvPr id="277" name="Image 277" descr="Picture"/>
        <cNvPicPr/>
      </nvPicPr>
      <blipFill>
        <a:blip cstate="print" r:embed="rId277"/>
        <a:stretch>
          <a:fillRect/>
        </a:stretch>
      </blipFill>
      <spPr>
        <a:prstGeom prst="rect"/>
      </spPr>
    </pic>
    <clientData/>
  </oneCellAnchor>
  <oneCellAnchor>
    <from>
      <col>0</col>
      <colOff>247557</colOff>
      <row>309</row>
      <rowOff>123639</rowOff>
    </from>
    <ext cx="933450" cy="1238250"/>
    <pic>
      <nvPicPr>
        <cNvPr id="278" name="Image 278" descr="Picture"/>
        <cNvPicPr/>
      </nvPicPr>
      <blipFill>
        <a:blip cstate="print" r:embed="rId278"/>
        <a:stretch>
          <a:fillRect/>
        </a:stretch>
      </blipFill>
      <spPr>
        <a:prstGeom prst="rect"/>
      </spPr>
    </pic>
    <clientData/>
  </oneCellAnchor>
  <oneCellAnchor>
    <from>
      <col>0</col>
      <colOff>290419</colOff>
      <row>310</row>
      <rowOff>123639</rowOff>
    </from>
    <ext cx="847725" cy="1238250"/>
    <pic>
      <nvPicPr>
        <cNvPr id="279" name="Image 279" descr="Picture"/>
        <cNvPicPr/>
      </nvPicPr>
      <blipFill>
        <a:blip cstate="print" r:embed="rId279"/>
        <a:stretch>
          <a:fillRect/>
        </a:stretch>
      </blipFill>
      <spPr>
        <a:prstGeom prst="rect"/>
      </spPr>
    </pic>
    <clientData/>
  </oneCellAnchor>
  <oneCellAnchor>
    <from>
      <col>0</col>
      <colOff>238032</colOff>
      <row>311</row>
      <rowOff>123639</rowOff>
    </from>
    <ext cx="952500" cy="1238250"/>
    <pic>
      <nvPicPr>
        <cNvPr id="280" name="Image 280" descr="Picture"/>
        <cNvPicPr/>
      </nvPicPr>
      <blipFill>
        <a:blip cstate="print" r:embed="rId280"/>
        <a:stretch>
          <a:fillRect/>
        </a:stretch>
      </blipFill>
      <spPr>
        <a:prstGeom prst="rect"/>
      </spPr>
    </pic>
    <clientData/>
  </oneCellAnchor>
  <oneCellAnchor>
    <from>
      <col>0</col>
      <colOff>352332</colOff>
      <row>312</row>
      <rowOff>123639</rowOff>
    </from>
    <ext cx="723900" cy="1238250"/>
    <pic>
      <nvPicPr>
        <cNvPr id="281" name="Image 281" descr="Picture"/>
        <cNvPicPr/>
      </nvPicPr>
      <blipFill>
        <a:blip cstate="print" r:embed="rId281"/>
        <a:stretch>
          <a:fillRect/>
        </a:stretch>
      </blipFill>
      <spPr>
        <a:prstGeom prst="rect"/>
      </spPr>
    </pic>
    <clientData/>
  </oneCellAnchor>
  <oneCellAnchor>
    <from>
      <col>0</col>
      <colOff>242794</colOff>
      <row>313</row>
      <rowOff>123639</rowOff>
    </from>
    <ext cx="942975" cy="1238250"/>
    <pic>
      <nvPicPr>
        <cNvPr id="282" name="Image 282" descr="Picture"/>
        <cNvPicPr/>
      </nvPicPr>
      <blipFill>
        <a:blip cstate="print" r:embed="rId282"/>
        <a:stretch>
          <a:fillRect/>
        </a:stretch>
      </blipFill>
      <spPr>
        <a:prstGeom prst="rect"/>
      </spPr>
    </pic>
    <clientData/>
  </oneCellAnchor>
  <oneCellAnchor>
    <from>
      <col>0</col>
      <colOff>399957</colOff>
      <row>314</row>
      <rowOff>123639</rowOff>
    </from>
    <ext cx="628650" cy="1238250"/>
    <pic>
      <nvPicPr>
        <cNvPr id="283" name="Image 283" descr="Picture"/>
        <cNvPicPr/>
      </nvPicPr>
      <blipFill>
        <a:blip cstate="print" r:embed="rId283"/>
        <a:stretch>
          <a:fillRect/>
        </a:stretch>
      </blipFill>
      <spPr>
        <a:prstGeom prst="rect"/>
      </spPr>
    </pic>
    <clientData/>
  </oneCellAnchor>
  <oneCellAnchor>
    <from>
      <col>0</col>
      <colOff>180882</colOff>
      <row>315</row>
      <rowOff>123639</rowOff>
    </from>
    <ext cx="1066800" cy="1238250"/>
    <pic>
      <nvPicPr>
        <cNvPr id="284" name="Image 284" descr="Picture"/>
        <cNvPicPr/>
      </nvPicPr>
      <blipFill>
        <a:blip cstate="print" r:embed="rId284"/>
        <a:stretch>
          <a:fillRect/>
        </a:stretch>
      </blipFill>
      <spPr>
        <a:prstGeom prst="rect"/>
      </spPr>
    </pic>
    <clientData/>
  </oneCellAnchor>
  <oneCellAnchor>
    <from>
      <col>0</col>
      <colOff>280894</colOff>
      <row>316</row>
      <rowOff>123639</rowOff>
    </from>
    <ext cx="866775" cy="1238250"/>
    <pic>
      <nvPicPr>
        <cNvPr id="285" name="Image 285" descr="Picture"/>
        <cNvPicPr/>
      </nvPicPr>
      <blipFill>
        <a:blip cstate="print" r:embed="rId285"/>
        <a:stretch>
          <a:fillRect/>
        </a:stretch>
      </blipFill>
      <spPr>
        <a:prstGeom prst="rect"/>
      </spPr>
    </pic>
    <clientData/>
  </oneCellAnchor>
  <oneCellAnchor>
    <from>
      <col>0</col>
      <colOff>509494</colOff>
      <row>317</row>
      <rowOff>123639</rowOff>
    </from>
    <ext cx="409575" cy="1238250"/>
    <pic>
      <nvPicPr>
        <cNvPr id="286" name="Image 286" descr="Picture"/>
        <cNvPicPr/>
      </nvPicPr>
      <blipFill>
        <a:blip cstate="print" r:embed="rId286"/>
        <a:stretch>
          <a:fillRect/>
        </a:stretch>
      </blipFill>
      <spPr>
        <a:prstGeom prst="rect"/>
      </spPr>
    </pic>
    <clientData/>
  </oneCellAnchor>
  <oneCellAnchor>
    <from>
      <col>0</col>
      <colOff>95157</colOff>
      <row>318</row>
      <rowOff>123639</rowOff>
    </from>
    <ext cx="1238250" cy="1238250"/>
    <pic>
      <nvPicPr>
        <cNvPr id="287" name="Image 287" descr="Picture"/>
        <cNvPicPr/>
      </nvPicPr>
      <blipFill>
        <a:blip cstate="print" r:embed="rId287"/>
        <a:stretch>
          <a:fillRect/>
        </a:stretch>
      </blipFill>
      <spPr>
        <a:prstGeom prst="rect"/>
      </spPr>
    </pic>
    <clientData/>
  </oneCellAnchor>
  <oneCellAnchor>
    <from>
      <col>0</col>
      <colOff>323757</colOff>
      <row>319</row>
      <rowOff>123639</rowOff>
    </from>
    <ext cx="781050" cy="1238250"/>
    <pic>
      <nvPicPr>
        <cNvPr id="288" name="Image 288" descr="Picture"/>
        <cNvPicPr/>
      </nvPicPr>
      <blipFill>
        <a:blip cstate="print" r:embed="rId288"/>
        <a:stretch>
          <a:fillRect/>
        </a:stretch>
      </blipFill>
      <spPr>
        <a:prstGeom prst="rect"/>
      </spPr>
    </pic>
    <clientData/>
  </oneCellAnchor>
  <oneCellAnchor>
    <from>
      <col>0</col>
      <colOff>95157</colOff>
      <row>320</row>
      <rowOff>161739</rowOff>
    </from>
    <ext cx="1238250" cy="1162050"/>
    <pic>
      <nvPicPr>
        <cNvPr id="289" name="Image 289" descr="Picture"/>
        <cNvPicPr/>
      </nvPicPr>
      <blipFill>
        <a:blip cstate="print" r:embed="rId289"/>
        <a:stretch>
          <a:fillRect/>
        </a:stretch>
      </blipFill>
      <spPr>
        <a:prstGeom prst="rect"/>
      </spPr>
    </pic>
    <clientData/>
  </oneCellAnchor>
  <oneCellAnchor>
    <from>
      <col>0</col>
      <colOff>447582</colOff>
      <row>321</row>
      <rowOff>123639</rowOff>
    </from>
    <ext cx="533400" cy="1238250"/>
    <pic>
      <nvPicPr>
        <cNvPr id="290" name="Image 290" descr="Picture"/>
        <cNvPicPr/>
      </nvPicPr>
      <blipFill>
        <a:blip cstate="print" r:embed="rId290"/>
        <a:stretch>
          <a:fillRect/>
        </a:stretch>
      </blipFill>
      <spPr>
        <a:prstGeom prst="rect"/>
      </spPr>
    </pic>
    <clientData/>
  </oneCellAnchor>
  <oneCellAnchor>
    <from>
      <col>0</col>
      <colOff>276132</colOff>
      <row>322</row>
      <rowOff>123639</rowOff>
    </from>
    <ext cx="876300" cy="1238250"/>
    <pic>
      <nvPicPr>
        <cNvPr id="291" name="Image 291" descr="Picture"/>
        <cNvPicPr/>
      </nvPicPr>
      <blipFill>
        <a:blip cstate="print" r:embed="rId291"/>
        <a:stretch>
          <a:fillRect/>
        </a:stretch>
      </blipFill>
      <spPr>
        <a:prstGeom prst="rect"/>
      </spPr>
    </pic>
    <clientData/>
  </oneCellAnchor>
  <oneCellAnchor>
    <from>
      <col>0</col>
      <colOff>466632</colOff>
      <row>323</row>
      <rowOff>123639</rowOff>
    </from>
    <ext cx="495300" cy="1238250"/>
    <pic>
      <nvPicPr>
        <cNvPr id="292" name="Image 292" descr="Picture"/>
        <cNvPicPr/>
      </nvPicPr>
      <blipFill>
        <a:blip cstate="print" r:embed="rId292"/>
        <a:stretch>
          <a:fillRect/>
        </a:stretch>
      </blipFill>
      <spPr>
        <a:prstGeom prst="rect"/>
      </spPr>
    </pic>
    <clientData/>
  </oneCellAnchor>
  <oneCellAnchor>
    <from>
      <col>0</col>
      <colOff>247557</colOff>
      <row>324</row>
      <rowOff>123639</rowOff>
    </from>
    <ext cx="933450" cy="1238250"/>
    <pic>
      <nvPicPr>
        <cNvPr id="293" name="Image 293" descr="Picture"/>
        <cNvPicPr/>
      </nvPicPr>
      <blipFill>
        <a:blip cstate="print" r:embed="rId293"/>
        <a:stretch>
          <a:fillRect/>
        </a:stretch>
      </blipFill>
      <spPr>
        <a:prstGeom prst="rect"/>
      </spPr>
    </pic>
    <clientData/>
  </oneCellAnchor>
  <oneCellAnchor>
    <from>
      <col>0</col>
      <colOff>223744</colOff>
      <row>325</row>
      <rowOff>123639</rowOff>
    </from>
    <ext cx="981075" cy="1238250"/>
    <pic>
      <nvPicPr>
        <cNvPr id="294" name="Image 294" descr="Picture"/>
        <cNvPicPr/>
      </nvPicPr>
      <blipFill>
        <a:blip cstate="print" r:embed="rId294"/>
        <a:stretch>
          <a:fillRect/>
        </a:stretch>
      </blipFill>
      <spPr>
        <a:prstGeom prst="rect"/>
      </spPr>
    </pic>
    <clientData/>
  </oneCellAnchor>
  <oneCellAnchor>
    <from>
      <col>0</col>
      <colOff>338044</colOff>
      <row>326</row>
      <rowOff>123639</rowOff>
    </from>
    <ext cx="752475" cy="1238250"/>
    <pic>
      <nvPicPr>
        <cNvPr id="295" name="Image 295" descr="Picture"/>
        <cNvPicPr/>
      </nvPicPr>
      <blipFill>
        <a:blip cstate="print" r:embed="rId295"/>
        <a:stretch>
          <a:fillRect/>
        </a:stretch>
      </blipFill>
      <spPr>
        <a:prstGeom prst="rect"/>
      </spPr>
    </pic>
    <clientData/>
  </oneCellAnchor>
  <oneCellAnchor>
    <from>
      <col>0</col>
      <colOff>480919</colOff>
      <row>327</row>
      <rowOff>123639</rowOff>
    </from>
    <ext cx="466725" cy="1238250"/>
    <pic>
      <nvPicPr>
        <cNvPr id="296" name="Image 296" descr="Picture"/>
        <cNvPicPr/>
      </nvPicPr>
      <blipFill>
        <a:blip cstate="print" r:embed="rId296"/>
        <a:stretch>
          <a:fillRect/>
        </a:stretch>
      </blipFill>
      <spPr>
        <a:prstGeom prst="rect"/>
      </spPr>
    </pic>
    <clientData/>
  </oneCellAnchor>
  <oneCellAnchor>
    <from>
      <col>0</col>
      <colOff>404719</colOff>
      <row>328</row>
      <rowOff>123639</rowOff>
    </from>
    <ext cx="619125" cy="1238250"/>
    <pic>
      <nvPicPr>
        <cNvPr id="297" name="Image 297" descr="Picture"/>
        <cNvPicPr/>
      </nvPicPr>
      <blipFill>
        <a:blip cstate="print" r:embed="rId297"/>
        <a:stretch>
          <a:fillRect/>
        </a:stretch>
      </blipFill>
      <spPr>
        <a:prstGeom prst="rect"/>
      </spPr>
    </pic>
    <clientData/>
  </oneCellAnchor>
  <oneCellAnchor>
    <from>
      <col>0</col>
      <colOff>490444</colOff>
      <row>329</row>
      <rowOff>123639</rowOff>
    </from>
    <ext cx="447675" cy="1238250"/>
    <pic>
      <nvPicPr>
        <cNvPr id="298" name="Image 298" descr="Picture"/>
        <cNvPicPr/>
      </nvPicPr>
      <blipFill>
        <a:blip cstate="print" r:embed="rId298"/>
        <a:stretch>
          <a:fillRect/>
        </a:stretch>
      </blipFill>
      <spPr>
        <a:prstGeom prst="rect"/>
      </spPr>
    </pic>
    <clientData/>
  </oneCellAnchor>
  <oneCellAnchor>
    <from>
      <col>0</col>
      <colOff>471394</colOff>
      <row>330</row>
      <rowOff>123639</rowOff>
    </from>
    <ext cx="485775" cy="1238250"/>
    <pic>
      <nvPicPr>
        <cNvPr id="299" name="Image 299" descr="Picture"/>
        <cNvPicPr/>
      </nvPicPr>
      <blipFill>
        <a:blip cstate="print" r:embed="rId299"/>
        <a:stretch>
          <a:fillRect/>
        </a:stretch>
      </blipFill>
      <spPr>
        <a:prstGeom prst="rect"/>
      </spPr>
    </pic>
    <clientData/>
  </oneCellAnchor>
  <oneCellAnchor>
    <from>
      <col>0</col>
      <colOff>423769</colOff>
      <row>331</row>
      <rowOff>123639</rowOff>
    </from>
    <ext cx="581025" cy="1238250"/>
    <pic>
      <nvPicPr>
        <cNvPr id="300" name="Image 300" descr="Picture"/>
        <cNvPicPr/>
      </nvPicPr>
      <blipFill>
        <a:blip cstate="print" r:embed="rId300"/>
        <a:stretch>
          <a:fillRect/>
        </a:stretch>
      </blipFill>
      <spPr>
        <a:prstGeom prst="rect"/>
      </spPr>
    </pic>
    <clientData/>
  </oneCellAnchor>
  <oneCellAnchor>
    <from>
      <col>0</col>
      <colOff>352332</colOff>
      <row>332</row>
      <rowOff>123639</rowOff>
    </from>
    <ext cx="723900" cy="1238250"/>
    <pic>
      <nvPicPr>
        <cNvPr id="301" name="Image 301" descr="Picture"/>
        <cNvPicPr/>
      </nvPicPr>
      <blipFill>
        <a:blip cstate="print" r:embed="rId301"/>
        <a:stretch>
          <a:fillRect/>
        </a:stretch>
      </blipFill>
      <spPr>
        <a:prstGeom prst="rect"/>
      </spPr>
    </pic>
    <clientData/>
  </oneCellAnchor>
  <oneCellAnchor>
    <from>
      <col>0</col>
      <colOff>199932</colOff>
      <row>333</row>
      <rowOff>123639</rowOff>
    </from>
    <ext cx="1028700" cy="1238250"/>
    <pic>
      <nvPicPr>
        <cNvPr id="302" name="Image 302" descr="Picture"/>
        <cNvPicPr/>
      </nvPicPr>
      <blipFill>
        <a:blip cstate="print" r:embed="rId302"/>
        <a:stretch>
          <a:fillRect/>
        </a:stretch>
      </blipFill>
      <spPr>
        <a:prstGeom prst="rect"/>
      </spPr>
    </pic>
    <clientData/>
  </oneCellAnchor>
  <oneCellAnchor>
    <from>
      <col>0</col>
      <colOff>257082</colOff>
      <row>334</row>
      <rowOff>123639</rowOff>
    </from>
    <ext cx="914400" cy="1238250"/>
    <pic>
      <nvPicPr>
        <cNvPr id="303" name="Image 303" descr="Picture"/>
        <cNvPicPr/>
      </nvPicPr>
      <blipFill>
        <a:blip cstate="print" r:embed="rId303"/>
        <a:stretch>
          <a:fillRect/>
        </a:stretch>
      </blipFill>
      <spPr>
        <a:prstGeom prst="rect"/>
      </spPr>
    </pic>
    <clientData/>
  </oneCellAnchor>
  <oneCellAnchor>
    <from>
      <col>0</col>
      <colOff>204694</colOff>
      <row>335</row>
      <rowOff>123639</rowOff>
    </from>
    <ext cx="1019175" cy="1238250"/>
    <pic>
      <nvPicPr>
        <cNvPr id="304" name="Image 304" descr="Picture"/>
        <cNvPicPr/>
      </nvPicPr>
      <blipFill>
        <a:blip cstate="print" r:embed="rId304"/>
        <a:stretch>
          <a:fillRect/>
        </a:stretch>
      </blipFill>
      <spPr>
        <a:prstGeom prst="rect"/>
      </spPr>
    </pic>
    <clientData/>
  </oneCellAnchor>
</wsDr>
</file>

<file path=xl/externalLinks/_rels/externalLink1.xml.rels><Relationships xmlns="http://schemas.openxmlformats.org/package/2006/relationships"><Relationship Type="http://schemas.openxmlformats.org/officeDocument/2006/relationships/externalLinkPath" Target="file:///BROKEN_EXTERNAL_LINK.xlsx" TargetMode="External" Id="rId2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RTW"/>
      <sheetName val="SHOES"/>
      <sheetName val="ACC"/>
    </sheetNames>
    <sheetDataSet>
      <sheetData sheetId="0">
        <row r="1">
          <cell r="B1" t="str">
            <v>MEN'S</v>
          </cell>
          <cell r="C1" t="str">
            <v>RTW</v>
          </cell>
        </row>
        <row r="4">
          <cell r="AD4">
            <v>11035</v>
          </cell>
        </row>
        <row r="5">
          <cell r="B5" t="str">
            <v>Style #</v>
          </cell>
          <cell r="C5" t="str">
            <v>Color Name</v>
          </cell>
          <cell r="D5" t="str">
            <v>Description</v>
          </cell>
          <cell r="E5">
            <v>28</v>
          </cell>
          <cell r="F5">
            <v>29</v>
          </cell>
          <cell r="G5">
            <v>30</v>
          </cell>
          <cell r="H5">
            <v>31</v>
          </cell>
          <cell r="I5">
            <v>32</v>
          </cell>
          <cell r="J5">
            <v>33</v>
          </cell>
          <cell r="K5">
            <v>34</v>
          </cell>
          <cell r="L5">
            <v>35</v>
          </cell>
          <cell r="M5">
            <v>36</v>
          </cell>
          <cell r="N5">
            <v>38</v>
          </cell>
          <cell r="O5">
            <v>42</v>
          </cell>
          <cell r="P5">
            <v>44</v>
          </cell>
          <cell r="Q5">
            <v>46</v>
          </cell>
          <cell r="R5">
            <v>48</v>
          </cell>
          <cell r="S5">
            <v>50</v>
          </cell>
          <cell r="T5">
            <v>52</v>
          </cell>
          <cell r="U5">
            <v>54</v>
          </cell>
          <cell r="V5" t="str">
            <v>XXS</v>
          </cell>
          <cell r="W5" t="str">
            <v>XS</v>
          </cell>
          <cell r="X5" t="str">
            <v>S</v>
          </cell>
          <cell r="Y5" t="str">
            <v>M</v>
          </cell>
          <cell r="Z5" t="str">
            <v>L</v>
          </cell>
          <cell r="AA5" t="str">
            <v>XL</v>
          </cell>
          <cell r="AB5" t="str">
            <v>XXL</v>
          </cell>
          <cell r="AC5" t="str">
            <v>XXXL</v>
          </cell>
          <cell r="AD5" t="str">
            <v>QTY</v>
          </cell>
        </row>
        <row r="6">
          <cell r="B6" t="str">
            <v>OMAA027G20JER0641018</v>
          </cell>
          <cell r="C6" t="str">
            <v>BLACK - YELLOW</v>
          </cell>
          <cell r="D6" t="str">
            <v>CARTOON ARROW_SLIM S/S TEE BLACK - YELLO</v>
          </cell>
          <cell r="V6">
            <v>16</v>
          </cell>
          <cell r="W6">
            <v>92</v>
          </cell>
          <cell r="X6">
            <v>224</v>
          </cell>
          <cell r="Y6">
            <v>253</v>
          </cell>
          <cell r="Z6">
            <v>169</v>
          </cell>
          <cell r="AA6">
            <v>60</v>
          </cell>
          <cell r="AC6">
            <v>2</v>
          </cell>
          <cell r="AD6">
            <v>816</v>
          </cell>
        </row>
        <row r="7">
          <cell r="B7" t="str">
            <v>OMAA027G23JER0014600</v>
          </cell>
          <cell r="C7" t="str">
            <v>NAVY BLUE  NO COLOR</v>
          </cell>
          <cell r="D7" t="str">
            <v>STAFF UNIFORM_SLIM T-SHIRT NAVY BLUE  NO</v>
          </cell>
          <cell r="W7">
            <v>65</v>
          </cell>
          <cell r="X7">
            <v>133</v>
          </cell>
          <cell r="Y7">
            <v>174</v>
          </cell>
          <cell r="Z7">
            <v>167</v>
          </cell>
          <cell r="AA7">
            <v>95</v>
          </cell>
          <cell r="AB7">
            <v>42</v>
          </cell>
          <cell r="AD7">
            <v>676</v>
          </cell>
        </row>
        <row r="8">
          <cell r="B8" t="str">
            <v>OMBB097G20FLE0081018</v>
          </cell>
          <cell r="C8" t="str">
            <v>BLACK - YELLOW</v>
          </cell>
          <cell r="D8" t="str">
            <v>CARTOON ARROW_SLIM HOODIE BLACK - YELLOW</v>
          </cell>
          <cell r="W8">
            <v>48</v>
          </cell>
          <cell r="X8">
            <v>149</v>
          </cell>
          <cell r="Y8">
            <v>198</v>
          </cell>
          <cell r="Z8">
            <v>154</v>
          </cell>
          <cell r="AA8">
            <v>56</v>
          </cell>
          <cell r="AB8">
            <v>11</v>
          </cell>
          <cell r="AD8">
            <v>616</v>
          </cell>
        </row>
        <row r="9">
          <cell r="B9" t="str">
            <v>OMCB070C99FAB0011001</v>
          </cell>
          <cell r="C9" t="str">
            <v>BLACK WHITE</v>
          </cell>
          <cell r="D9" t="str">
            <v>OFF QUOTE OUT OF WATER SHORTS BLACK WHIT</v>
          </cell>
          <cell r="W9">
            <v>20</v>
          </cell>
          <cell r="X9">
            <v>79</v>
          </cell>
          <cell r="Y9">
            <v>123</v>
          </cell>
          <cell r="Z9">
            <v>87</v>
          </cell>
          <cell r="AA9">
            <v>37</v>
          </cell>
          <cell r="AD9">
            <v>346</v>
          </cell>
        </row>
        <row r="10">
          <cell r="B10" t="str">
            <v>OMHE060T21KNI0014545</v>
          </cell>
          <cell r="C10" t="str">
            <v>BLUE BLUE</v>
          </cell>
          <cell r="D10" t="str">
            <v>STAFF_KNIT STAFF CREWNECK BLUE BLUE</v>
          </cell>
          <cell r="V10">
            <v>11</v>
          </cell>
          <cell r="W10">
            <v>33</v>
          </cell>
          <cell r="X10">
            <v>59</v>
          </cell>
          <cell r="Y10">
            <v>41</v>
          </cell>
          <cell r="Z10">
            <v>54</v>
          </cell>
          <cell r="AA10">
            <v>64</v>
          </cell>
          <cell r="AB10">
            <v>32</v>
          </cell>
          <cell r="AD10">
            <v>294</v>
          </cell>
        </row>
        <row r="11">
          <cell r="B11" t="str">
            <v>OMBB085G20FLE0030145</v>
          </cell>
          <cell r="C11" t="str">
            <v>WHITE - BLUE</v>
          </cell>
          <cell r="D11" t="str">
            <v>SKETCH ARROW_SKATE HOODIE WHITE - BLUE</v>
          </cell>
          <cell r="X11">
            <v>46</v>
          </cell>
          <cell r="Y11">
            <v>80</v>
          </cell>
          <cell r="Z11">
            <v>71</v>
          </cell>
          <cell r="AA11">
            <v>27</v>
          </cell>
          <cell r="AD11">
            <v>224</v>
          </cell>
        </row>
        <row r="12">
          <cell r="B12" t="str">
            <v>OMCE001S171501621010</v>
          </cell>
          <cell r="C12" t="str">
            <v>BLACK BLACK</v>
          </cell>
          <cell r="D12" t="str">
            <v>STAFF_DENIM BLACK BLACK</v>
          </cell>
          <cell r="E12">
            <v>44</v>
          </cell>
          <cell r="F12">
            <v>62</v>
          </cell>
          <cell r="G12">
            <v>42</v>
          </cell>
          <cell r="J12">
            <v>38</v>
          </cell>
          <cell r="K12">
            <v>25</v>
          </cell>
          <cell r="AD12">
            <v>211</v>
          </cell>
        </row>
        <row r="13">
          <cell r="B13" t="str">
            <v>OMAA027T22JER0100125</v>
          </cell>
          <cell r="C13" t="str">
            <v>WHITE RED</v>
          </cell>
          <cell r="D13" t="str">
            <v>PSA_MD ANDERSON OFF TEE WHITE RED</v>
          </cell>
          <cell r="W13">
            <v>42</v>
          </cell>
          <cell r="X13">
            <v>30</v>
          </cell>
          <cell r="Y13">
            <v>39</v>
          </cell>
          <cell r="Z13">
            <v>38</v>
          </cell>
          <cell r="AA13">
            <v>27</v>
          </cell>
          <cell r="AB13">
            <v>20</v>
          </cell>
          <cell r="AD13">
            <v>196</v>
          </cell>
        </row>
        <row r="14">
          <cell r="B14" t="str">
            <v>OMBB003S170031621001</v>
          </cell>
          <cell r="C14" t="str">
            <v>BLACK WHITE</v>
          </cell>
          <cell r="D14" t="str">
            <v>STAFF_SWEATSHIRT BLACK WHITE</v>
          </cell>
          <cell r="V14">
            <v>95</v>
          </cell>
          <cell r="W14">
            <v>33</v>
          </cell>
          <cell r="X14">
            <v>2</v>
          </cell>
          <cell r="Z14">
            <v>3</v>
          </cell>
          <cell r="AA14">
            <v>46</v>
          </cell>
          <cell r="AB14">
            <v>14</v>
          </cell>
          <cell r="AD14">
            <v>193</v>
          </cell>
        </row>
        <row r="15">
          <cell r="B15" t="str">
            <v>OMYA102T21DEN0014501</v>
          </cell>
          <cell r="C15" t="str">
            <v>BLUE WHITE</v>
          </cell>
          <cell r="D15" t="str">
            <v>STAFF_SLIM JEANS BLUE WHITE</v>
          </cell>
          <cell r="E15">
            <v>20</v>
          </cell>
          <cell r="F15">
            <v>29</v>
          </cell>
          <cell r="G15">
            <v>28</v>
          </cell>
          <cell r="H15">
            <v>55</v>
          </cell>
          <cell r="I15">
            <v>25</v>
          </cell>
          <cell r="J15">
            <v>22</v>
          </cell>
          <cell r="AD15">
            <v>179</v>
          </cell>
        </row>
        <row r="16">
          <cell r="B16" t="str">
            <v>OMBB034T21FLE0014501</v>
          </cell>
          <cell r="C16" t="str">
            <v>BLUE WHITE</v>
          </cell>
          <cell r="D16" t="str">
            <v>STAFF_SLIM HOODIE BLUE WHITE</v>
          </cell>
          <cell r="V16">
            <v>9</v>
          </cell>
          <cell r="W16">
            <v>19</v>
          </cell>
          <cell r="X16">
            <v>28</v>
          </cell>
          <cell r="Y16">
            <v>22</v>
          </cell>
          <cell r="Z16">
            <v>23</v>
          </cell>
          <cell r="AA16">
            <v>43</v>
          </cell>
          <cell r="AB16">
            <v>12</v>
          </cell>
          <cell r="AD16">
            <v>156</v>
          </cell>
        </row>
        <row r="17">
          <cell r="B17" t="str">
            <v>OMAA027T21JER0601001</v>
          </cell>
          <cell r="C17" t="str">
            <v>BLACK WHITE</v>
          </cell>
          <cell r="D17" t="str">
            <v>OWxTRINICE_ISBW SLIM TEE BLACK WHITE</v>
          </cell>
          <cell r="X17">
            <v>15</v>
          </cell>
          <cell r="Y17">
            <v>17</v>
          </cell>
          <cell r="Z17">
            <v>25</v>
          </cell>
          <cell r="AA17">
            <v>30</v>
          </cell>
          <cell r="AB17">
            <v>37</v>
          </cell>
          <cell r="AC17">
            <v>24</v>
          </cell>
          <cell r="AD17">
            <v>148</v>
          </cell>
        </row>
        <row r="18">
          <cell r="B18" t="str">
            <v>OMYA102G23DEN0014500</v>
          </cell>
          <cell r="C18" t="str">
            <v>BLUE NO COLOR</v>
          </cell>
          <cell r="D18" t="str">
            <v>STAFF UNIFORM_SLIM JEANS BLUE NO COLOR</v>
          </cell>
          <cell r="E18">
            <v>12</v>
          </cell>
          <cell r="F18">
            <v>22</v>
          </cell>
          <cell r="G18">
            <v>17</v>
          </cell>
          <cell r="H18">
            <v>21</v>
          </cell>
          <cell r="I18">
            <v>14</v>
          </cell>
          <cell r="J18">
            <v>11</v>
          </cell>
          <cell r="K18">
            <v>19</v>
          </cell>
          <cell r="M18">
            <v>20</v>
          </cell>
          <cell r="N18">
            <v>8</v>
          </cell>
          <cell r="AD18">
            <v>144</v>
          </cell>
        </row>
        <row r="19">
          <cell r="B19" t="str">
            <v>OMYD027T21DEN0014501</v>
          </cell>
          <cell r="C19" t="str">
            <v>BLUE WHITE</v>
          </cell>
          <cell r="D19" t="str">
            <v>STAFF_CHAMBRAY SHIRT BLUE WHITE</v>
          </cell>
          <cell r="W19">
            <v>29</v>
          </cell>
          <cell r="X19">
            <v>53</v>
          </cell>
          <cell r="Z19">
            <v>6</v>
          </cell>
          <cell r="AA19">
            <v>28</v>
          </cell>
          <cell r="AB19">
            <v>19</v>
          </cell>
          <cell r="AD19">
            <v>135</v>
          </cell>
        </row>
        <row r="20">
          <cell r="B20" t="str">
            <v>OMEN063G23FAB0014600</v>
          </cell>
          <cell r="C20" t="str">
            <v>NAVY BLUE  NO COLOR</v>
          </cell>
          <cell r="D20" t="str">
            <v>STAFF UNIFORM_ RELAX SB JKT NAVY BLUE  N</v>
          </cell>
          <cell r="Q20">
            <v>2</v>
          </cell>
          <cell r="R20">
            <v>42</v>
          </cell>
          <cell r="S20">
            <v>30</v>
          </cell>
          <cell r="T20">
            <v>47</v>
          </cell>
          <cell r="U20">
            <v>11</v>
          </cell>
          <cell r="AD20">
            <v>132</v>
          </cell>
        </row>
        <row r="21">
          <cell r="B21" t="str">
            <v>OMGA127T21FAB0014501</v>
          </cell>
          <cell r="C21" t="str">
            <v>BLUE WHITE</v>
          </cell>
          <cell r="D21" t="str">
            <v>STAFF_SILKY SHIRT BLUE WHITE</v>
          </cell>
          <cell r="V21">
            <v>5</v>
          </cell>
          <cell r="W21">
            <v>9</v>
          </cell>
          <cell r="X21">
            <v>32</v>
          </cell>
          <cell r="Y21">
            <v>18</v>
          </cell>
          <cell r="Z21">
            <v>21</v>
          </cell>
          <cell r="AA21">
            <v>30</v>
          </cell>
          <cell r="AB21">
            <v>10</v>
          </cell>
          <cell r="AD21">
            <v>125</v>
          </cell>
        </row>
        <row r="22">
          <cell r="B22" t="str">
            <v>OMAA027S22JER0080135</v>
          </cell>
          <cell r="C22" t="str">
            <v>WHITE VIOLET</v>
          </cell>
          <cell r="D22" t="str">
            <v>WIZARD GRAFFITI SLIM S/S TEE WHITE VIOLE</v>
          </cell>
          <cell r="X22">
            <v>24</v>
          </cell>
          <cell r="Y22">
            <v>38</v>
          </cell>
          <cell r="Z22">
            <v>38</v>
          </cell>
          <cell r="AA22">
            <v>19</v>
          </cell>
          <cell r="AB22">
            <v>3</v>
          </cell>
          <cell r="AD22">
            <v>122</v>
          </cell>
        </row>
        <row r="23">
          <cell r="B23" t="str">
            <v>OMYA175C99DEN0011300</v>
          </cell>
          <cell r="C23" t="str">
            <v>VINTAGE BLACK NO COLOR</v>
          </cell>
          <cell r="D23" t="str">
            <v>ARR TAPERED JEANS VINTAGE BLACK NO COLOR</v>
          </cell>
          <cell r="F23">
            <v>1</v>
          </cell>
          <cell r="G23">
            <v>15</v>
          </cell>
          <cell r="H23">
            <v>14</v>
          </cell>
          <cell r="I23">
            <v>21</v>
          </cell>
          <cell r="J23">
            <v>21</v>
          </cell>
          <cell r="K23">
            <v>24</v>
          </cell>
          <cell r="L23">
            <v>3</v>
          </cell>
          <cell r="M23">
            <v>11</v>
          </cell>
          <cell r="N23">
            <v>1</v>
          </cell>
          <cell r="AD23">
            <v>111</v>
          </cell>
        </row>
        <row r="24">
          <cell r="B24" t="str">
            <v>OMAA027F23JER0086110</v>
          </cell>
          <cell r="C24" t="str">
            <v>BEIGE  BLACK</v>
          </cell>
          <cell r="D24" t="str">
            <v>OFF STITCH SLIM S/S TEE BEIGE  BLACK</v>
          </cell>
          <cell r="X24">
            <v>16</v>
          </cell>
          <cell r="Y24">
            <v>35</v>
          </cell>
          <cell r="Z24">
            <v>31</v>
          </cell>
          <cell r="AA24">
            <v>16</v>
          </cell>
          <cell r="AB24">
            <v>3</v>
          </cell>
          <cell r="AC24">
            <v>1</v>
          </cell>
          <cell r="AD24">
            <v>102</v>
          </cell>
        </row>
        <row r="25">
          <cell r="B25" t="str">
            <v>OMAA120F24JER00G0110</v>
          </cell>
          <cell r="C25" t="str">
            <v>WHITE - BLACK</v>
          </cell>
          <cell r="D25" t="str">
            <v>SHARED LOGO SKATE S/S TEE WHITE - BLACK</v>
          </cell>
          <cell r="W25">
            <v>3</v>
          </cell>
          <cell r="X25">
            <v>11</v>
          </cell>
          <cell r="Y25">
            <v>18</v>
          </cell>
          <cell r="Z25">
            <v>38</v>
          </cell>
          <cell r="AA25">
            <v>28</v>
          </cell>
          <cell r="AC25">
            <v>1</v>
          </cell>
          <cell r="AD25">
            <v>99</v>
          </cell>
        </row>
        <row r="26">
          <cell r="B26" t="str">
            <v>OMAA014S171851621001</v>
          </cell>
          <cell r="C26" t="str">
            <v>BLACK WHITE</v>
          </cell>
          <cell r="D26" t="str">
            <v>STAFF_SS TEE BLACK WHITE</v>
          </cell>
          <cell r="V26">
            <v>63</v>
          </cell>
          <cell r="W26">
            <v>9</v>
          </cell>
          <cell r="X26">
            <v>7</v>
          </cell>
          <cell r="Y26">
            <v>5</v>
          </cell>
          <cell r="AA26">
            <v>5</v>
          </cell>
          <cell r="AB26">
            <v>6</v>
          </cell>
          <cell r="AD26">
            <v>95</v>
          </cell>
        </row>
        <row r="27">
          <cell r="B27" t="str">
            <v>OMAA120F24JER00G5810</v>
          </cell>
          <cell r="C27" t="str">
            <v>FOUR LEAF CLOVER - BLACK</v>
          </cell>
          <cell r="D27" t="str">
            <v>SHARED LOGO SKATE S/S TEE FOUR LEAF CLOV</v>
          </cell>
          <cell r="W27">
            <v>1</v>
          </cell>
          <cell r="X27">
            <v>21</v>
          </cell>
          <cell r="Y27">
            <v>10</v>
          </cell>
          <cell r="Z27">
            <v>36</v>
          </cell>
          <cell r="AA27">
            <v>23</v>
          </cell>
          <cell r="AC27">
            <v>1</v>
          </cell>
          <cell r="AD27">
            <v>92</v>
          </cell>
        </row>
        <row r="28">
          <cell r="B28" t="str">
            <v>OMAA120F24JER0091001</v>
          </cell>
          <cell r="C28" t="str">
            <v>BLACK - WHITE</v>
          </cell>
          <cell r="D28" t="str">
            <v>BLURRED MARY SKATE S/S TEE BLACK - WHITE</v>
          </cell>
          <cell r="V28">
            <v>2</v>
          </cell>
          <cell r="W28">
            <v>5</v>
          </cell>
          <cell r="X28">
            <v>16</v>
          </cell>
          <cell r="Y28">
            <v>16</v>
          </cell>
          <cell r="Z28">
            <v>29</v>
          </cell>
          <cell r="AA28">
            <v>14</v>
          </cell>
          <cell r="AB28">
            <v>3</v>
          </cell>
          <cell r="AC28">
            <v>5</v>
          </cell>
          <cell r="AD28">
            <v>90</v>
          </cell>
        </row>
        <row r="29">
          <cell r="B29" t="str">
            <v>OMAA120F24JER00M1001</v>
          </cell>
          <cell r="C29" t="str">
            <v>BLACK - WHITE</v>
          </cell>
          <cell r="D29" t="str">
            <v>COLLEGE SKATE S/S TEE BLACK - WHITE</v>
          </cell>
          <cell r="V29">
            <v>1</v>
          </cell>
          <cell r="X29">
            <v>12</v>
          </cell>
          <cell r="Y29">
            <v>29</v>
          </cell>
          <cell r="Z29">
            <v>28</v>
          </cell>
          <cell r="AA29">
            <v>16</v>
          </cell>
          <cell r="AC29">
            <v>1</v>
          </cell>
          <cell r="AD29">
            <v>87</v>
          </cell>
        </row>
        <row r="30">
          <cell r="B30" t="str">
            <v>OMAA027T21JER0754545</v>
          </cell>
          <cell r="C30" t="str">
            <v>BLUE BLUE</v>
          </cell>
          <cell r="D30" t="str">
            <v>STAFF_SLIM S/S T-SHIRT BLUE BLUE</v>
          </cell>
          <cell r="V30">
            <v>1</v>
          </cell>
          <cell r="W30">
            <v>12</v>
          </cell>
          <cell r="X30">
            <v>22</v>
          </cell>
          <cell r="Y30">
            <v>12</v>
          </cell>
          <cell r="Z30">
            <v>16</v>
          </cell>
          <cell r="AA30">
            <v>13</v>
          </cell>
          <cell r="AB30">
            <v>8</v>
          </cell>
          <cell r="AD30">
            <v>84</v>
          </cell>
        </row>
        <row r="31">
          <cell r="B31" t="str">
            <v>OMCA023F161921651021</v>
          </cell>
          <cell r="C31" t="str">
            <v>BLACK CORAL RED</v>
          </cell>
          <cell r="D31" t="str">
            <v>ZIP V-LONE PANT BLACK CORAL RED</v>
          </cell>
          <cell r="W31">
            <v>7</v>
          </cell>
          <cell r="X31">
            <v>22</v>
          </cell>
          <cell r="Y31">
            <v>20</v>
          </cell>
          <cell r="Z31">
            <v>14</v>
          </cell>
          <cell r="AA31">
            <v>7</v>
          </cell>
          <cell r="AB31">
            <v>9</v>
          </cell>
          <cell r="AD31">
            <v>79</v>
          </cell>
        </row>
        <row r="32">
          <cell r="B32" t="str">
            <v>OMBB037S22FLE0070110</v>
          </cell>
          <cell r="C32" t="str">
            <v>WHITE BLACK</v>
          </cell>
          <cell r="D32" t="str">
            <v>CARAVAG CROWNING OVER HOODIE WHITE BLACK</v>
          </cell>
          <cell r="X32">
            <v>12</v>
          </cell>
          <cell r="Y32">
            <v>26</v>
          </cell>
          <cell r="Z32">
            <v>22</v>
          </cell>
          <cell r="AA32">
            <v>12</v>
          </cell>
          <cell r="AB32">
            <v>4</v>
          </cell>
          <cell r="AD32">
            <v>76</v>
          </cell>
        </row>
        <row r="33">
          <cell r="B33" t="str">
            <v>OMHE060G23KNI0014600</v>
          </cell>
          <cell r="C33" t="str">
            <v>NAVY BLUE  NO COLOR</v>
          </cell>
          <cell r="D33" t="str">
            <v>STAFF UNIFORM_KNIT CREWNECK NAVY BLUE  N</v>
          </cell>
          <cell r="Z33">
            <v>23</v>
          </cell>
          <cell r="AA33">
            <v>36</v>
          </cell>
          <cell r="AB33">
            <v>16</v>
          </cell>
          <cell r="AD33">
            <v>75</v>
          </cell>
        </row>
        <row r="34">
          <cell r="B34" t="str">
            <v>OMCA134T21FAB0014501</v>
          </cell>
          <cell r="C34" t="str">
            <v>BLUE WHITE</v>
          </cell>
          <cell r="D34" t="str">
            <v>STAFF_FORMAL PANTS BLUE WHITE</v>
          </cell>
          <cell r="O34">
            <v>20</v>
          </cell>
          <cell r="P34">
            <v>4</v>
          </cell>
          <cell r="S34">
            <v>2</v>
          </cell>
          <cell r="T34">
            <v>39</v>
          </cell>
          <cell r="U34">
            <v>10</v>
          </cell>
          <cell r="AD34">
            <v>75</v>
          </cell>
        </row>
        <row r="35">
          <cell r="B35" t="str">
            <v>OMAA027T21JER0014501</v>
          </cell>
          <cell r="C35" t="str">
            <v>BLUE WHITE</v>
          </cell>
          <cell r="D35" t="str">
            <v>STAFF_SLIM S/S T-SHIRT BLUE WHITE</v>
          </cell>
          <cell r="V35">
            <v>15</v>
          </cell>
          <cell r="Y35">
            <v>20</v>
          </cell>
          <cell r="Z35">
            <v>20</v>
          </cell>
          <cell r="AA35">
            <v>14</v>
          </cell>
          <cell r="AB35">
            <v>5</v>
          </cell>
          <cell r="AD35">
            <v>74</v>
          </cell>
        </row>
        <row r="36">
          <cell r="B36" t="str">
            <v>OMUA001C99FAB0031018</v>
          </cell>
          <cell r="C36" t="str">
            <v>BLACK YELLOW</v>
          </cell>
          <cell r="D36" t="str">
            <v>CLASSIC INDUSTRIAL TRIPACK BO BLACK YELL</v>
          </cell>
          <cell r="X36">
            <v>7</v>
          </cell>
          <cell r="Y36">
            <v>25</v>
          </cell>
          <cell r="Z36">
            <v>37</v>
          </cell>
          <cell r="AB36">
            <v>3</v>
          </cell>
          <cell r="AD36">
            <v>72</v>
          </cell>
        </row>
        <row r="37">
          <cell r="B37" t="str">
            <v>OMBA003S171922731001</v>
          </cell>
          <cell r="C37" t="str">
            <v>BLACK WHITE</v>
          </cell>
          <cell r="D37" t="str">
            <v>NGG SWEARTSHIRT BLACK WHITE</v>
          </cell>
          <cell r="W37">
            <v>26</v>
          </cell>
          <cell r="Y37">
            <v>20</v>
          </cell>
          <cell r="Z37">
            <v>26</v>
          </cell>
          <cell r="AD37">
            <v>72</v>
          </cell>
        </row>
        <row r="38">
          <cell r="B38" t="str">
            <v>OMBB085F23FLE0011001</v>
          </cell>
          <cell r="C38" t="str">
            <v>BLACK WHITE</v>
          </cell>
          <cell r="D38" t="str">
            <v>OFF STAMP SKATE HOODIE BLACK WHITE</v>
          </cell>
          <cell r="W38">
            <v>9</v>
          </cell>
          <cell r="X38">
            <v>13</v>
          </cell>
          <cell r="Y38">
            <v>23</v>
          </cell>
          <cell r="Z38">
            <v>15</v>
          </cell>
          <cell r="AA38">
            <v>8</v>
          </cell>
          <cell r="AD38">
            <v>68</v>
          </cell>
        </row>
        <row r="39">
          <cell r="B39" t="str">
            <v>OMAA027T22JER0080200</v>
          </cell>
          <cell r="C39" t="str">
            <v>OPTICAL WHITE NO COLOR</v>
          </cell>
          <cell r="D39" t="str">
            <v>IMAGINARY TV_REGULAR TEE NEW OPTICAL WHI</v>
          </cell>
          <cell r="X39">
            <v>25</v>
          </cell>
          <cell r="Y39">
            <v>19</v>
          </cell>
          <cell r="Z39">
            <v>7</v>
          </cell>
          <cell r="AA39">
            <v>14</v>
          </cell>
          <cell r="AD39">
            <v>65</v>
          </cell>
        </row>
        <row r="40">
          <cell r="B40" t="str">
            <v>OMCA023F161921652110</v>
          </cell>
          <cell r="C40" t="str">
            <v>CORAL RED BLACK</v>
          </cell>
          <cell r="D40" t="str">
            <v>ZIP V-LONE PANT CORAL RED BLACK</v>
          </cell>
          <cell r="X40">
            <v>12</v>
          </cell>
          <cell r="Y40">
            <v>21</v>
          </cell>
          <cell r="Z40">
            <v>10</v>
          </cell>
          <cell r="AA40">
            <v>11</v>
          </cell>
          <cell r="AB40">
            <v>10</v>
          </cell>
          <cell r="AD40">
            <v>64</v>
          </cell>
        </row>
        <row r="41">
          <cell r="B41" t="str">
            <v>OMYA180C99DEN0024400</v>
          </cell>
          <cell r="C41" t="str">
            <v>MEDIUM BLUE  NO COLOR</v>
          </cell>
          <cell r="D41" t="str">
            <v>ARR LOOSE JEANS MEDIUM BLUE  NO COLOR</v>
          </cell>
          <cell r="G41">
            <v>12</v>
          </cell>
          <cell r="H41">
            <v>11</v>
          </cell>
          <cell r="I41">
            <v>15</v>
          </cell>
          <cell r="J41">
            <v>12</v>
          </cell>
          <cell r="K41">
            <v>9</v>
          </cell>
          <cell r="M41">
            <v>3</v>
          </cell>
          <cell r="AD41">
            <v>62</v>
          </cell>
        </row>
        <row r="42">
          <cell r="B42" t="str">
            <v>OMAA027G21JER0321025</v>
          </cell>
          <cell r="C42" t="str">
            <v>BLACK RED</v>
          </cell>
          <cell r="D42" t="str">
            <v>OW_BE GANGSTA DON T SHOOT TEE BLACK RED</v>
          </cell>
          <cell r="W42">
            <v>5</v>
          </cell>
          <cell r="Y42">
            <v>10</v>
          </cell>
          <cell r="Z42">
            <v>19</v>
          </cell>
          <cell r="AA42">
            <v>10</v>
          </cell>
          <cell r="AB42">
            <v>15</v>
          </cell>
          <cell r="AD42">
            <v>59</v>
          </cell>
        </row>
        <row r="43">
          <cell r="B43" t="str">
            <v>OMAA027F23JER0051084</v>
          </cell>
          <cell r="C43" t="str">
            <v>BLACK MULTICOLOR</v>
          </cell>
          <cell r="D43" t="str">
            <v>BACCHUS SLIM S/S TEE BLACK MULTICOLOR</v>
          </cell>
          <cell r="X43">
            <v>15</v>
          </cell>
          <cell r="Y43">
            <v>17</v>
          </cell>
          <cell r="Z43">
            <v>15</v>
          </cell>
          <cell r="AA43">
            <v>8</v>
          </cell>
          <cell r="AD43">
            <v>55</v>
          </cell>
        </row>
        <row r="44">
          <cell r="B44" t="str">
            <v>OMJA122C99LEA0011010</v>
          </cell>
          <cell r="C44" t="str">
            <v>BLACK BLACK</v>
          </cell>
          <cell r="D44" t="str">
            <v>FULL LEA VARSITY JKT BLACK BLACK</v>
          </cell>
          <cell r="Q44">
            <v>1</v>
          </cell>
          <cell r="R44">
            <v>13</v>
          </cell>
          <cell r="S44">
            <v>14</v>
          </cell>
          <cell r="T44">
            <v>15</v>
          </cell>
          <cell r="U44">
            <v>9</v>
          </cell>
          <cell r="AD44">
            <v>52</v>
          </cell>
        </row>
        <row r="45">
          <cell r="B45" t="str">
            <v>OMAA063F18C761191001</v>
          </cell>
          <cell r="C45" t="str">
            <v>BLACK WHITE</v>
          </cell>
          <cell r="D45" t="str">
            <v>NGG_UNIFORM T-SHIRT S/S BLACK WHITE</v>
          </cell>
          <cell r="W45">
            <v>20</v>
          </cell>
          <cell r="X45">
            <v>25</v>
          </cell>
          <cell r="Y45">
            <v>5</v>
          </cell>
          <cell r="AD45">
            <v>50</v>
          </cell>
        </row>
        <row r="46">
          <cell r="B46" t="str">
            <v>OMAD00KC99JER0010A0A</v>
          </cell>
          <cell r="C46" t="str">
            <v>CREAM - CREAM</v>
          </cell>
          <cell r="D46" t="str">
            <v>OFF AO TERRY SKATE S/S TEE CREAM - CREAM</v>
          </cell>
          <cell r="X46">
            <v>5</v>
          </cell>
          <cell r="Y46">
            <v>11</v>
          </cell>
          <cell r="Z46">
            <v>13</v>
          </cell>
          <cell r="AA46">
            <v>9</v>
          </cell>
          <cell r="AB46">
            <v>7</v>
          </cell>
          <cell r="AC46">
            <v>1</v>
          </cell>
          <cell r="AD46">
            <v>46</v>
          </cell>
        </row>
        <row r="47">
          <cell r="B47" t="str">
            <v>OMAA061G198770101088</v>
          </cell>
          <cell r="C47" t="str">
            <v>BLACK MULTICOLOR</v>
          </cell>
          <cell r="D47" t="str">
            <v>UC_SKELETON DART S/S T-SHIRT BLACK MULTI</v>
          </cell>
          <cell r="W47">
            <v>3</v>
          </cell>
          <cell r="X47">
            <v>6</v>
          </cell>
          <cell r="Y47">
            <v>10</v>
          </cell>
          <cell r="Z47">
            <v>9</v>
          </cell>
          <cell r="AA47">
            <v>11</v>
          </cell>
          <cell r="AB47">
            <v>6</v>
          </cell>
          <cell r="AD47">
            <v>45</v>
          </cell>
        </row>
        <row r="48">
          <cell r="B48" t="str">
            <v>OMCB092C99JER0010A00</v>
          </cell>
          <cell r="C48" t="str">
            <v>CREAM - NO COLOR</v>
          </cell>
          <cell r="D48" t="str">
            <v>OFF AO TERRY BOWLING SHORTS CREAM - NO C</v>
          </cell>
          <cell r="O48">
            <v>4</v>
          </cell>
          <cell r="P48">
            <v>4</v>
          </cell>
          <cell r="Q48">
            <v>6</v>
          </cell>
          <cell r="R48">
            <v>10</v>
          </cell>
          <cell r="S48">
            <v>9</v>
          </cell>
          <cell r="T48">
            <v>7</v>
          </cell>
          <cell r="U48">
            <v>3</v>
          </cell>
          <cell r="AD48">
            <v>43</v>
          </cell>
        </row>
        <row r="49">
          <cell r="B49" t="str">
            <v>OMBB085F24FLE00C1084</v>
          </cell>
          <cell r="C49" t="str">
            <v>BLACK - MULTICOLOR</v>
          </cell>
          <cell r="D49" t="str">
            <v>SCRIPT MARY SKATE HOODIE BLACK - MULTICO</v>
          </cell>
          <cell r="V49">
            <v>2</v>
          </cell>
          <cell r="W49">
            <v>3</v>
          </cell>
          <cell r="X49">
            <v>8</v>
          </cell>
          <cell r="Y49">
            <v>10</v>
          </cell>
          <cell r="Z49">
            <v>11</v>
          </cell>
          <cell r="AA49">
            <v>6</v>
          </cell>
          <cell r="AB49">
            <v>3</v>
          </cell>
          <cell r="AD49">
            <v>43</v>
          </cell>
        </row>
        <row r="50">
          <cell r="B50" t="str">
            <v>OMAA120F24JER00J1001</v>
          </cell>
          <cell r="C50" t="str">
            <v>BLACK - WHITE</v>
          </cell>
          <cell r="D50" t="str">
            <v>EYE LOGO SKATE S/S TEE BLACK - WHITE</v>
          </cell>
          <cell r="V50">
            <v>2</v>
          </cell>
          <cell r="W50">
            <v>2</v>
          </cell>
          <cell r="X50">
            <v>7</v>
          </cell>
          <cell r="Y50">
            <v>9</v>
          </cell>
          <cell r="Z50">
            <v>6</v>
          </cell>
          <cell r="AA50">
            <v>8</v>
          </cell>
          <cell r="AB50">
            <v>6</v>
          </cell>
          <cell r="AC50">
            <v>3</v>
          </cell>
          <cell r="AD50">
            <v>43</v>
          </cell>
        </row>
        <row r="51">
          <cell r="B51" t="str">
            <v>OMAA120S23JER0050810</v>
          </cell>
          <cell r="C51" t="str">
            <v>MELANGE GREY BLACK</v>
          </cell>
          <cell r="D51" t="str">
            <v>FACES OVER SKATE S/S TEE MELANGE GREY BL</v>
          </cell>
          <cell r="AA51">
            <v>43</v>
          </cell>
          <cell r="AD51">
            <v>43</v>
          </cell>
        </row>
        <row r="52">
          <cell r="B52" t="str">
            <v>OMBB118F23FLE0081084</v>
          </cell>
          <cell r="C52" t="str">
            <v>BLACK MULTICOLOR</v>
          </cell>
          <cell r="D52" t="str">
            <v>SUPER MOON ARR OVER HOODIE BLACK MULTICO</v>
          </cell>
          <cell r="X52">
            <v>4</v>
          </cell>
          <cell r="Y52">
            <v>17</v>
          </cell>
          <cell r="Z52">
            <v>16</v>
          </cell>
          <cell r="AA52">
            <v>6</v>
          </cell>
          <cell r="AD52">
            <v>43</v>
          </cell>
        </row>
        <row r="53">
          <cell r="B53" t="str">
            <v>OMBA058S22FLE0031710</v>
          </cell>
          <cell r="C53" t="str">
            <v>DARK SAND BLACK</v>
          </cell>
          <cell r="D53" t="str">
            <v>GRAFF OUTLINE OVER CREWNECK DARK SAND BL</v>
          </cell>
          <cell r="X53">
            <v>4</v>
          </cell>
          <cell r="Y53">
            <v>18</v>
          </cell>
          <cell r="Z53">
            <v>18</v>
          </cell>
          <cell r="AA53">
            <v>2</v>
          </cell>
          <cell r="AD53">
            <v>42</v>
          </cell>
        </row>
        <row r="54">
          <cell r="B54" t="str">
            <v>OMBB119F23FLE0051084</v>
          </cell>
          <cell r="C54" t="str">
            <v>BLACK MULTICOLOR</v>
          </cell>
          <cell r="D54" t="str">
            <v>DIGIT BACCHUS DBL STRING HOO BLACK MULTI</v>
          </cell>
          <cell r="W54">
            <v>2</v>
          </cell>
          <cell r="X54">
            <v>6</v>
          </cell>
          <cell r="Y54">
            <v>14</v>
          </cell>
          <cell r="Z54">
            <v>11</v>
          </cell>
          <cell r="AA54">
            <v>8</v>
          </cell>
          <cell r="AD54">
            <v>41</v>
          </cell>
        </row>
        <row r="55">
          <cell r="B55" t="str">
            <v>OMEN072G23FAB0014600</v>
          </cell>
          <cell r="C55" t="str">
            <v>NAVY BLUE  NO COLOR</v>
          </cell>
          <cell r="D55" t="str">
            <v>STAFF UNIFORM_DBL BRST JKT NAVY BLUE  NO</v>
          </cell>
          <cell r="R55">
            <v>12</v>
          </cell>
          <cell r="S55">
            <v>12</v>
          </cell>
          <cell r="T55">
            <v>11</v>
          </cell>
          <cell r="U55">
            <v>2</v>
          </cell>
          <cell r="AD55">
            <v>37</v>
          </cell>
        </row>
        <row r="56">
          <cell r="B56" t="str">
            <v>OMEA049S172721621001</v>
          </cell>
          <cell r="C56" t="str">
            <v>BLACK WHITE</v>
          </cell>
          <cell r="D56" t="str">
            <v>STAFF_LONG COAT BLACK WHITE</v>
          </cell>
          <cell r="X56">
            <v>27</v>
          </cell>
          <cell r="Y56">
            <v>10</v>
          </cell>
          <cell r="AD56">
            <v>37</v>
          </cell>
        </row>
        <row r="57">
          <cell r="B57" t="str">
            <v>OMCE044C99FAB0011000</v>
          </cell>
          <cell r="C57" t="str">
            <v>BLACK NO COLOR</v>
          </cell>
          <cell r="D57" t="str">
            <v>GARMDYED CANV RELAX CARPENTER BLACK NO C</v>
          </cell>
          <cell r="F57">
            <v>3</v>
          </cell>
          <cell r="G57">
            <v>14</v>
          </cell>
          <cell r="H57">
            <v>1</v>
          </cell>
          <cell r="I57">
            <v>2</v>
          </cell>
          <cell r="J57">
            <v>5</v>
          </cell>
          <cell r="K57">
            <v>8</v>
          </cell>
          <cell r="M57">
            <v>3</v>
          </cell>
          <cell r="AD57">
            <v>36</v>
          </cell>
        </row>
        <row r="58">
          <cell r="B58" t="str">
            <v>OMCH054F23FLE0012901</v>
          </cell>
          <cell r="C58" t="str">
            <v>RIO RED WHITE</v>
          </cell>
          <cell r="D58" t="str">
            <v>BLOCKS BOOK SWEATPANTS RIO RED WHITE</v>
          </cell>
          <cell r="X58">
            <v>9</v>
          </cell>
          <cell r="Y58">
            <v>10</v>
          </cell>
          <cell r="Z58">
            <v>12</v>
          </cell>
          <cell r="AA58">
            <v>4</v>
          </cell>
          <cell r="AD58">
            <v>35</v>
          </cell>
        </row>
        <row r="59">
          <cell r="B59" t="str">
            <v>OMAA038S22JER0025656</v>
          </cell>
          <cell r="C59" t="str">
            <v>ARMY GREEN ARMY GREEN</v>
          </cell>
          <cell r="D59" t="str">
            <v>DIAG TAB OVER S/S TEE ARMY GREEN ARMY GR</v>
          </cell>
          <cell r="X59">
            <v>4</v>
          </cell>
          <cell r="Y59">
            <v>15</v>
          </cell>
          <cell r="Z59">
            <v>15</v>
          </cell>
          <cell r="AD59">
            <v>34</v>
          </cell>
        </row>
        <row r="60">
          <cell r="B60" t="str">
            <v>OMBA035S21FLE0075701</v>
          </cell>
          <cell r="C60" t="str">
            <v>KOMBU GREEN WHITE</v>
          </cell>
          <cell r="D60" t="str">
            <v>VINTAGE PAINT OVER CREWNECK KOMBU GREEN</v>
          </cell>
          <cell r="W60">
            <v>2</v>
          </cell>
          <cell r="X60">
            <v>3</v>
          </cell>
          <cell r="Y60">
            <v>11</v>
          </cell>
          <cell r="Z60">
            <v>10</v>
          </cell>
          <cell r="AA60">
            <v>3</v>
          </cell>
          <cell r="AB60">
            <v>3</v>
          </cell>
          <cell r="AD60">
            <v>32</v>
          </cell>
        </row>
        <row r="61">
          <cell r="B61" t="str">
            <v>OMCJ03AT25FAB0017225</v>
          </cell>
          <cell r="C61" t="str">
            <v>SILVER - RED - BLACK</v>
          </cell>
          <cell r="D61" t="str">
            <v>ACM X PUMA_TRACK PANT SILVER - RED - BLA</v>
          </cell>
          <cell r="X61">
            <v>5</v>
          </cell>
          <cell r="Y61">
            <v>8</v>
          </cell>
          <cell r="Z61">
            <v>12</v>
          </cell>
          <cell r="AA61">
            <v>6</v>
          </cell>
          <cell r="AD61">
            <v>31</v>
          </cell>
        </row>
        <row r="62">
          <cell r="B62" t="str">
            <v>OMEH05EC99FAB0011001</v>
          </cell>
          <cell r="C62" t="str">
            <v>BLACK - WHITE</v>
          </cell>
          <cell r="D62" t="str">
            <v>SCRIPT NYL VARSITY BOMBER BLACK - WHITE</v>
          </cell>
          <cell r="P62">
            <v>2</v>
          </cell>
          <cell r="Q62">
            <v>2</v>
          </cell>
          <cell r="R62">
            <v>3</v>
          </cell>
          <cell r="S62">
            <v>14</v>
          </cell>
          <cell r="T62">
            <v>8</v>
          </cell>
          <cell r="U62">
            <v>2</v>
          </cell>
          <cell r="AD62">
            <v>31</v>
          </cell>
        </row>
        <row r="63">
          <cell r="B63" t="str">
            <v>OMCH054F24FLE0041001</v>
          </cell>
          <cell r="C63" t="str">
            <v>BLACK - WHITE</v>
          </cell>
          <cell r="D63" t="str">
            <v>PIXEL DIAG SWEATPANTS BLACK - WHITE</v>
          </cell>
          <cell r="W63">
            <v>2</v>
          </cell>
          <cell r="X63">
            <v>7</v>
          </cell>
          <cell r="Y63">
            <v>6</v>
          </cell>
          <cell r="Z63">
            <v>8</v>
          </cell>
          <cell r="AA63">
            <v>4</v>
          </cell>
          <cell r="AB63">
            <v>2</v>
          </cell>
          <cell r="AD63">
            <v>29</v>
          </cell>
        </row>
        <row r="64">
          <cell r="B64" t="str">
            <v>OMBD05DT25FAB0017225</v>
          </cell>
          <cell r="C64" t="str">
            <v>SILVER - RED - BLACK</v>
          </cell>
          <cell r="D64" t="str">
            <v>ACM X PUMA_TRACK TOP SILVER - RED - BLAC</v>
          </cell>
          <cell r="X64">
            <v>3</v>
          </cell>
          <cell r="Y64">
            <v>9</v>
          </cell>
          <cell r="Z64">
            <v>11</v>
          </cell>
          <cell r="AA64">
            <v>6</v>
          </cell>
          <cell r="AD64">
            <v>29</v>
          </cell>
        </row>
        <row r="65">
          <cell r="B65" t="str">
            <v>OMBB097S22FLE0070135</v>
          </cell>
          <cell r="C65" t="str">
            <v>WHITE VIOLET</v>
          </cell>
          <cell r="D65" t="str">
            <v>WIZARD GRAFFITI SLIM HOODIE WHITE VIOLET</v>
          </cell>
          <cell r="X65">
            <v>2</v>
          </cell>
          <cell r="Y65">
            <v>13</v>
          </cell>
          <cell r="Z65">
            <v>13</v>
          </cell>
          <cell r="AB65">
            <v>1</v>
          </cell>
          <cell r="AD65">
            <v>29</v>
          </cell>
        </row>
        <row r="66">
          <cell r="B66" t="str">
            <v>OMYA175C99DEN0044400</v>
          </cell>
          <cell r="C66" t="str">
            <v>MEDIUM BLUE NO COLOR</v>
          </cell>
          <cell r="D66" t="str">
            <v>ARR TAPERED JEANS MEDIUM BLUE NO COLOR</v>
          </cell>
          <cell r="G66">
            <v>4</v>
          </cell>
          <cell r="H66">
            <v>1</v>
          </cell>
          <cell r="I66">
            <v>2</v>
          </cell>
          <cell r="J66">
            <v>3</v>
          </cell>
          <cell r="K66">
            <v>8</v>
          </cell>
          <cell r="L66">
            <v>2</v>
          </cell>
          <cell r="M66">
            <v>6</v>
          </cell>
          <cell r="N66">
            <v>2</v>
          </cell>
          <cell r="AD66">
            <v>28</v>
          </cell>
        </row>
        <row r="67">
          <cell r="B67" t="str">
            <v>OMEH053F24FAB0011084</v>
          </cell>
          <cell r="C67" t="str">
            <v>BLACK - MULTICOLOR</v>
          </cell>
          <cell r="D67" t="str">
            <v>GANG WOOL VARSITY BOMBER BLACK - MULTICO</v>
          </cell>
          <cell r="Q67">
            <v>10</v>
          </cell>
          <cell r="R67">
            <v>6</v>
          </cell>
          <cell r="S67">
            <v>6</v>
          </cell>
          <cell r="T67">
            <v>4</v>
          </cell>
          <cell r="U67">
            <v>1</v>
          </cell>
          <cell r="AD67">
            <v>27</v>
          </cell>
        </row>
        <row r="68">
          <cell r="B68" t="str">
            <v>OMGG013C99JER0010A00</v>
          </cell>
          <cell r="C68" t="str">
            <v>CREAM - NO COLOR</v>
          </cell>
          <cell r="D68" t="str">
            <v>OFF AO TERRY BOWLING SHIRT CREAM - NO CO</v>
          </cell>
          <cell r="Q68">
            <v>3</v>
          </cell>
          <cell r="R68">
            <v>8</v>
          </cell>
          <cell r="S68">
            <v>8</v>
          </cell>
          <cell r="T68">
            <v>5</v>
          </cell>
          <cell r="U68">
            <v>3</v>
          </cell>
          <cell r="AD68">
            <v>27</v>
          </cell>
        </row>
        <row r="69">
          <cell r="B69" t="str">
            <v>OMUA001C99FAB0030818</v>
          </cell>
          <cell r="C69" t="str">
            <v>MELANGE GREY YELLOW</v>
          </cell>
          <cell r="D69" t="str">
            <v>CLASSIC INDUSTRIAL TRIPACK BO MELANGE GR</v>
          </cell>
          <cell r="Z69">
            <v>24</v>
          </cell>
          <cell r="AA69">
            <v>3</v>
          </cell>
          <cell r="AD69">
            <v>27</v>
          </cell>
        </row>
        <row r="70">
          <cell r="B70" t="str">
            <v>OMAA120F24JER00Q0184</v>
          </cell>
          <cell r="C70" t="str">
            <v>WHITE - MULTICOLOR</v>
          </cell>
          <cell r="D70" t="str">
            <v>WIZ SKATE S/S TEE WHITE - MULTICOLOR</v>
          </cell>
          <cell r="W70">
            <v>3</v>
          </cell>
          <cell r="X70">
            <v>5</v>
          </cell>
          <cell r="Y70">
            <v>6</v>
          </cell>
          <cell r="Z70">
            <v>6</v>
          </cell>
          <cell r="AA70">
            <v>3</v>
          </cell>
          <cell r="AB70">
            <v>2</v>
          </cell>
          <cell r="AC70">
            <v>2</v>
          </cell>
          <cell r="AD70">
            <v>27</v>
          </cell>
        </row>
        <row r="71">
          <cell r="B71" t="str">
            <v>OMJA122F24LEA0031084</v>
          </cell>
          <cell r="C71" t="str">
            <v>BLACK - MULTICOLOR</v>
          </cell>
          <cell r="D71" t="str">
            <v>WIZ LEA WOOL VARSITY JKT BLACK - MULTICO</v>
          </cell>
          <cell r="Q71">
            <v>1</v>
          </cell>
          <cell r="R71">
            <v>9</v>
          </cell>
          <cell r="S71">
            <v>9</v>
          </cell>
          <cell r="T71">
            <v>6</v>
          </cell>
          <cell r="U71">
            <v>1</v>
          </cell>
          <cell r="AD71">
            <v>26</v>
          </cell>
        </row>
        <row r="72">
          <cell r="B72" t="str">
            <v>OMAA027F24JER0076110</v>
          </cell>
          <cell r="C72" t="str">
            <v>BEIGE - BLACK</v>
          </cell>
          <cell r="D72" t="str">
            <v>FLOCK ARROW SLIM S/S TEE BEIGE - BLACK</v>
          </cell>
          <cell r="W72">
            <v>2</v>
          </cell>
          <cell r="X72">
            <v>13</v>
          </cell>
          <cell r="Y72">
            <v>4</v>
          </cell>
          <cell r="Z72">
            <v>2</v>
          </cell>
          <cell r="AA72">
            <v>4</v>
          </cell>
          <cell r="AB72">
            <v>0</v>
          </cell>
          <cell r="AD72">
            <v>25</v>
          </cell>
        </row>
        <row r="73">
          <cell r="B73" t="str">
            <v>OMGE004C99FAB0030110</v>
          </cell>
          <cell r="C73" t="str">
            <v>WHITE - BLACK</v>
          </cell>
          <cell r="D73" t="str">
            <v>SCRIPT POPL OVER SHIRT WHITE - BLACK</v>
          </cell>
          <cell r="Q73">
            <v>4</v>
          </cell>
          <cell r="R73">
            <v>5</v>
          </cell>
          <cell r="S73">
            <v>13</v>
          </cell>
          <cell r="T73">
            <v>1</v>
          </cell>
          <cell r="U73">
            <v>1</v>
          </cell>
          <cell r="AD73">
            <v>24</v>
          </cell>
        </row>
        <row r="74">
          <cell r="B74" t="str">
            <v>OMAA120F24JER00Q1084</v>
          </cell>
          <cell r="C74" t="str">
            <v>BLACK - MULTICOLOR</v>
          </cell>
          <cell r="D74" t="str">
            <v>WIZ SKATE S/S TEE BLACK - MULTICOLOR</v>
          </cell>
          <cell r="V74">
            <v>3</v>
          </cell>
          <cell r="W74">
            <v>2</v>
          </cell>
          <cell r="X74">
            <v>4</v>
          </cell>
          <cell r="Y74">
            <v>4</v>
          </cell>
          <cell r="Z74">
            <v>5</v>
          </cell>
          <cell r="AA74">
            <v>2</v>
          </cell>
          <cell r="AB74">
            <v>1</v>
          </cell>
          <cell r="AC74">
            <v>3</v>
          </cell>
          <cell r="AD74">
            <v>24</v>
          </cell>
        </row>
        <row r="75">
          <cell r="B75" t="str">
            <v>OMEA074S172722811001</v>
          </cell>
          <cell r="C75" t="str">
            <v>BLACK WHITE</v>
          </cell>
          <cell r="D75" t="str">
            <v>STAFF_SHORT COAT BLACK WHITE</v>
          </cell>
          <cell r="V75">
            <v>14</v>
          </cell>
          <cell r="W75">
            <v>2</v>
          </cell>
          <cell r="Y75">
            <v>2</v>
          </cell>
          <cell r="Z75">
            <v>2</v>
          </cell>
          <cell r="AA75">
            <v>1</v>
          </cell>
          <cell r="AB75">
            <v>2</v>
          </cell>
          <cell r="AD75">
            <v>23</v>
          </cell>
        </row>
        <row r="76">
          <cell r="B76" t="str">
            <v>OMBA054F23FLE0092884</v>
          </cell>
          <cell r="C76" t="str">
            <v>FIG  MULTICOLOR</v>
          </cell>
          <cell r="D76" t="str">
            <v>MOON ARROW SKATE CREWNECK FIG  MULTICOLO</v>
          </cell>
          <cell r="Y76">
            <v>9</v>
          </cell>
          <cell r="Z76">
            <v>7</v>
          </cell>
          <cell r="AA76">
            <v>7</v>
          </cell>
          <cell r="AD76">
            <v>23</v>
          </cell>
        </row>
        <row r="77">
          <cell r="B77" t="str">
            <v>OMAA027G21JER0300110</v>
          </cell>
          <cell r="C77" t="str">
            <v>WHITE BLACK</v>
          </cell>
          <cell r="D77" t="str">
            <v>KATSU_TV S/S T-SHIRT WHITE BLACK</v>
          </cell>
          <cell r="Y77">
            <v>5</v>
          </cell>
          <cell r="Z77">
            <v>9</v>
          </cell>
          <cell r="AA77">
            <v>9</v>
          </cell>
          <cell r="AD77">
            <v>23</v>
          </cell>
        </row>
        <row r="78">
          <cell r="B78" t="str">
            <v>OMGA196G20FAB0050145</v>
          </cell>
          <cell r="C78" t="str">
            <v>WHITE - BLUE</v>
          </cell>
          <cell r="D78" t="str">
            <v>SKETCH ARROW_HOLIDAY S/S SHIR WHITE - BL</v>
          </cell>
          <cell r="Y78">
            <v>8</v>
          </cell>
          <cell r="Z78">
            <v>14</v>
          </cell>
          <cell r="AD78">
            <v>22</v>
          </cell>
        </row>
        <row r="79">
          <cell r="B79" t="str">
            <v>OMAA027G23JER0121001</v>
          </cell>
          <cell r="C79" t="str">
            <v>BLACK WHITE</v>
          </cell>
          <cell r="D79" t="str">
            <v>CLB_SLIM S/S TEE BLACK WHITE</v>
          </cell>
          <cell r="W79">
            <v>4</v>
          </cell>
          <cell r="X79">
            <v>5</v>
          </cell>
          <cell r="Y79">
            <v>7</v>
          </cell>
          <cell r="Z79">
            <v>2</v>
          </cell>
          <cell r="AA79">
            <v>2</v>
          </cell>
          <cell r="AB79">
            <v>2</v>
          </cell>
          <cell r="AD79">
            <v>22</v>
          </cell>
        </row>
        <row r="80">
          <cell r="B80" t="str">
            <v>OMAA027G21JER0301001</v>
          </cell>
          <cell r="C80" t="str">
            <v>BLACK WHITE</v>
          </cell>
          <cell r="D80" t="str">
            <v>KATSU_TV S/S T-SHIRT BLACK WHITE</v>
          </cell>
          <cell r="Y80">
            <v>6</v>
          </cell>
          <cell r="Z80">
            <v>9</v>
          </cell>
          <cell r="AA80">
            <v>7</v>
          </cell>
          <cell r="AD80">
            <v>22</v>
          </cell>
        </row>
        <row r="81">
          <cell r="B81" t="str">
            <v>OMAA120F24JER00G1001</v>
          </cell>
          <cell r="C81" t="str">
            <v>BLACK - WHITE</v>
          </cell>
          <cell r="D81" t="str">
            <v>SHARED LOGO SKATE S/S TEE BLACK - WHITE</v>
          </cell>
          <cell r="Y81">
            <v>1</v>
          </cell>
          <cell r="Z81">
            <v>17</v>
          </cell>
          <cell r="AA81">
            <v>1</v>
          </cell>
          <cell r="AB81">
            <v>2</v>
          </cell>
          <cell r="AC81">
            <v>1</v>
          </cell>
          <cell r="AD81">
            <v>22</v>
          </cell>
        </row>
        <row r="82">
          <cell r="B82" t="str">
            <v>OMUY006C99JER0011001</v>
          </cell>
          <cell r="C82" t="str">
            <v>BLACK - WHITE</v>
          </cell>
          <cell r="D82" t="str">
            <v>OFF STAMP RIB TANKTOP BLACK - WHITE</v>
          </cell>
          <cell r="V82">
            <v>1</v>
          </cell>
          <cell r="W82">
            <v>1</v>
          </cell>
          <cell r="X82">
            <v>3</v>
          </cell>
          <cell r="Y82">
            <v>8</v>
          </cell>
          <cell r="Z82">
            <v>5</v>
          </cell>
          <cell r="AA82">
            <v>2</v>
          </cell>
          <cell r="AB82">
            <v>1</v>
          </cell>
          <cell r="AD82">
            <v>21</v>
          </cell>
        </row>
        <row r="83">
          <cell r="B83" t="str">
            <v>OMCI013F23FLE0031001</v>
          </cell>
          <cell r="C83" t="str">
            <v>BLACK WHITE</v>
          </cell>
          <cell r="D83" t="str">
            <v>OFF STITCH SKATE SWEATSHORTS BLACK WHITE</v>
          </cell>
          <cell r="X83">
            <v>4</v>
          </cell>
          <cell r="Y83">
            <v>8</v>
          </cell>
          <cell r="Z83">
            <v>6</v>
          </cell>
          <cell r="AA83">
            <v>3</v>
          </cell>
          <cell r="AD83">
            <v>21</v>
          </cell>
        </row>
        <row r="84">
          <cell r="B84" t="str">
            <v>OMBB085F24FLE00L0110</v>
          </cell>
          <cell r="C84" t="str">
            <v>WHITE - BLACK</v>
          </cell>
          <cell r="D84" t="str">
            <v>SHARED LOGO SKATE HOODIE WHITE - BLACK</v>
          </cell>
          <cell r="X84">
            <v>2</v>
          </cell>
          <cell r="Y84">
            <v>4</v>
          </cell>
          <cell r="Z84">
            <v>6</v>
          </cell>
          <cell r="AA84">
            <v>4</v>
          </cell>
          <cell r="AB84">
            <v>4</v>
          </cell>
          <cell r="AC84">
            <v>1</v>
          </cell>
          <cell r="AD84">
            <v>21</v>
          </cell>
        </row>
        <row r="85">
          <cell r="B85" t="str">
            <v>OMAA027T21JER0481810</v>
          </cell>
          <cell r="C85" t="str">
            <v>YELLOW BLACK</v>
          </cell>
          <cell r="D85" t="str">
            <v>SYNW_SLIM S/S T-SHIRT YELLOW BLACK</v>
          </cell>
          <cell r="Y85">
            <v>3</v>
          </cell>
          <cell r="Z85">
            <v>8</v>
          </cell>
          <cell r="AA85">
            <v>10</v>
          </cell>
          <cell r="AD85">
            <v>21</v>
          </cell>
        </row>
        <row r="86">
          <cell r="B86" t="str">
            <v>OMEK003S25JER0021040</v>
          </cell>
          <cell r="C86" t="str">
            <v>BLACK - PEARL BLUE</v>
          </cell>
          <cell r="D86" t="str">
            <v>00 FLEECE VARSITY HOODIE BLACK - PEARL B</v>
          </cell>
          <cell r="V86">
            <v>1</v>
          </cell>
          <cell r="X86">
            <v>5</v>
          </cell>
          <cell r="Y86">
            <v>7</v>
          </cell>
          <cell r="Z86">
            <v>4</v>
          </cell>
          <cell r="AA86">
            <v>4</v>
          </cell>
          <cell r="AD86">
            <v>21</v>
          </cell>
        </row>
        <row r="87">
          <cell r="B87" t="str">
            <v>OMUA003C99FAB0031018</v>
          </cell>
          <cell r="C87" t="str">
            <v>BLACK YELLOW</v>
          </cell>
          <cell r="D87" t="str">
            <v>CLASSIC INDUSTRIAL SINGLE BOX BLACK YELL</v>
          </cell>
          <cell r="Y87">
            <v>21</v>
          </cell>
          <cell r="AD87">
            <v>21</v>
          </cell>
        </row>
        <row r="88">
          <cell r="B88" t="str">
            <v>OMCH033S22FLE0011710</v>
          </cell>
          <cell r="C88" t="str">
            <v>DARK SAND BLACK</v>
          </cell>
          <cell r="D88" t="str">
            <v>OW FACE SLIM CUFFED SWEATPANT DARK SAND</v>
          </cell>
          <cell r="X88">
            <v>4</v>
          </cell>
          <cell r="Y88">
            <v>4</v>
          </cell>
          <cell r="Z88">
            <v>7</v>
          </cell>
          <cell r="AA88">
            <v>5</v>
          </cell>
          <cell r="AD88">
            <v>20</v>
          </cell>
        </row>
        <row r="89">
          <cell r="B89" t="str">
            <v>OMAA027F23JER0081001</v>
          </cell>
          <cell r="C89" t="str">
            <v>BLACK WHITE</v>
          </cell>
          <cell r="D89" t="str">
            <v>OFF STITCH SLIM S/S TEE BLACK WHITE</v>
          </cell>
          <cell r="X89">
            <v>4</v>
          </cell>
          <cell r="Y89">
            <v>6</v>
          </cell>
          <cell r="Z89">
            <v>6</v>
          </cell>
          <cell r="AA89">
            <v>4</v>
          </cell>
          <cell r="AD89">
            <v>20</v>
          </cell>
        </row>
        <row r="90">
          <cell r="B90" t="str">
            <v>OMYA011E183860231001</v>
          </cell>
          <cell r="C90" t="str">
            <v>BLACK WHITE</v>
          </cell>
          <cell r="D90" t="str">
            <v>GOTHIC SLIM BACK DART JEANS BLACK WHITE</v>
          </cell>
          <cell r="E90">
            <v>20</v>
          </cell>
          <cell r="AD90">
            <v>20</v>
          </cell>
        </row>
        <row r="91">
          <cell r="B91" t="str">
            <v>OMAA027T22JER0070145</v>
          </cell>
          <cell r="C91" t="str">
            <v>WHITE BLUE ORANGE</v>
          </cell>
          <cell r="D91" t="str">
            <v>LNY_ARROW TIGER TEE WHITE BLUE ORANGE</v>
          </cell>
          <cell r="Z91">
            <v>10</v>
          </cell>
          <cell r="AA91">
            <v>10</v>
          </cell>
          <cell r="AD91">
            <v>20</v>
          </cell>
        </row>
        <row r="92">
          <cell r="B92" t="str">
            <v>OMAA038E20JER0100110</v>
          </cell>
          <cell r="C92" t="str">
            <v>WHITE BLACK</v>
          </cell>
          <cell r="D92" t="str">
            <v>MONALISA S/S OVER TEE WHITE BLACK</v>
          </cell>
          <cell r="W92">
            <v>3</v>
          </cell>
          <cell r="X92">
            <v>4</v>
          </cell>
          <cell r="Y92">
            <v>4</v>
          </cell>
          <cell r="Z92">
            <v>4</v>
          </cell>
          <cell r="AA92">
            <v>2</v>
          </cell>
          <cell r="AB92">
            <v>3</v>
          </cell>
          <cell r="AD92">
            <v>20</v>
          </cell>
        </row>
        <row r="93">
          <cell r="B93" t="str">
            <v>OMUA001C99FAB0030118</v>
          </cell>
          <cell r="C93" t="str">
            <v>WHITE YELLOW</v>
          </cell>
          <cell r="D93" t="str">
            <v>CLASSIC INDUSTRIAL TRIPACK BO WHITE YELL</v>
          </cell>
          <cell r="Y93">
            <v>1</v>
          </cell>
          <cell r="AA93">
            <v>19</v>
          </cell>
          <cell r="AD93">
            <v>20</v>
          </cell>
        </row>
        <row r="94">
          <cell r="B94" t="str">
            <v>OMAA027S22JER0105601</v>
          </cell>
          <cell r="C94" t="str">
            <v>ARMY GREEN WHITE</v>
          </cell>
          <cell r="D94" t="str">
            <v>WAVE DIAG SLIM S/S TEE ARMY GREEN WHITE</v>
          </cell>
          <cell r="X94">
            <v>1</v>
          </cell>
          <cell r="Y94">
            <v>7</v>
          </cell>
          <cell r="Z94">
            <v>9</v>
          </cell>
          <cell r="AA94">
            <v>3</v>
          </cell>
          <cell r="AD94">
            <v>20</v>
          </cell>
        </row>
        <row r="95">
          <cell r="B95" t="str">
            <v>OMAA027F24JER0041001</v>
          </cell>
          <cell r="C95" t="str">
            <v>BLACK - WHITE</v>
          </cell>
          <cell r="D95" t="str">
            <v>WINDY ARROW SLIM S/S TEE BLACK - WHITE</v>
          </cell>
          <cell r="W95">
            <v>2</v>
          </cell>
          <cell r="X95">
            <v>4</v>
          </cell>
          <cell r="Y95">
            <v>7</v>
          </cell>
          <cell r="Z95">
            <v>1</v>
          </cell>
          <cell r="AA95">
            <v>2</v>
          </cell>
          <cell r="AB95">
            <v>2</v>
          </cell>
          <cell r="AC95">
            <v>2</v>
          </cell>
          <cell r="AD95">
            <v>20</v>
          </cell>
        </row>
        <row r="96">
          <cell r="B96" t="str">
            <v>OMAA120F24JER0046161</v>
          </cell>
          <cell r="C96" t="str">
            <v>BROWN RICE - BROWN RICE</v>
          </cell>
          <cell r="D96" t="str">
            <v>OUTLINE ARROW SKATE S/S TEE BROWN RICE -</v>
          </cell>
          <cell r="V96">
            <v>2</v>
          </cell>
          <cell r="W96">
            <v>3</v>
          </cell>
          <cell r="Z96">
            <v>15</v>
          </cell>
          <cell r="AD96">
            <v>20</v>
          </cell>
        </row>
        <row r="97">
          <cell r="B97" t="str">
            <v>OMCI013F24FLE0016161</v>
          </cell>
          <cell r="C97" t="str">
            <v>BROWN RICE - BROWN RICE</v>
          </cell>
          <cell r="D97" t="str">
            <v>OUTLINE SKATE SWEATSHORTS BROWN RICE - B</v>
          </cell>
          <cell r="W97">
            <v>2</v>
          </cell>
          <cell r="X97">
            <v>5</v>
          </cell>
          <cell r="Y97">
            <v>4</v>
          </cell>
          <cell r="Z97">
            <v>4</v>
          </cell>
          <cell r="AA97">
            <v>4</v>
          </cell>
          <cell r="AD97">
            <v>19</v>
          </cell>
        </row>
        <row r="98">
          <cell r="B98" t="str">
            <v>OMBB085F24FLE00F1001</v>
          </cell>
          <cell r="C98" t="str">
            <v>BLACK - WHITE</v>
          </cell>
          <cell r="D98" t="str">
            <v>BOOKISH FLOWER SKATE HOODIE BLACK - WHIT</v>
          </cell>
          <cell r="X98">
            <v>1</v>
          </cell>
          <cell r="Y98">
            <v>6</v>
          </cell>
          <cell r="Z98">
            <v>11</v>
          </cell>
          <cell r="AA98">
            <v>1</v>
          </cell>
          <cell r="AD98">
            <v>19</v>
          </cell>
        </row>
        <row r="99">
          <cell r="B99" t="str">
            <v>OMEH053S25FAB0020B84</v>
          </cell>
          <cell r="C99" t="str">
            <v>WHITE ASPARAGUS</v>
          </cell>
          <cell r="D99" t="str">
            <v>CASH WOOL REG VARSITY WHITE ASPARAGUS</v>
          </cell>
          <cell r="Q99">
            <v>2</v>
          </cell>
          <cell r="R99">
            <v>8</v>
          </cell>
          <cell r="S99">
            <v>5</v>
          </cell>
          <cell r="T99">
            <v>1</v>
          </cell>
          <cell r="U99">
            <v>2</v>
          </cell>
          <cell r="AD99">
            <v>18</v>
          </cell>
        </row>
        <row r="100">
          <cell r="B100" t="str">
            <v>OMYA102C99DEN0051001</v>
          </cell>
          <cell r="C100" t="str">
            <v>BLACK WHITE</v>
          </cell>
          <cell r="D100" t="str">
            <v>SINGLE ARROW SLIM JEANS BLACK WHITE</v>
          </cell>
          <cell r="G100">
            <v>2</v>
          </cell>
          <cell r="H100">
            <v>1</v>
          </cell>
          <cell r="I100">
            <v>3</v>
          </cell>
          <cell r="J100">
            <v>11</v>
          </cell>
          <cell r="K100">
            <v>1</v>
          </cell>
          <cell r="AD100">
            <v>18</v>
          </cell>
        </row>
        <row r="101">
          <cell r="B101" t="str">
            <v>OMEH05AF24FAB0021001</v>
          </cell>
          <cell r="C101" t="str">
            <v>BLACK - WHITE</v>
          </cell>
          <cell r="D101" t="str">
            <v>COLLEGE SATEEN SOUVENIR JKT BLACK - WHIT</v>
          </cell>
          <cell r="Q101">
            <v>2</v>
          </cell>
          <cell r="R101">
            <v>1</v>
          </cell>
          <cell r="S101">
            <v>9</v>
          </cell>
          <cell r="T101">
            <v>6</v>
          </cell>
          <cell r="AD101">
            <v>18</v>
          </cell>
        </row>
        <row r="102">
          <cell r="B102" t="str">
            <v>OMBB085F24FLE00L1001</v>
          </cell>
          <cell r="C102" t="str">
            <v>BLACK - WHITE</v>
          </cell>
          <cell r="D102" t="str">
            <v>SHARED LOGO SKATE HOODIE BLACK - WHITE</v>
          </cell>
          <cell r="X102">
            <v>9</v>
          </cell>
          <cell r="Y102">
            <v>1</v>
          </cell>
          <cell r="Z102">
            <v>3</v>
          </cell>
          <cell r="AA102">
            <v>4</v>
          </cell>
          <cell r="AD102">
            <v>17</v>
          </cell>
        </row>
        <row r="103">
          <cell r="B103" t="str">
            <v>OMAA038E20JER0011001</v>
          </cell>
          <cell r="C103" t="str">
            <v>BLACK WHITE</v>
          </cell>
          <cell r="D103" t="str">
            <v>HAND PAINTERS S/S OVER TEE BLACK WHITE</v>
          </cell>
          <cell r="X103">
            <v>3</v>
          </cell>
          <cell r="Y103">
            <v>3</v>
          </cell>
          <cell r="Z103">
            <v>3</v>
          </cell>
          <cell r="AA103">
            <v>4</v>
          </cell>
          <cell r="AB103">
            <v>4</v>
          </cell>
          <cell r="AD103">
            <v>17</v>
          </cell>
        </row>
        <row r="104">
          <cell r="B104" t="str">
            <v>OMAA027E20JER0031001</v>
          </cell>
          <cell r="C104" t="str">
            <v>BLACK WHITE</v>
          </cell>
          <cell r="D104" t="str">
            <v>OW LOGO WORKERS S/S SLIM TEE BLACK WHITE</v>
          </cell>
          <cell r="X104">
            <v>3</v>
          </cell>
          <cell r="Z104">
            <v>4</v>
          </cell>
          <cell r="AA104">
            <v>7</v>
          </cell>
          <cell r="AB104">
            <v>3</v>
          </cell>
          <cell r="AD104">
            <v>17</v>
          </cell>
        </row>
        <row r="105">
          <cell r="B105" t="str">
            <v>OMFA021F22FAB0011010</v>
          </cell>
          <cell r="C105" t="str">
            <v>BLACK BLACK</v>
          </cell>
          <cell r="D105" t="str">
            <v>INDUST PACKAB BELT CARGO SWIM BLACK BLAC</v>
          </cell>
          <cell r="Y105">
            <v>16</v>
          </cell>
          <cell r="AD105">
            <v>16</v>
          </cell>
        </row>
        <row r="106">
          <cell r="B106" t="str">
            <v>OMHB019S25KNI0021057</v>
          </cell>
          <cell r="C106" t="str">
            <v>BLACK - DARK STORM</v>
          </cell>
          <cell r="D106" t="str">
            <v>OFF CROCO COT VARSITY KNIT CA BLACK - DA</v>
          </cell>
          <cell r="X106">
            <v>8</v>
          </cell>
          <cell r="Y106">
            <v>6</v>
          </cell>
          <cell r="Z106">
            <v>2</v>
          </cell>
          <cell r="AD106">
            <v>16</v>
          </cell>
        </row>
        <row r="107">
          <cell r="B107" t="str">
            <v>OMGB01AT24FAB0011025</v>
          </cell>
          <cell r="C107" t="str">
            <v>BLACK - RED</v>
          </cell>
          <cell r="D107" t="str">
            <v>OW GOLF_POLO BLACK - RED</v>
          </cell>
          <cell r="O107">
            <v>2</v>
          </cell>
          <cell r="P107">
            <v>1</v>
          </cell>
          <cell r="Q107">
            <v>2</v>
          </cell>
          <cell r="R107">
            <v>2</v>
          </cell>
          <cell r="S107">
            <v>4</v>
          </cell>
          <cell r="T107">
            <v>3</v>
          </cell>
          <cell r="U107">
            <v>2</v>
          </cell>
          <cell r="AD107">
            <v>16</v>
          </cell>
        </row>
        <row r="108">
          <cell r="B108" t="str">
            <v>OMBB085F24FLE00I0184</v>
          </cell>
          <cell r="C108" t="str">
            <v>WHITE - MULTICOLOR</v>
          </cell>
          <cell r="D108" t="str">
            <v>DRAGON SKATE HOODIE WHITE - MULTICOLOR</v>
          </cell>
          <cell r="X108">
            <v>1</v>
          </cell>
          <cell r="Y108">
            <v>4</v>
          </cell>
          <cell r="Z108">
            <v>5</v>
          </cell>
          <cell r="AA108">
            <v>3</v>
          </cell>
          <cell r="AB108">
            <v>2</v>
          </cell>
          <cell r="AC108">
            <v>1</v>
          </cell>
          <cell r="AD108">
            <v>16</v>
          </cell>
        </row>
        <row r="109">
          <cell r="B109" t="str">
            <v>OMBB034E20FLE0042010</v>
          </cell>
          <cell r="C109" t="str">
            <v>ORANGE BLACK</v>
          </cell>
          <cell r="D109" t="str">
            <v>STENCIL SLIM HOODIE ORANGE BLACK</v>
          </cell>
          <cell r="X109">
            <v>3</v>
          </cell>
          <cell r="Y109">
            <v>3</v>
          </cell>
          <cell r="Z109">
            <v>3</v>
          </cell>
          <cell r="AA109">
            <v>4</v>
          </cell>
          <cell r="AB109">
            <v>3</v>
          </cell>
          <cell r="AD109">
            <v>16</v>
          </cell>
        </row>
        <row r="110">
          <cell r="B110" t="str">
            <v>OMAA161F23JER0051050</v>
          </cell>
          <cell r="C110" t="str">
            <v>BLACK GREEN</v>
          </cell>
          <cell r="D110" t="str">
            <v>MOON TAB OVER S/S TEE BLACK GREEN</v>
          </cell>
          <cell r="V110">
            <v>3</v>
          </cell>
          <cell r="W110">
            <v>3</v>
          </cell>
          <cell r="X110">
            <v>5</v>
          </cell>
          <cell r="Y110">
            <v>4</v>
          </cell>
          <cell r="Z110">
            <v>1</v>
          </cell>
          <cell r="AD110">
            <v>16</v>
          </cell>
        </row>
        <row r="111">
          <cell r="B111" t="str">
            <v>OMEV002C99FAB0011001</v>
          </cell>
          <cell r="C111" t="str">
            <v>BLACK WHITE</v>
          </cell>
          <cell r="D111" t="str">
            <v>CANV VARSITY SKATE JKT BLACK WHITE</v>
          </cell>
          <cell r="W111">
            <v>0</v>
          </cell>
          <cell r="Y111">
            <v>1</v>
          </cell>
          <cell r="AA111">
            <v>15</v>
          </cell>
          <cell r="AD111">
            <v>16</v>
          </cell>
        </row>
        <row r="112">
          <cell r="B112" t="str">
            <v>OMAA120F24JER00E1001</v>
          </cell>
          <cell r="C112" t="str">
            <v>BLACK - WHITE</v>
          </cell>
          <cell r="D112" t="str">
            <v>ROUND LOGO SKATE S/S TEE BLACK - WHITE</v>
          </cell>
          <cell r="V112">
            <v>2</v>
          </cell>
          <cell r="W112">
            <v>3</v>
          </cell>
          <cell r="X112">
            <v>1</v>
          </cell>
          <cell r="Y112">
            <v>3</v>
          </cell>
          <cell r="Z112">
            <v>0</v>
          </cell>
          <cell r="AA112">
            <v>0</v>
          </cell>
          <cell r="AC112">
            <v>7</v>
          </cell>
          <cell r="AD112">
            <v>16</v>
          </cell>
        </row>
        <row r="113">
          <cell r="B113" t="str">
            <v>OMAA027E20JER0021001</v>
          </cell>
          <cell r="C113" t="str">
            <v>BLACK WHITE</v>
          </cell>
          <cell r="D113" t="str">
            <v>BIG OW LOGO S/S SLIM TEE BLACK WHITE</v>
          </cell>
          <cell r="X113">
            <v>1</v>
          </cell>
          <cell r="Y113">
            <v>3</v>
          </cell>
          <cell r="Z113">
            <v>4</v>
          </cell>
          <cell r="AA113">
            <v>3</v>
          </cell>
          <cell r="AB113">
            <v>4</v>
          </cell>
          <cell r="AD113">
            <v>15</v>
          </cell>
        </row>
        <row r="114">
          <cell r="B114" t="str">
            <v>OMHE085S21KNI0018425</v>
          </cell>
          <cell r="C114" t="str">
            <v>MULTICOLOR RED</v>
          </cell>
          <cell r="D114" t="str">
            <v>SNAKE CHUNCKY KNIT CREWNECK MULTICOLOR R</v>
          </cell>
          <cell r="W114">
            <v>1</v>
          </cell>
          <cell r="X114">
            <v>3</v>
          </cell>
          <cell r="Y114">
            <v>4</v>
          </cell>
          <cell r="Z114">
            <v>4</v>
          </cell>
          <cell r="AA114">
            <v>2</v>
          </cell>
          <cell r="AB114">
            <v>1</v>
          </cell>
          <cell r="AD114">
            <v>15</v>
          </cell>
        </row>
        <row r="115">
          <cell r="B115" t="str">
            <v>OMYD020E20DEN0011049</v>
          </cell>
          <cell r="C115" t="str">
            <v>BLACK MEDIUM BLUE</v>
          </cell>
          <cell r="D115" t="str">
            <v>STENC JERS SLEEVE DENIM SHIRT BLACK MEDI</v>
          </cell>
          <cell r="X115">
            <v>3</v>
          </cell>
          <cell r="Y115">
            <v>3</v>
          </cell>
          <cell r="Z115">
            <v>3</v>
          </cell>
          <cell r="AA115">
            <v>3</v>
          </cell>
          <cell r="AB115">
            <v>3</v>
          </cell>
          <cell r="AD115">
            <v>15</v>
          </cell>
        </row>
        <row r="116">
          <cell r="B116" t="str">
            <v>OMAB022E20JER0011810</v>
          </cell>
          <cell r="C116" t="str">
            <v>YELLOW BLACK</v>
          </cell>
          <cell r="D116" t="str">
            <v>OW LOGO WORK DOUBLE SLEEVE TE YELLOW BLA</v>
          </cell>
          <cell r="X116">
            <v>3</v>
          </cell>
          <cell r="Y116">
            <v>3</v>
          </cell>
          <cell r="Z116">
            <v>3</v>
          </cell>
          <cell r="AA116">
            <v>3</v>
          </cell>
          <cell r="AB116">
            <v>3</v>
          </cell>
          <cell r="AD116">
            <v>15</v>
          </cell>
        </row>
        <row r="117">
          <cell r="B117" t="str">
            <v>OMAA119G21JER0036410</v>
          </cell>
          <cell r="C117" t="str">
            <v>BRICK BLACK</v>
          </cell>
          <cell r="D117" t="str">
            <v>MRCDS_DIRTY SKATE S/S TEE BRICK BLACK</v>
          </cell>
          <cell r="Y117">
            <v>5</v>
          </cell>
          <cell r="Z117">
            <v>5</v>
          </cell>
          <cell r="AA117">
            <v>5</v>
          </cell>
          <cell r="AD117">
            <v>15</v>
          </cell>
        </row>
        <row r="118">
          <cell r="B118" t="str">
            <v>OMUA003C99FAB0021001</v>
          </cell>
          <cell r="C118" t="str">
            <v>BLACK WHITE</v>
          </cell>
          <cell r="D118" t="str">
            <v>OW SINGLE BOXER BLACK WHITE</v>
          </cell>
          <cell r="X118">
            <v>5</v>
          </cell>
          <cell r="Z118">
            <v>4</v>
          </cell>
          <cell r="AA118">
            <v>5</v>
          </cell>
          <cell r="AB118">
            <v>1</v>
          </cell>
          <cell r="AD118">
            <v>15</v>
          </cell>
        </row>
        <row r="119">
          <cell r="B119" t="str">
            <v>OMBB037E20FLE0031010</v>
          </cell>
          <cell r="C119" t="str">
            <v>BLACK BLACK</v>
          </cell>
          <cell r="D119" t="str">
            <v>CARAVAGGIO PAINTING OVER HOOD BLACK BLAC</v>
          </cell>
          <cell r="W119">
            <v>3</v>
          </cell>
          <cell r="X119">
            <v>4</v>
          </cell>
          <cell r="Y119">
            <v>4</v>
          </cell>
          <cell r="AB119">
            <v>3</v>
          </cell>
          <cell r="AD119">
            <v>14</v>
          </cell>
        </row>
        <row r="120">
          <cell r="B120" t="str">
            <v>OMAA027S23JER0110701</v>
          </cell>
          <cell r="C120" t="str">
            <v>STEEL IRON WHITE</v>
          </cell>
          <cell r="D120" t="str">
            <v>PAINT MIRROR SLIM S/S TEE STEEL IRON WHI</v>
          </cell>
          <cell r="V120">
            <v>1</v>
          </cell>
          <cell r="W120">
            <v>1</v>
          </cell>
          <cell r="X120">
            <v>4</v>
          </cell>
          <cell r="Y120">
            <v>4</v>
          </cell>
          <cell r="Z120">
            <v>2</v>
          </cell>
          <cell r="AA120">
            <v>2</v>
          </cell>
          <cell r="AD120">
            <v>14</v>
          </cell>
        </row>
        <row r="121">
          <cell r="B121" t="str">
            <v>OMAA038S21JER0178400</v>
          </cell>
          <cell r="C121" t="str">
            <v>MULTICOLOR NO COLOR</v>
          </cell>
          <cell r="D121" t="str">
            <v>CHECK FLOWERS S/S OVER TEE MULTICOLOR NO</v>
          </cell>
          <cell r="V121">
            <v>3</v>
          </cell>
          <cell r="W121">
            <v>4</v>
          </cell>
          <cell r="X121">
            <v>3</v>
          </cell>
          <cell r="Y121">
            <v>1</v>
          </cell>
          <cell r="Z121">
            <v>2</v>
          </cell>
          <cell r="AB121">
            <v>1</v>
          </cell>
          <cell r="AD121">
            <v>14</v>
          </cell>
        </row>
        <row r="122">
          <cell r="B122" t="str">
            <v>OMAA027E20JER0130110</v>
          </cell>
          <cell r="C122" t="str">
            <v>WHITE BLACK</v>
          </cell>
          <cell r="D122" t="str">
            <v>NON FICTION S/S SLIM TEE WHITE BLACK</v>
          </cell>
          <cell r="X122">
            <v>3</v>
          </cell>
          <cell r="Y122">
            <v>3</v>
          </cell>
          <cell r="Z122">
            <v>2</v>
          </cell>
          <cell r="AA122">
            <v>3</v>
          </cell>
          <cell r="AB122">
            <v>3</v>
          </cell>
          <cell r="AD122">
            <v>14</v>
          </cell>
        </row>
        <row r="123">
          <cell r="B123" t="str">
            <v>OMAA120F24JER00N0145</v>
          </cell>
          <cell r="C123" t="str">
            <v>WHITE - TRUE BLUE</v>
          </cell>
          <cell r="D123" t="str">
            <v>BOOKISH STRIPES SKATE S/S TEE WHITE - TR</v>
          </cell>
          <cell r="W123">
            <v>1</v>
          </cell>
          <cell r="X123">
            <v>2</v>
          </cell>
          <cell r="Y123">
            <v>6</v>
          </cell>
          <cell r="Z123">
            <v>2</v>
          </cell>
          <cell r="AA123">
            <v>3</v>
          </cell>
          <cell r="AD123">
            <v>14</v>
          </cell>
        </row>
        <row r="124">
          <cell r="B124" t="str">
            <v>OMHE167C99KNI0011001</v>
          </cell>
          <cell r="C124" t="str">
            <v>BLACK WHITE</v>
          </cell>
          <cell r="D124" t="str">
            <v>BIG BOOKISH CHUNKY KNIT CREWN BLACK WHIT</v>
          </cell>
          <cell r="V124">
            <v>3</v>
          </cell>
          <cell r="W124">
            <v>1</v>
          </cell>
          <cell r="X124">
            <v>9</v>
          </cell>
          <cell r="Z124">
            <v>1</v>
          </cell>
          <cell r="AD124">
            <v>14</v>
          </cell>
        </row>
        <row r="125">
          <cell r="B125" t="str">
            <v>OMGB01AT24FAB0016118</v>
          </cell>
          <cell r="C125" t="str">
            <v>BEIGE - YELLOW</v>
          </cell>
          <cell r="D125" t="str">
            <v>OW GOLF_POLO BEIGE - YELLOW</v>
          </cell>
          <cell r="O125">
            <v>1</v>
          </cell>
          <cell r="P125">
            <v>1</v>
          </cell>
          <cell r="Q125">
            <v>2</v>
          </cell>
          <cell r="R125">
            <v>2</v>
          </cell>
          <cell r="S125">
            <v>3</v>
          </cell>
          <cell r="T125">
            <v>3</v>
          </cell>
          <cell r="U125">
            <v>1</v>
          </cell>
          <cell r="AD125">
            <v>13</v>
          </cell>
        </row>
        <row r="126">
          <cell r="B126" t="str">
            <v>OMCG033T22FAB0014540</v>
          </cell>
          <cell r="C126" t="str">
            <v>BLUE LIGHT BLUE</v>
          </cell>
          <cell r="D126" t="str">
            <v>STAFF_PSC_CAFE' CHINO BLUE LIGHT BLUE</v>
          </cell>
          <cell r="X126">
            <v>3</v>
          </cell>
          <cell r="Y126">
            <v>3</v>
          </cell>
          <cell r="Z126">
            <v>2</v>
          </cell>
          <cell r="AA126">
            <v>5</v>
          </cell>
          <cell r="AD126">
            <v>13</v>
          </cell>
        </row>
        <row r="127">
          <cell r="B127" t="str">
            <v>OMBE013T22FLE0014540</v>
          </cell>
          <cell r="C127" t="str">
            <v>BLUE LIGHT BLUE</v>
          </cell>
          <cell r="D127" t="str">
            <v>STAFF_PSC_CAFE' ZIPPED HOODIE BLUE LIGHT</v>
          </cell>
          <cell r="X127">
            <v>3</v>
          </cell>
          <cell r="Y127">
            <v>3</v>
          </cell>
          <cell r="Z127">
            <v>2</v>
          </cell>
          <cell r="AA127">
            <v>5</v>
          </cell>
          <cell r="AD127">
            <v>13</v>
          </cell>
        </row>
        <row r="128">
          <cell r="B128" t="str">
            <v>OMAA027G198770120188</v>
          </cell>
          <cell r="C128" t="str">
            <v>WHITE MULTICOLOR</v>
          </cell>
          <cell r="D128" t="str">
            <v>UC_APPLE S/S T-SHIRT WHITE MULTICOLOR</v>
          </cell>
          <cell r="W128">
            <v>12</v>
          </cell>
          <cell r="AA128">
            <v>1</v>
          </cell>
          <cell r="AD128">
            <v>13</v>
          </cell>
        </row>
        <row r="129">
          <cell r="B129" t="str">
            <v>OMBA025E20FLE0071001</v>
          </cell>
          <cell r="C129" t="str">
            <v>BLACK WHITE</v>
          </cell>
          <cell r="D129" t="str">
            <v>NON FICTION SLIM CREWNECK BLACK WHITE</v>
          </cell>
          <cell r="X129">
            <v>3</v>
          </cell>
          <cell r="Y129">
            <v>2</v>
          </cell>
          <cell r="Z129">
            <v>2</v>
          </cell>
          <cell r="AA129">
            <v>3</v>
          </cell>
          <cell r="AB129">
            <v>3</v>
          </cell>
          <cell r="AD129">
            <v>13</v>
          </cell>
        </row>
        <row r="130">
          <cell r="B130" t="str">
            <v>OMBB085F23FLE0091077</v>
          </cell>
          <cell r="C130" t="str">
            <v>BLACK GREY</v>
          </cell>
          <cell r="D130" t="str">
            <v>LUNAR ARROW SKATE HOODIE BLACK GREY</v>
          </cell>
          <cell r="X130">
            <v>8</v>
          </cell>
          <cell r="Y130">
            <v>1</v>
          </cell>
          <cell r="AA130">
            <v>4</v>
          </cell>
          <cell r="AD130">
            <v>13</v>
          </cell>
        </row>
        <row r="131">
          <cell r="B131" t="str">
            <v>OMFD008C99FAB0011001</v>
          </cell>
          <cell r="C131" t="str">
            <v>BLACK WHITE</v>
          </cell>
          <cell r="D131" t="str">
            <v>ARR SURFER SWIMSHORTS BLACK WHITE</v>
          </cell>
          <cell r="W131">
            <v>4</v>
          </cell>
          <cell r="X131">
            <v>1</v>
          </cell>
          <cell r="Y131">
            <v>2</v>
          </cell>
          <cell r="Z131">
            <v>2</v>
          </cell>
          <cell r="AA131">
            <v>2</v>
          </cell>
          <cell r="AB131">
            <v>1</v>
          </cell>
          <cell r="AD131">
            <v>12</v>
          </cell>
        </row>
        <row r="132">
          <cell r="B132" t="str">
            <v>OMAA038E20JER0020125</v>
          </cell>
          <cell r="C132" t="str">
            <v>WHITE RED</v>
          </cell>
          <cell r="D132" t="str">
            <v>MARKER S/S OVER TEE WHITE RED</v>
          </cell>
          <cell r="X132">
            <v>1</v>
          </cell>
          <cell r="Y132">
            <v>3</v>
          </cell>
          <cell r="AA132">
            <v>5</v>
          </cell>
          <cell r="AB132">
            <v>3</v>
          </cell>
          <cell r="AD132">
            <v>12</v>
          </cell>
        </row>
        <row r="133">
          <cell r="B133" t="str">
            <v>OMAA119S22JER0024601</v>
          </cell>
          <cell r="C133" t="str">
            <v>OUTER SPACE  WHITE</v>
          </cell>
          <cell r="D133" t="str">
            <v>FROM ITALY SKATE S/S TEE OUTER SPACE  WH</v>
          </cell>
          <cell r="V133">
            <v>1</v>
          </cell>
          <cell r="W133">
            <v>2</v>
          </cell>
          <cell r="X133">
            <v>2</v>
          </cell>
          <cell r="Y133">
            <v>2</v>
          </cell>
          <cell r="Z133">
            <v>2</v>
          </cell>
          <cell r="AA133">
            <v>2</v>
          </cell>
          <cell r="AB133">
            <v>1</v>
          </cell>
          <cell r="AD133">
            <v>12</v>
          </cell>
        </row>
        <row r="134">
          <cell r="B134" t="str">
            <v>OMEA049F162721621001</v>
          </cell>
          <cell r="C134" t="str">
            <v>BLACK WHITE</v>
          </cell>
          <cell r="D134" t="str">
            <v>STAFF COAT_UNIFORM BLACK WHITE</v>
          </cell>
          <cell r="X134">
            <v>9</v>
          </cell>
          <cell r="Y134">
            <v>3</v>
          </cell>
          <cell r="AD134">
            <v>12</v>
          </cell>
        </row>
        <row r="135">
          <cell r="B135" t="str">
            <v>OMUY006C99JER0010110</v>
          </cell>
          <cell r="C135" t="str">
            <v>WHITE - BLACK</v>
          </cell>
          <cell r="D135" t="str">
            <v>OFF STAMP RIB TANKTOP WHITE - BLACK</v>
          </cell>
          <cell r="W135">
            <v>1</v>
          </cell>
          <cell r="X135">
            <v>2</v>
          </cell>
          <cell r="Y135">
            <v>3</v>
          </cell>
          <cell r="Z135">
            <v>2</v>
          </cell>
          <cell r="AA135">
            <v>3</v>
          </cell>
          <cell r="AB135">
            <v>1</v>
          </cell>
          <cell r="AD135">
            <v>12</v>
          </cell>
        </row>
        <row r="136">
          <cell r="B136" t="str">
            <v>OMBB118F24FLE0031030</v>
          </cell>
          <cell r="C136" t="str">
            <v>BLACK - CHALK PINK</v>
          </cell>
          <cell r="D136" t="str">
            <v>VANISH ARROW OVER HOODIE BLACK - CHALK P</v>
          </cell>
          <cell r="V136">
            <v>2</v>
          </cell>
          <cell r="W136">
            <v>3</v>
          </cell>
          <cell r="X136">
            <v>4</v>
          </cell>
          <cell r="Z136">
            <v>1</v>
          </cell>
          <cell r="AA136">
            <v>1</v>
          </cell>
          <cell r="AB136">
            <v>1</v>
          </cell>
          <cell r="AD136">
            <v>12</v>
          </cell>
        </row>
        <row r="137">
          <cell r="B137" t="str">
            <v>OMBB085G23FLE0151001</v>
          </cell>
          <cell r="C137" t="str">
            <v>BLACK WHITE</v>
          </cell>
          <cell r="D137" t="str">
            <v>CLB_SKATE HOODIE BLACK WHITE</v>
          </cell>
          <cell r="W137">
            <v>1</v>
          </cell>
          <cell r="X137">
            <v>2</v>
          </cell>
          <cell r="Y137">
            <v>3</v>
          </cell>
          <cell r="Z137">
            <v>2</v>
          </cell>
          <cell r="AA137">
            <v>2</v>
          </cell>
          <cell r="AB137">
            <v>2</v>
          </cell>
          <cell r="AD137">
            <v>12</v>
          </cell>
        </row>
        <row r="138">
          <cell r="B138" t="str">
            <v>OMAA120S24JER0081022</v>
          </cell>
          <cell r="C138" t="str">
            <v>BLACK GOLD FUSION</v>
          </cell>
          <cell r="D138" t="str">
            <v>OW 23 SKATE S/S TEE BLACK GOLD FUSION</v>
          </cell>
          <cell r="X138">
            <v>3</v>
          </cell>
          <cell r="Y138">
            <v>4</v>
          </cell>
          <cell r="Z138">
            <v>3</v>
          </cell>
          <cell r="AA138">
            <v>2</v>
          </cell>
          <cell r="AD138">
            <v>12</v>
          </cell>
        </row>
        <row r="139">
          <cell r="B139" t="str">
            <v>OMCI017F24FLE0010125</v>
          </cell>
          <cell r="C139" t="str">
            <v>WHITE - HIGH RISK RED</v>
          </cell>
          <cell r="D139" t="str">
            <v>GOTHIC LOGO MESH BASKET SHORT WHITE - HI</v>
          </cell>
          <cell r="W139">
            <v>2</v>
          </cell>
          <cell r="Y139">
            <v>1</v>
          </cell>
          <cell r="AA139">
            <v>6</v>
          </cell>
          <cell r="AB139">
            <v>2</v>
          </cell>
          <cell r="AC139">
            <v>1</v>
          </cell>
          <cell r="AD139">
            <v>12</v>
          </cell>
        </row>
        <row r="140">
          <cell r="B140" t="str">
            <v>OMJA122C99LEA0051010</v>
          </cell>
          <cell r="C140" t="str">
            <v>BLACK BLACK</v>
          </cell>
          <cell r="D140" t="str">
            <v>LEA WOOL VARSITY JKT BLACK BLACK</v>
          </cell>
          <cell r="P140">
            <v>2</v>
          </cell>
          <cell r="R140">
            <v>1</v>
          </cell>
          <cell r="S140">
            <v>5</v>
          </cell>
          <cell r="T140">
            <v>3</v>
          </cell>
          <cell r="AD140">
            <v>11</v>
          </cell>
        </row>
        <row r="141">
          <cell r="B141" t="str">
            <v>OMBB085F24FLE00L5810</v>
          </cell>
          <cell r="C141" t="str">
            <v>FOUR LEAF CLOVER - BLACK</v>
          </cell>
          <cell r="D141" t="str">
            <v>SHARED LOGO SKATE HOODIE FOUR LEAF CLOVE</v>
          </cell>
          <cell r="X141">
            <v>3</v>
          </cell>
          <cell r="Y141">
            <v>2</v>
          </cell>
          <cell r="Z141">
            <v>5</v>
          </cell>
          <cell r="AA141">
            <v>1</v>
          </cell>
          <cell r="AD141">
            <v>11</v>
          </cell>
        </row>
        <row r="142">
          <cell r="B142" t="str">
            <v>OMAA027G21JER0254601</v>
          </cell>
          <cell r="C142" t="str">
            <v>NAVY BLUE  WHITE</v>
          </cell>
          <cell r="D142" t="str">
            <v>OW_UNIVERSE SLIM S/S TEE NAVY BLUE  WHIT</v>
          </cell>
          <cell r="Z142">
            <v>6</v>
          </cell>
          <cell r="AA142">
            <v>5</v>
          </cell>
          <cell r="AD142">
            <v>11</v>
          </cell>
        </row>
        <row r="143">
          <cell r="B143" t="str">
            <v>OMEM001E20FAB0011010</v>
          </cell>
          <cell r="C143" t="str">
            <v>BLACK WHITE</v>
          </cell>
          <cell r="D143" t="str">
            <v>STENCIL CHECK COACH JKT BLACK WHITE</v>
          </cell>
          <cell r="X143">
            <v>2</v>
          </cell>
          <cell r="Y143">
            <v>3</v>
          </cell>
          <cell r="Z143">
            <v>2</v>
          </cell>
          <cell r="AA143">
            <v>2</v>
          </cell>
          <cell r="AB143">
            <v>2</v>
          </cell>
          <cell r="AD143">
            <v>11</v>
          </cell>
        </row>
        <row r="144">
          <cell r="B144" t="str">
            <v>OMHZ01CT24KNI0011025</v>
          </cell>
          <cell r="C144" t="str">
            <v>BLACK - RED</v>
          </cell>
          <cell r="D144" t="str">
            <v>OW GOLF_VEST BLACK - RED</v>
          </cell>
          <cell r="O144">
            <v>2</v>
          </cell>
          <cell r="P144">
            <v>2</v>
          </cell>
          <cell r="Q144">
            <v>1</v>
          </cell>
          <cell r="R144">
            <v>2</v>
          </cell>
          <cell r="S144">
            <v>2</v>
          </cell>
          <cell r="T144">
            <v>1</v>
          </cell>
          <cell r="U144">
            <v>1</v>
          </cell>
          <cell r="AD144">
            <v>11</v>
          </cell>
        </row>
        <row r="145">
          <cell r="B145" t="str">
            <v>OMCI006E20FLE0032010</v>
          </cell>
          <cell r="C145" t="str">
            <v>ORANGE BLACK</v>
          </cell>
          <cell r="D145" t="str">
            <v>CHAINSAW WORKER SWEATSHORTS ORANGE BLACK</v>
          </cell>
          <cell r="X145">
            <v>2</v>
          </cell>
          <cell r="Y145">
            <v>2</v>
          </cell>
          <cell r="Z145">
            <v>2</v>
          </cell>
          <cell r="AA145">
            <v>3</v>
          </cell>
          <cell r="AB145">
            <v>2</v>
          </cell>
          <cell r="AD145">
            <v>11</v>
          </cell>
        </row>
        <row r="146">
          <cell r="B146" t="str">
            <v>OMAA002G190010160188</v>
          </cell>
          <cell r="C146" t="str">
            <v>WHITE MULTICOLOR</v>
          </cell>
          <cell r="D146" t="str">
            <v>MCA_CARAVAGGIO TEE S/S SS17 WHITE MULTIC</v>
          </cell>
          <cell r="W146">
            <v>11</v>
          </cell>
          <cell r="AD146">
            <v>11</v>
          </cell>
        </row>
        <row r="147">
          <cell r="B147" t="str">
            <v>OMBB085S24FLE0140655</v>
          </cell>
          <cell r="C147" t="str">
            <v>MELANGE GREY  COLLEGE GREEN</v>
          </cell>
          <cell r="D147" t="str">
            <v>23 VARSITY SKATE HOODIE MELANGE GREY  CO</v>
          </cell>
          <cell r="W147">
            <v>1</v>
          </cell>
          <cell r="X147">
            <v>4</v>
          </cell>
          <cell r="Y147">
            <v>4</v>
          </cell>
          <cell r="Z147">
            <v>2</v>
          </cell>
          <cell r="AD147">
            <v>11</v>
          </cell>
        </row>
        <row r="148">
          <cell r="B148" t="str">
            <v>OMBB118F24FLE0050125</v>
          </cell>
          <cell r="C148" t="str">
            <v>WHITE - HIGH RISK RED</v>
          </cell>
          <cell r="D148" t="str">
            <v>SMILE ARROW OVER HOODIE WHITE - HIGH RIS</v>
          </cell>
          <cell r="W148">
            <v>1</v>
          </cell>
          <cell r="X148">
            <v>3</v>
          </cell>
          <cell r="Y148">
            <v>3</v>
          </cell>
          <cell r="Z148">
            <v>2</v>
          </cell>
          <cell r="AA148">
            <v>1</v>
          </cell>
          <cell r="AB148">
            <v>1</v>
          </cell>
          <cell r="AD148">
            <v>11</v>
          </cell>
        </row>
        <row r="149">
          <cell r="B149" t="str">
            <v>OMGG006F24FAB0030125</v>
          </cell>
          <cell r="C149" t="str">
            <v>WHITE - RED</v>
          </cell>
          <cell r="D149" t="str">
            <v>GOTHIC LOGO HYBR BASEBALL SHI WHITE - RE</v>
          </cell>
          <cell r="Q149">
            <v>2</v>
          </cell>
          <cell r="R149">
            <v>3</v>
          </cell>
          <cell r="S149">
            <v>4</v>
          </cell>
          <cell r="T149">
            <v>2</v>
          </cell>
          <cell r="AD149">
            <v>11</v>
          </cell>
        </row>
        <row r="150">
          <cell r="B150" t="str">
            <v>OMBB085S22FLE0021710</v>
          </cell>
          <cell r="C150" t="str">
            <v>DARK SAND BLACK</v>
          </cell>
          <cell r="D150" t="str">
            <v>FROM ITALY SKATE HOODIE DARK SAND BLACK</v>
          </cell>
          <cell r="W150">
            <v>2</v>
          </cell>
          <cell r="X150">
            <v>2</v>
          </cell>
          <cell r="Y150">
            <v>2</v>
          </cell>
          <cell r="Z150">
            <v>2</v>
          </cell>
          <cell r="AA150">
            <v>2</v>
          </cell>
          <cell r="AB150">
            <v>1</v>
          </cell>
          <cell r="AD150">
            <v>11</v>
          </cell>
        </row>
        <row r="151">
          <cell r="B151" t="str">
            <v>OMAA120F24JER00L1084</v>
          </cell>
          <cell r="C151" t="str">
            <v>BLACK - MULTICOLOR</v>
          </cell>
          <cell r="D151" t="str">
            <v>TYPE STICKER SKATE S/S TEE BLACK - MULTI</v>
          </cell>
          <cell r="W151">
            <v>1</v>
          </cell>
          <cell r="X151">
            <v>2</v>
          </cell>
          <cell r="Y151">
            <v>3</v>
          </cell>
          <cell r="Z151">
            <v>2</v>
          </cell>
          <cell r="AA151">
            <v>2</v>
          </cell>
          <cell r="AB151">
            <v>1</v>
          </cell>
          <cell r="AD151">
            <v>11</v>
          </cell>
        </row>
        <row r="152">
          <cell r="B152" t="str">
            <v>OMAB032E20JER0051001</v>
          </cell>
          <cell r="C152" t="str">
            <v>BLACK WHITE</v>
          </cell>
          <cell r="D152" t="str">
            <v>BIG OW LOGO OVER MOCK NECK BLACK WHITE</v>
          </cell>
          <cell r="W152">
            <v>2</v>
          </cell>
          <cell r="X152">
            <v>3</v>
          </cell>
          <cell r="Z152">
            <v>3</v>
          </cell>
          <cell r="AA152">
            <v>1</v>
          </cell>
          <cell r="AB152">
            <v>2</v>
          </cell>
          <cell r="AD152">
            <v>11</v>
          </cell>
        </row>
        <row r="153">
          <cell r="B153" t="str">
            <v>OMAB001S171851621001</v>
          </cell>
          <cell r="C153" t="str">
            <v>BLACK WHITE</v>
          </cell>
          <cell r="D153" t="str">
            <v>STAFF_LS TEE BLACK WHITE</v>
          </cell>
          <cell r="W153">
            <v>1</v>
          </cell>
          <cell r="X153">
            <v>2</v>
          </cell>
          <cell r="Y153">
            <v>3</v>
          </cell>
          <cell r="AA153">
            <v>5</v>
          </cell>
          <cell r="AD153">
            <v>11</v>
          </cell>
        </row>
        <row r="154">
          <cell r="B154" t="str">
            <v>OMAA027S23JER0110110</v>
          </cell>
          <cell r="C154" t="str">
            <v>WHITE BLACK</v>
          </cell>
          <cell r="D154" t="str">
            <v>PAINT MIRROR SLIM S/S TEE WHITE BLACK</v>
          </cell>
          <cell r="X154">
            <v>2</v>
          </cell>
          <cell r="Y154">
            <v>2</v>
          </cell>
          <cell r="Z154">
            <v>2</v>
          </cell>
          <cell r="AA154">
            <v>2</v>
          </cell>
          <cell r="AB154">
            <v>2</v>
          </cell>
          <cell r="AC154">
            <v>1</v>
          </cell>
          <cell r="AD154">
            <v>11</v>
          </cell>
        </row>
        <row r="155">
          <cell r="B155" t="str">
            <v>OMCI006E20FLE0026001</v>
          </cell>
          <cell r="C155" t="str">
            <v>CAMO WHITE</v>
          </cell>
          <cell r="D155" t="str">
            <v>CAMO STENCIL SWEATSHORTS CAMO WHITE</v>
          </cell>
          <cell r="X155">
            <v>2</v>
          </cell>
          <cell r="Y155">
            <v>2</v>
          </cell>
          <cell r="Z155">
            <v>2</v>
          </cell>
          <cell r="AA155">
            <v>3</v>
          </cell>
          <cell r="AB155">
            <v>1</v>
          </cell>
          <cell r="AD155">
            <v>10</v>
          </cell>
        </row>
        <row r="156">
          <cell r="B156" t="str">
            <v>OMCH054C99FLE0041011</v>
          </cell>
          <cell r="C156" t="str">
            <v>BLACK - ANTHRACITE</v>
          </cell>
          <cell r="D156" t="str">
            <v>BOOKISH SWEATPANTS BLACK - ANTHRACITE</v>
          </cell>
          <cell r="W156">
            <v>1</v>
          </cell>
          <cell r="X156">
            <v>2</v>
          </cell>
          <cell r="Y156">
            <v>2</v>
          </cell>
          <cell r="Z156">
            <v>3</v>
          </cell>
          <cell r="AA156">
            <v>2</v>
          </cell>
          <cell r="AD156">
            <v>10</v>
          </cell>
        </row>
        <row r="157">
          <cell r="B157" t="str">
            <v>OMHB019S25KNI0030B84</v>
          </cell>
          <cell r="C157" t="str">
            <v>WHITE ASPARAGUS - MULTICOLOR</v>
          </cell>
          <cell r="D157" t="str">
            <v>CRYST CASH VARSITY KNIT CARDI WHITE ASPA</v>
          </cell>
          <cell r="X157">
            <v>4</v>
          </cell>
          <cell r="Y157">
            <v>3</v>
          </cell>
          <cell r="Z157">
            <v>3</v>
          </cell>
          <cell r="AD157">
            <v>10</v>
          </cell>
        </row>
        <row r="158">
          <cell r="B158" t="str">
            <v>OMEB04ET24FAB0016118</v>
          </cell>
          <cell r="C158" t="str">
            <v>BEIGE - YELLOW</v>
          </cell>
          <cell r="D158" t="str">
            <v>OW GOLF_WORKWEAR JACKET BEIGE - YELLOW</v>
          </cell>
          <cell r="Q158">
            <v>1</v>
          </cell>
          <cell r="R158">
            <v>2</v>
          </cell>
          <cell r="S158">
            <v>4</v>
          </cell>
          <cell r="T158">
            <v>2</v>
          </cell>
          <cell r="U158">
            <v>1</v>
          </cell>
          <cell r="AD158">
            <v>10</v>
          </cell>
        </row>
        <row r="159">
          <cell r="B159" t="str">
            <v>OMEA227E20FAB0011001</v>
          </cell>
          <cell r="C159" t="str">
            <v>BLACK WHITE</v>
          </cell>
          <cell r="D159" t="str">
            <v>OW LOGO OVERSHIRT BLACK WHITE</v>
          </cell>
          <cell r="X159">
            <v>2</v>
          </cell>
          <cell r="Y159">
            <v>2</v>
          </cell>
          <cell r="Z159">
            <v>2</v>
          </cell>
          <cell r="AA159">
            <v>2</v>
          </cell>
          <cell r="AB159">
            <v>2</v>
          </cell>
          <cell r="AD159">
            <v>10</v>
          </cell>
        </row>
        <row r="160">
          <cell r="B160" t="str">
            <v>OMGA133E20FAB0014510</v>
          </cell>
          <cell r="C160" t="str">
            <v>BLUE BLACK</v>
          </cell>
          <cell r="D160" t="str">
            <v>STENCIL FLANNEL CHECK SHIRT BLUE BLACK</v>
          </cell>
          <cell r="X160">
            <v>2</v>
          </cell>
          <cell r="Y160">
            <v>2</v>
          </cell>
          <cell r="Z160">
            <v>2</v>
          </cell>
          <cell r="AA160">
            <v>2</v>
          </cell>
          <cell r="AB160">
            <v>2</v>
          </cell>
          <cell r="AD160">
            <v>10</v>
          </cell>
        </row>
        <row r="161">
          <cell r="B161" t="str">
            <v>OMBB037S21FLE0011045</v>
          </cell>
          <cell r="C161" t="str">
            <v>BLACK BLUE</v>
          </cell>
          <cell r="D161" t="str">
            <v>BLUE MARKER OVER HOODIE BLACK BLUE</v>
          </cell>
          <cell r="W161">
            <v>9</v>
          </cell>
          <cell r="AB161">
            <v>1</v>
          </cell>
          <cell r="AD161">
            <v>10</v>
          </cell>
        </row>
        <row r="162">
          <cell r="B162" t="str">
            <v>OMCH030E20FLE0022010</v>
          </cell>
          <cell r="C162" t="str">
            <v>ORANGE BLACK</v>
          </cell>
          <cell r="D162" t="str">
            <v>STENCIL SHORTEN SLIM SWEATPAN ORANGE BLA</v>
          </cell>
          <cell r="X162">
            <v>1</v>
          </cell>
          <cell r="Y162">
            <v>2</v>
          </cell>
          <cell r="Z162">
            <v>2</v>
          </cell>
          <cell r="AA162">
            <v>3</v>
          </cell>
          <cell r="AB162">
            <v>2</v>
          </cell>
          <cell r="AD162">
            <v>10</v>
          </cell>
        </row>
        <row r="163">
          <cell r="B163" t="str">
            <v>OMBB037E20FLE0020145</v>
          </cell>
          <cell r="C163" t="str">
            <v>WHITE BLUE</v>
          </cell>
          <cell r="D163" t="str">
            <v>MARKER OVER HOODIE WHITE BLUE</v>
          </cell>
          <cell r="W163">
            <v>2</v>
          </cell>
          <cell r="X163">
            <v>1</v>
          </cell>
          <cell r="Y163">
            <v>1</v>
          </cell>
          <cell r="Z163">
            <v>1</v>
          </cell>
          <cell r="AA163">
            <v>3</v>
          </cell>
          <cell r="AB163">
            <v>2</v>
          </cell>
          <cell r="AD163">
            <v>10</v>
          </cell>
        </row>
        <row r="164">
          <cell r="B164" t="str">
            <v>OMBA025E20FLE0031001</v>
          </cell>
          <cell r="C164" t="str">
            <v>BLACK WHITE</v>
          </cell>
          <cell r="D164" t="str">
            <v>STENCIL SLIM CREWNECK BLACK WHITE</v>
          </cell>
          <cell r="Z164">
            <v>4</v>
          </cell>
          <cell r="AA164">
            <v>2</v>
          </cell>
          <cell r="AB164">
            <v>4</v>
          </cell>
          <cell r="AD164">
            <v>10</v>
          </cell>
        </row>
        <row r="165">
          <cell r="B165" t="str">
            <v>OMBA035E20FLE0021045</v>
          </cell>
          <cell r="C165" t="str">
            <v>BLACK BLUE</v>
          </cell>
          <cell r="D165" t="str">
            <v>MARKER OVER CREWNECK BLACK BLUE</v>
          </cell>
          <cell r="X165">
            <v>2</v>
          </cell>
          <cell r="Y165">
            <v>1</v>
          </cell>
          <cell r="AA165">
            <v>4</v>
          </cell>
          <cell r="AB165">
            <v>3</v>
          </cell>
          <cell r="AD165">
            <v>10</v>
          </cell>
        </row>
        <row r="166">
          <cell r="B166" t="str">
            <v>OMEH053S25FAB0011049</v>
          </cell>
          <cell r="C166" t="str">
            <v>BLACK-DEEP BLUE</v>
          </cell>
          <cell r="D166" t="str">
            <v>EAGLE WOOL REG VARSITY BLACK-DEEP BLUE</v>
          </cell>
          <cell r="P166">
            <v>3</v>
          </cell>
          <cell r="Q166">
            <v>2</v>
          </cell>
          <cell r="R166">
            <v>4</v>
          </cell>
          <cell r="S166">
            <v>1</v>
          </cell>
          <cell r="AD166">
            <v>10</v>
          </cell>
        </row>
        <row r="167">
          <cell r="B167" t="str">
            <v>OMEK003S25JER0010B0B</v>
          </cell>
          <cell r="C167" t="str">
            <v>WHITE ASPARAGUS - WHITE ASPARAGUS</v>
          </cell>
          <cell r="D167" t="str">
            <v>OFF FLEECE VARSITY HOODIE WHITE ASPARAGU</v>
          </cell>
          <cell r="W167">
            <v>1</v>
          </cell>
          <cell r="X167">
            <v>4</v>
          </cell>
          <cell r="Y167">
            <v>2</v>
          </cell>
          <cell r="Z167">
            <v>2</v>
          </cell>
          <cell r="AA167">
            <v>1</v>
          </cell>
          <cell r="AD167">
            <v>10</v>
          </cell>
        </row>
        <row r="168">
          <cell r="B168" t="str">
            <v>OMBB085F24FLE0041061</v>
          </cell>
          <cell r="C168" t="str">
            <v>BLACK - FOUR LEAF CLOVER</v>
          </cell>
          <cell r="D168" t="str">
            <v>CLOUD ARROW SKATE HOODIE BLACK - FOUR LE</v>
          </cell>
          <cell r="W168">
            <v>2</v>
          </cell>
          <cell r="X168">
            <v>2</v>
          </cell>
          <cell r="Y168">
            <v>4</v>
          </cell>
          <cell r="Z168">
            <v>2</v>
          </cell>
          <cell r="AD168">
            <v>10</v>
          </cell>
        </row>
        <row r="169">
          <cell r="B169" t="str">
            <v>OMAA120F24JER00A1068</v>
          </cell>
          <cell r="C169" t="str">
            <v>BLACK - FUCHSIA FLUO</v>
          </cell>
          <cell r="D169" t="str">
            <v>PINK BACCHUS SKATE S/S TEE BLACK - FUCHS</v>
          </cell>
          <cell r="V169">
            <v>2</v>
          </cell>
          <cell r="W169">
            <v>2</v>
          </cell>
          <cell r="Y169">
            <v>1</v>
          </cell>
          <cell r="AB169">
            <v>2</v>
          </cell>
          <cell r="AC169">
            <v>3</v>
          </cell>
          <cell r="AD169">
            <v>10</v>
          </cell>
        </row>
        <row r="170">
          <cell r="B170" t="str">
            <v>OMAA038E20JER0021045</v>
          </cell>
          <cell r="C170" t="str">
            <v>BLACK BLUE</v>
          </cell>
          <cell r="D170" t="str">
            <v>MARKER S/S OVER TEE BLACK BLUE</v>
          </cell>
          <cell r="W170">
            <v>2</v>
          </cell>
          <cell r="Z170">
            <v>2</v>
          </cell>
          <cell r="AA170">
            <v>2</v>
          </cell>
          <cell r="AB170">
            <v>3</v>
          </cell>
          <cell r="AD170">
            <v>9</v>
          </cell>
        </row>
        <row r="171">
          <cell r="B171" t="str">
            <v>OMAA027E20JER0020110</v>
          </cell>
          <cell r="C171" t="str">
            <v>WHITE BLACK</v>
          </cell>
          <cell r="D171" t="str">
            <v>BIG OW LOGO S/S SLIM TEE WHITE BLACK</v>
          </cell>
          <cell r="X171">
            <v>2</v>
          </cell>
          <cell r="Y171">
            <v>2</v>
          </cell>
          <cell r="Z171">
            <v>3</v>
          </cell>
          <cell r="AA171">
            <v>2</v>
          </cell>
          <cell r="AD171">
            <v>9</v>
          </cell>
        </row>
        <row r="172">
          <cell r="B172" t="str">
            <v>OMAB091F24JER0051001</v>
          </cell>
          <cell r="C172" t="str">
            <v>BLACK - WHITE</v>
          </cell>
          <cell r="D172" t="str">
            <v>PIXEL DIAG WIDE L/S TEE BLACK - WHITE</v>
          </cell>
          <cell r="V172">
            <v>2</v>
          </cell>
          <cell r="W172">
            <v>2</v>
          </cell>
          <cell r="Z172">
            <v>1</v>
          </cell>
          <cell r="AA172">
            <v>3</v>
          </cell>
          <cell r="AC172">
            <v>1</v>
          </cell>
          <cell r="AD172">
            <v>9</v>
          </cell>
        </row>
        <row r="173">
          <cell r="B173" t="str">
            <v>OMAA120S24JER0110655</v>
          </cell>
          <cell r="C173" t="str">
            <v>MELANGE GREY  COLLEGE GREEN</v>
          </cell>
          <cell r="D173" t="str">
            <v>23 VARSITY SKATE S/S TEE MELANGE GREY  C</v>
          </cell>
          <cell r="V173">
            <v>1</v>
          </cell>
          <cell r="W173">
            <v>3</v>
          </cell>
          <cell r="X173">
            <v>3</v>
          </cell>
          <cell r="Y173">
            <v>2</v>
          </cell>
          <cell r="AD173">
            <v>9</v>
          </cell>
        </row>
        <row r="174">
          <cell r="B174" t="str">
            <v>OMJA122T24FAB0021025</v>
          </cell>
          <cell r="C174" t="str">
            <v>BLACK - RED</v>
          </cell>
          <cell r="D174" t="str">
            <v>OW GOLF_VARSITY JACKET BLACK - RED</v>
          </cell>
          <cell r="Q174">
            <v>1</v>
          </cell>
          <cell r="S174">
            <v>3</v>
          </cell>
          <cell r="T174">
            <v>3</v>
          </cell>
          <cell r="U174">
            <v>2</v>
          </cell>
          <cell r="AD174">
            <v>9</v>
          </cell>
        </row>
        <row r="175">
          <cell r="B175" t="str">
            <v>OMCA211T22FAB0017210</v>
          </cell>
          <cell r="C175" t="str">
            <v>SILVER BLACK</v>
          </cell>
          <cell r="D175" t="str">
            <v>HDAY_GLITTER SKINNY PANTS SILVER BLACK</v>
          </cell>
          <cell r="Q175">
            <v>2</v>
          </cell>
          <cell r="R175">
            <v>3</v>
          </cell>
          <cell r="S175">
            <v>2</v>
          </cell>
          <cell r="T175">
            <v>2</v>
          </cell>
          <cell r="AD175">
            <v>9</v>
          </cell>
        </row>
        <row r="176">
          <cell r="B176" t="str">
            <v>OMCE044F24FAB0015800</v>
          </cell>
          <cell r="C176" t="str">
            <v>FOUR LEAF CLOVER - NO COLOR</v>
          </cell>
          <cell r="D176" t="str">
            <v>GARMDYED CANV RELAX CARPENTER FOUR LEAF</v>
          </cell>
          <cell r="F176">
            <v>2</v>
          </cell>
          <cell r="H176">
            <v>3</v>
          </cell>
          <cell r="I176">
            <v>2</v>
          </cell>
          <cell r="J176">
            <v>2</v>
          </cell>
          <cell r="AD176">
            <v>9</v>
          </cell>
        </row>
        <row r="177">
          <cell r="B177" t="str">
            <v>OMEA236E20FAB0012500</v>
          </cell>
          <cell r="C177" t="str">
            <v>RED  NO COLOR</v>
          </cell>
          <cell r="D177" t="str">
            <v>PADDED FLANNEL CHECK SHIRT RED  NO COLOR</v>
          </cell>
          <cell r="X177">
            <v>2</v>
          </cell>
          <cell r="Y177">
            <v>1</v>
          </cell>
          <cell r="Z177">
            <v>2</v>
          </cell>
          <cell r="AA177">
            <v>2</v>
          </cell>
          <cell r="AB177">
            <v>2</v>
          </cell>
          <cell r="AD177">
            <v>9</v>
          </cell>
        </row>
        <row r="178">
          <cell r="B178" t="str">
            <v>OMCA033S171922731001</v>
          </cell>
          <cell r="C178" t="str">
            <v>BLACK WHITE</v>
          </cell>
          <cell r="D178" t="str">
            <v>NGG PANT BLACK WHIT</v>
          </cell>
          <cell r="X178">
            <v>7</v>
          </cell>
          <cell r="Z178">
            <v>2</v>
          </cell>
          <cell r="AD178">
            <v>9</v>
          </cell>
        </row>
        <row r="179">
          <cell r="B179" t="str">
            <v>OMBB085C99FLE0161011</v>
          </cell>
          <cell r="C179" t="str">
            <v>BLACK - ANTHRACITE</v>
          </cell>
          <cell r="D179" t="str">
            <v>BOOKISH SKATE HOODIE BLACK - ANTHRACITE</v>
          </cell>
          <cell r="W179">
            <v>1</v>
          </cell>
          <cell r="X179">
            <v>5</v>
          </cell>
          <cell r="Y179">
            <v>3</v>
          </cell>
          <cell r="AD179">
            <v>9</v>
          </cell>
        </row>
        <row r="180">
          <cell r="B180" t="str">
            <v>OMGA133E20FAB0012510</v>
          </cell>
          <cell r="C180" t="str">
            <v>RED  BLACK</v>
          </cell>
          <cell r="D180" t="str">
            <v>STENCIL FLANNEL CHECK SHIRT RED  BLACK</v>
          </cell>
          <cell r="X180">
            <v>1</v>
          </cell>
          <cell r="Y180">
            <v>2</v>
          </cell>
          <cell r="Z180">
            <v>2</v>
          </cell>
          <cell r="AA180">
            <v>2</v>
          </cell>
          <cell r="AB180">
            <v>2</v>
          </cell>
          <cell r="AD180">
            <v>9</v>
          </cell>
        </row>
        <row r="181">
          <cell r="B181" t="str">
            <v>OMHE087C99KNI0026110</v>
          </cell>
          <cell r="C181" t="str">
            <v>CREAM - BLACK</v>
          </cell>
          <cell r="D181" t="str">
            <v>DIAG OUTLINE KNIT CREWNECK CREAM - BLACK</v>
          </cell>
          <cell r="V181">
            <v>3</v>
          </cell>
          <cell r="W181">
            <v>3</v>
          </cell>
          <cell r="Y181">
            <v>1</v>
          </cell>
          <cell r="AA181">
            <v>1</v>
          </cell>
          <cell r="AB181">
            <v>1</v>
          </cell>
          <cell r="AD181">
            <v>9</v>
          </cell>
        </row>
        <row r="182">
          <cell r="B182" t="str">
            <v>OMAA038E20JER0050110</v>
          </cell>
          <cell r="C182" t="str">
            <v>WHITE BLACK</v>
          </cell>
          <cell r="D182" t="str">
            <v>CARAVAG PAINTING S/S OVER TEE WHITE BLAC</v>
          </cell>
          <cell r="W182">
            <v>1</v>
          </cell>
          <cell r="Y182">
            <v>2</v>
          </cell>
          <cell r="Z182">
            <v>3</v>
          </cell>
          <cell r="AA182">
            <v>1</v>
          </cell>
          <cell r="AB182">
            <v>2</v>
          </cell>
          <cell r="AD182">
            <v>9</v>
          </cell>
        </row>
        <row r="183">
          <cell r="B183" t="str">
            <v>OMAA038E20JER0051010</v>
          </cell>
          <cell r="C183" t="str">
            <v>BLACK BLACK</v>
          </cell>
          <cell r="D183" t="str">
            <v>CARAVAG PAINTING S/S OVER TEE BLACK BLAC</v>
          </cell>
          <cell r="W183">
            <v>2</v>
          </cell>
          <cell r="AA183">
            <v>4</v>
          </cell>
          <cell r="AB183">
            <v>3</v>
          </cell>
          <cell r="AD183">
            <v>9</v>
          </cell>
        </row>
        <row r="184">
          <cell r="B184" t="str">
            <v>OMBB085W24FLE0041001</v>
          </cell>
          <cell r="C184" t="str">
            <v>BLACK - WHITE</v>
          </cell>
          <cell r="D184" t="str">
            <v>ARR ASK LEGAL SKATE HOODIE BLACK - WHITE</v>
          </cell>
          <cell r="W184">
            <v>1</v>
          </cell>
          <cell r="X184">
            <v>1</v>
          </cell>
          <cell r="Y184">
            <v>3</v>
          </cell>
          <cell r="Z184">
            <v>2</v>
          </cell>
          <cell r="AA184">
            <v>1</v>
          </cell>
          <cell r="AB184">
            <v>1</v>
          </cell>
          <cell r="AD184">
            <v>9</v>
          </cell>
        </row>
        <row r="185">
          <cell r="B185" t="str">
            <v>OMBA070S24FLE0011009</v>
          </cell>
          <cell r="C185" t="str">
            <v>BLACK GREY</v>
          </cell>
          <cell r="D185" t="str">
            <v>SCAN ARR OVER CREWNECK BLACK GREY</v>
          </cell>
          <cell r="V185">
            <v>2</v>
          </cell>
          <cell r="W185">
            <v>3</v>
          </cell>
          <cell r="X185">
            <v>3</v>
          </cell>
          <cell r="Y185">
            <v>1</v>
          </cell>
          <cell r="AD185">
            <v>9</v>
          </cell>
        </row>
        <row r="186">
          <cell r="B186" t="str">
            <v>OMBA054F24FLE0081084</v>
          </cell>
          <cell r="C186" t="str">
            <v>BLACK - MULTICOLOR</v>
          </cell>
          <cell r="D186" t="str">
            <v>TYPE STICKER SKATE CREWNECK BLACK - MULT</v>
          </cell>
          <cell r="W186">
            <v>1</v>
          </cell>
          <cell r="X186">
            <v>1</v>
          </cell>
          <cell r="Y186">
            <v>2</v>
          </cell>
          <cell r="Z186">
            <v>2</v>
          </cell>
          <cell r="AA186">
            <v>2</v>
          </cell>
          <cell r="AB186">
            <v>1</v>
          </cell>
          <cell r="AD186">
            <v>9</v>
          </cell>
        </row>
        <row r="187">
          <cell r="B187" t="str">
            <v>OMYA011E20DEN0011001</v>
          </cell>
          <cell r="C187" t="str">
            <v>BLACK WHITE</v>
          </cell>
          <cell r="D187" t="str">
            <v>SLIM JEANS BLACK WHITE</v>
          </cell>
          <cell r="E187">
            <v>2</v>
          </cell>
          <cell r="I187">
            <v>2</v>
          </cell>
          <cell r="K187">
            <v>3</v>
          </cell>
          <cell r="M187">
            <v>2</v>
          </cell>
          <cell r="AD187">
            <v>9</v>
          </cell>
        </row>
        <row r="188">
          <cell r="B188" t="str">
            <v>OMAA027G20JER0390140</v>
          </cell>
          <cell r="C188" t="str">
            <v>WHITE LIGHT BLUE</v>
          </cell>
          <cell r="D188" t="str">
            <v>CC_BLACK BUSINESS S/S TEE WHITE LIGHT BL</v>
          </cell>
          <cell r="AA188">
            <v>5</v>
          </cell>
          <cell r="AB188">
            <v>4</v>
          </cell>
          <cell r="AD188">
            <v>9</v>
          </cell>
        </row>
        <row r="189">
          <cell r="B189" t="str">
            <v>OMCI005E20JER0011010</v>
          </cell>
          <cell r="C189" t="str">
            <v>BLACK BLACK</v>
          </cell>
          <cell r="D189" t="str">
            <v>CARAVAGGIO ANGEL MESH SHORTS BLACK BLACK</v>
          </cell>
          <cell r="X189">
            <v>2</v>
          </cell>
          <cell r="Y189">
            <v>1</v>
          </cell>
          <cell r="AA189">
            <v>3</v>
          </cell>
          <cell r="AB189">
            <v>2</v>
          </cell>
          <cell r="AD189">
            <v>8</v>
          </cell>
        </row>
        <row r="190">
          <cell r="B190" t="str">
            <v>OMJA122W24LEA0011029</v>
          </cell>
          <cell r="C190" t="str">
            <v>BLACK + WHITE + DARK RED</v>
          </cell>
          <cell r="D190" t="str">
            <v>WIZ DICES LEA WOOL VARS JKT BLACK + WHIT</v>
          </cell>
          <cell r="R190">
            <v>3</v>
          </cell>
          <cell r="S190">
            <v>4</v>
          </cell>
          <cell r="T190">
            <v>1</v>
          </cell>
          <cell r="AD190">
            <v>8</v>
          </cell>
        </row>
        <row r="191">
          <cell r="B191" t="str">
            <v>OMCH054F24FLE0021001</v>
          </cell>
          <cell r="C191" t="str">
            <v>BLACK - WHITE</v>
          </cell>
          <cell r="D191" t="str">
            <v>OUTLINE ARROW SWEATPANT BLACK - WHITE</v>
          </cell>
          <cell r="V191">
            <v>3</v>
          </cell>
          <cell r="AB191">
            <v>5</v>
          </cell>
          <cell r="AD191">
            <v>8</v>
          </cell>
        </row>
        <row r="192">
          <cell r="B192" t="str">
            <v>OMYA180C99DEN0011300</v>
          </cell>
          <cell r="C192" t="str">
            <v>VINTAGE BLACK NO COLOR</v>
          </cell>
          <cell r="D192" t="str">
            <v>ARR LOOSE JEANS VINTAGE BLACK NO COLOR</v>
          </cell>
          <cell r="E192">
            <v>1</v>
          </cell>
          <cell r="G192">
            <v>3</v>
          </cell>
          <cell r="H192">
            <v>2</v>
          </cell>
          <cell r="I192">
            <v>1</v>
          </cell>
          <cell r="M192">
            <v>1</v>
          </cell>
          <cell r="AD192">
            <v>8</v>
          </cell>
        </row>
        <row r="193">
          <cell r="B193" t="str">
            <v>OMCA248T24FAB0016109</v>
          </cell>
          <cell r="C193" t="str">
            <v>BEIGE - GREY</v>
          </cell>
          <cell r="D193" t="str">
            <v>OW GOLF_PANTS BEIGE - GREY</v>
          </cell>
          <cell r="O193">
            <v>1</v>
          </cell>
          <cell r="R193">
            <v>2</v>
          </cell>
          <cell r="S193">
            <v>2</v>
          </cell>
          <cell r="T193">
            <v>2</v>
          </cell>
          <cell r="U193">
            <v>1</v>
          </cell>
          <cell r="AD193">
            <v>8</v>
          </cell>
        </row>
        <row r="194">
          <cell r="B194" t="str">
            <v>OMGA127E20FAB0020110</v>
          </cell>
          <cell r="C194" t="str">
            <v>WHITE BLACK</v>
          </cell>
          <cell r="D194" t="str">
            <v>NON FICTION PIVOT SHIRT WHITE BLACK</v>
          </cell>
          <cell r="X194">
            <v>1</v>
          </cell>
          <cell r="Y194">
            <v>2</v>
          </cell>
          <cell r="Z194">
            <v>2</v>
          </cell>
          <cell r="AA194">
            <v>2</v>
          </cell>
          <cell r="AB194">
            <v>1</v>
          </cell>
          <cell r="AD194">
            <v>8</v>
          </cell>
        </row>
        <row r="195">
          <cell r="B195" t="str">
            <v>OMHE047E20KNI0010710</v>
          </cell>
          <cell r="C195" t="str">
            <v>DARK GREY  BLACK</v>
          </cell>
          <cell r="D195" t="str">
            <v>TIE DYE CREWNECK DARK GREY  BLACK</v>
          </cell>
          <cell r="X195">
            <v>2</v>
          </cell>
          <cell r="Y195">
            <v>2</v>
          </cell>
          <cell r="Z195">
            <v>2</v>
          </cell>
          <cell r="AA195">
            <v>2</v>
          </cell>
          <cell r="AD195">
            <v>8</v>
          </cell>
        </row>
        <row r="196">
          <cell r="B196" t="str">
            <v>OMBB037G21FLE0011072</v>
          </cell>
          <cell r="C196" t="str">
            <v>BLACK SILVER</v>
          </cell>
          <cell r="D196" t="str">
            <v>CIRCOLOCO_OVER HOODIE BLACK SILVER</v>
          </cell>
          <cell r="Y196">
            <v>2</v>
          </cell>
          <cell r="Z196">
            <v>2</v>
          </cell>
          <cell r="AA196">
            <v>2</v>
          </cell>
          <cell r="AB196">
            <v>2</v>
          </cell>
          <cell r="AD196">
            <v>8</v>
          </cell>
        </row>
        <row r="197">
          <cell r="B197" t="str">
            <v>OMGA133E20FAB0012010</v>
          </cell>
          <cell r="C197" t="str">
            <v>ORANGE BLACK</v>
          </cell>
          <cell r="D197" t="str">
            <v>STENCIL FLANNEL CHECK SHIRT ORANGE BLACK</v>
          </cell>
          <cell r="X197">
            <v>1</v>
          </cell>
          <cell r="Y197">
            <v>1</v>
          </cell>
          <cell r="Z197">
            <v>2</v>
          </cell>
          <cell r="AA197">
            <v>2</v>
          </cell>
          <cell r="AB197">
            <v>2</v>
          </cell>
          <cell r="AD197">
            <v>8</v>
          </cell>
        </row>
        <row r="198">
          <cell r="B198" t="str">
            <v>OMBB037E20FLE0021025</v>
          </cell>
          <cell r="C198" t="str">
            <v>BLACK RED</v>
          </cell>
          <cell r="D198" t="str">
            <v>MARKER OVER HOODIE BLACK RED</v>
          </cell>
          <cell r="W198">
            <v>1</v>
          </cell>
          <cell r="Z198">
            <v>3</v>
          </cell>
          <cell r="AA198">
            <v>1</v>
          </cell>
          <cell r="AB198">
            <v>3</v>
          </cell>
          <cell r="AD198">
            <v>8</v>
          </cell>
        </row>
        <row r="199">
          <cell r="B199" t="str">
            <v>OMCH035F21FLE0022010</v>
          </cell>
          <cell r="C199" t="str">
            <v>ORANGEADE BLACK</v>
          </cell>
          <cell r="D199" t="str">
            <v>DIAG OW LOGO SH CUF SWEATPANT ORANGEADE</v>
          </cell>
          <cell r="W199">
            <v>1</v>
          </cell>
          <cell r="X199">
            <v>1</v>
          </cell>
          <cell r="Y199">
            <v>3</v>
          </cell>
          <cell r="Z199">
            <v>2</v>
          </cell>
          <cell r="AA199">
            <v>1</v>
          </cell>
          <cell r="AD199">
            <v>8</v>
          </cell>
        </row>
        <row r="200">
          <cell r="B200" t="str">
            <v>OMFA015S22FAB0015001</v>
          </cell>
          <cell r="C200" t="str">
            <v>PASTEL GREEN  WHITE</v>
          </cell>
          <cell r="D200" t="str">
            <v>ATHL LOGOBAND SWIMSHORTS PASTEL GREEN  W</v>
          </cell>
          <cell r="W200">
            <v>1</v>
          </cell>
          <cell r="X200">
            <v>2</v>
          </cell>
          <cell r="Y200">
            <v>2</v>
          </cell>
          <cell r="AA200">
            <v>2</v>
          </cell>
          <cell r="AB200">
            <v>1</v>
          </cell>
          <cell r="AD200">
            <v>8</v>
          </cell>
        </row>
        <row r="201">
          <cell r="B201" t="str">
            <v>OMAA027F20FAB0190110</v>
          </cell>
          <cell r="C201" t="str">
            <v>WHITE BLACK</v>
          </cell>
          <cell r="D201" t="str">
            <v>TORNADO WARNING STAFF TEE WHITE BLACK</v>
          </cell>
          <cell r="Z201">
            <v>8</v>
          </cell>
          <cell r="AD201">
            <v>8</v>
          </cell>
        </row>
        <row r="202">
          <cell r="B202" t="str">
            <v>OMAA120F22JER0131050</v>
          </cell>
          <cell r="C202" t="str">
            <v>BLACK GREEN</v>
          </cell>
          <cell r="D202" t="str">
            <v>ALIEN SKILLS OVER SKA S/S TEE BLACK GREE</v>
          </cell>
          <cell r="V202">
            <v>1</v>
          </cell>
          <cell r="X202">
            <v>2</v>
          </cell>
          <cell r="Y202">
            <v>2</v>
          </cell>
          <cell r="Z202">
            <v>2</v>
          </cell>
          <cell r="AA202">
            <v>1</v>
          </cell>
          <cell r="AD202">
            <v>8</v>
          </cell>
        </row>
        <row r="203">
          <cell r="B203" t="str">
            <v>OMBB085F24FLE0061001</v>
          </cell>
          <cell r="C203" t="str">
            <v>BLACK - WHITE</v>
          </cell>
          <cell r="D203" t="str">
            <v>FLOWER DIAG SKATE HOODIE BLACK - WHITE</v>
          </cell>
          <cell r="X203">
            <v>2</v>
          </cell>
          <cell r="Y203">
            <v>2</v>
          </cell>
          <cell r="Z203">
            <v>2</v>
          </cell>
          <cell r="AA203">
            <v>2</v>
          </cell>
          <cell r="AD203">
            <v>8</v>
          </cell>
        </row>
        <row r="204">
          <cell r="B204" t="str">
            <v>OMAA027F22JER0193401</v>
          </cell>
          <cell r="C204" t="str">
            <v>FUCSIA WHITE</v>
          </cell>
          <cell r="D204" t="str">
            <v>ARROW TIE DYE SLIM S/S TEE FUCSIA WHITE</v>
          </cell>
          <cell r="X204">
            <v>1</v>
          </cell>
          <cell r="Y204">
            <v>2</v>
          </cell>
          <cell r="Z204">
            <v>1</v>
          </cell>
          <cell r="AA204">
            <v>2</v>
          </cell>
          <cell r="AB204">
            <v>2</v>
          </cell>
          <cell r="AD204">
            <v>8</v>
          </cell>
        </row>
        <row r="205">
          <cell r="B205" t="str">
            <v>OMEB036F24FAB0011001</v>
          </cell>
          <cell r="C205" t="str">
            <v>BLACK - WHITE</v>
          </cell>
          <cell r="D205" t="str">
            <v>BOOKISH NYL WINDBREAKER BLACK - WHITE</v>
          </cell>
          <cell r="S205">
            <v>2</v>
          </cell>
          <cell r="T205">
            <v>6</v>
          </cell>
          <cell r="AD205">
            <v>8</v>
          </cell>
        </row>
        <row r="206">
          <cell r="B206" t="str">
            <v>OMYD019E20DEN0024010</v>
          </cell>
          <cell r="C206" t="str">
            <v>BLEACH BLACK</v>
          </cell>
          <cell r="D206" t="str">
            <v>STENCIL DENIM SHIRT BLEACH BLACK</v>
          </cell>
          <cell r="Y206">
            <v>1</v>
          </cell>
          <cell r="Z206">
            <v>1</v>
          </cell>
          <cell r="AA206">
            <v>3</v>
          </cell>
          <cell r="AB206">
            <v>2</v>
          </cell>
          <cell r="AD206">
            <v>7</v>
          </cell>
        </row>
        <row r="207">
          <cell r="B207" t="str">
            <v>OMGA196G21FAB0056161</v>
          </cell>
          <cell r="C207" t="str">
            <v>BEIGE  BEIGE</v>
          </cell>
          <cell r="D207" t="str">
            <v>ZU_OPTICAL HOLIDAY SHIRT BEIGE  BEIGE</v>
          </cell>
          <cell r="Q207">
            <v>1</v>
          </cell>
          <cell r="R207">
            <v>2</v>
          </cell>
          <cell r="S207">
            <v>2</v>
          </cell>
          <cell r="T207">
            <v>2</v>
          </cell>
          <cell r="AD207">
            <v>7</v>
          </cell>
        </row>
        <row r="208">
          <cell r="B208" t="str">
            <v>OMFD008F23FAB0011029</v>
          </cell>
          <cell r="C208" t="str">
            <v>BLACK RIO RED</v>
          </cell>
          <cell r="D208" t="str">
            <v>MOON TAB SURFER SWIMSHORTS  BLACK RIO RE</v>
          </cell>
          <cell r="X208">
            <v>2</v>
          </cell>
          <cell r="Y208">
            <v>2</v>
          </cell>
          <cell r="Z208">
            <v>3</v>
          </cell>
          <cell r="AD208">
            <v>7</v>
          </cell>
        </row>
        <row r="209">
          <cell r="B209" t="str">
            <v>OMAB091F24JER0056110</v>
          </cell>
          <cell r="C209" t="str">
            <v>BROWN RICE - BLACK</v>
          </cell>
          <cell r="D209" t="str">
            <v>PIXEL DIAG WIDE L/S TEE BROWN RICE - BLA</v>
          </cell>
          <cell r="W209">
            <v>2</v>
          </cell>
          <cell r="X209">
            <v>2</v>
          </cell>
          <cell r="Z209">
            <v>2</v>
          </cell>
          <cell r="AB209">
            <v>1</v>
          </cell>
          <cell r="AD209">
            <v>7</v>
          </cell>
        </row>
        <row r="210">
          <cell r="B210" t="str">
            <v>OMYA138C99DEN0014400</v>
          </cell>
          <cell r="C210" t="str">
            <v>MEDIUM BLUE - NO COLOR</v>
          </cell>
          <cell r="D210" t="str">
            <v>ARR SKATE JEANS MEDIUM BLUE - NO COLOR</v>
          </cell>
          <cell r="G210">
            <v>2</v>
          </cell>
          <cell r="H210">
            <v>3</v>
          </cell>
          <cell r="I210">
            <v>1</v>
          </cell>
          <cell r="M210">
            <v>1</v>
          </cell>
          <cell r="AD210">
            <v>7</v>
          </cell>
        </row>
        <row r="211">
          <cell r="B211" t="str">
            <v>OMCA28AT24FAB0016109</v>
          </cell>
          <cell r="C211" t="str">
            <v>BEIGE - GREY</v>
          </cell>
          <cell r="D211" t="str">
            <v>OW GOLF_BERMUDA SHORT PANTS BEIGE - GREY</v>
          </cell>
          <cell r="S211">
            <v>2</v>
          </cell>
          <cell r="T211">
            <v>3</v>
          </cell>
          <cell r="U211">
            <v>2</v>
          </cell>
          <cell r="AD211">
            <v>7</v>
          </cell>
        </row>
        <row r="212">
          <cell r="B212" t="str">
            <v>OMJA059G23LEA0011001</v>
          </cell>
          <cell r="C212" t="str">
            <v>BLACK WHITE</v>
          </cell>
          <cell r="D212" t="str">
            <v>CLB_PATCH VARSITY BLACK WHITE</v>
          </cell>
          <cell r="R212">
            <v>4</v>
          </cell>
          <cell r="S212">
            <v>2</v>
          </cell>
          <cell r="T212">
            <v>1</v>
          </cell>
          <cell r="AD212">
            <v>7</v>
          </cell>
        </row>
        <row r="213">
          <cell r="B213" t="str">
            <v>OMEH050G22FAB0011010</v>
          </cell>
          <cell r="C213" t="str">
            <v>BLACK BLACK</v>
          </cell>
          <cell r="D213" t="str">
            <v>OWxPAF_LEAVES BOMBER BLACK BLACK</v>
          </cell>
          <cell r="X213">
            <v>3</v>
          </cell>
          <cell r="Y213">
            <v>1</v>
          </cell>
          <cell r="Z213">
            <v>3</v>
          </cell>
          <cell r="AD213">
            <v>7</v>
          </cell>
        </row>
        <row r="214">
          <cell r="B214" t="str">
            <v>OMJA122S25LEA0014984</v>
          </cell>
          <cell r="C214" t="str">
            <v>DARK BLUE - MULTICOLOR</v>
          </cell>
          <cell r="D214" t="str">
            <v>TIME LEA WOOL VARSITY JKT DARK BLUE - MU</v>
          </cell>
          <cell r="Q214">
            <v>1</v>
          </cell>
          <cell r="S214">
            <v>3</v>
          </cell>
          <cell r="T214">
            <v>2</v>
          </cell>
          <cell r="U214">
            <v>1</v>
          </cell>
          <cell r="AD214">
            <v>7</v>
          </cell>
        </row>
        <row r="215">
          <cell r="B215" t="str">
            <v>OMCA269G22FAB0011010</v>
          </cell>
          <cell r="C215" t="str">
            <v>BLACK BLACK</v>
          </cell>
          <cell r="D215" t="str">
            <v>OWxPAF_LEAVES PANTS BLACK BLACK</v>
          </cell>
          <cell r="X215">
            <v>2</v>
          </cell>
          <cell r="Y215">
            <v>1</v>
          </cell>
          <cell r="Z215">
            <v>4</v>
          </cell>
          <cell r="AD215">
            <v>7</v>
          </cell>
        </row>
        <row r="216">
          <cell r="B216" t="str">
            <v>OMED024E20FAB0011001</v>
          </cell>
          <cell r="C216" t="str">
            <v>BLACK WHITE</v>
          </cell>
          <cell r="D216" t="str">
            <v>ARROW REVERS LIGHT PUFFER BLACK WHITE</v>
          </cell>
          <cell r="Y216">
            <v>2</v>
          </cell>
          <cell r="Z216">
            <v>2</v>
          </cell>
          <cell r="AA216">
            <v>2</v>
          </cell>
          <cell r="AB216">
            <v>1</v>
          </cell>
          <cell r="AD216">
            <v>7</v>
          </cell>
        </row>
        <row r="217">
          <cell r="B217" t="str">
            <v>OMBB087G21FLE0011009</v>
          </cell>
          <cell r="C217" t="str">
            <v>BLACK GREY</v>
          </cell>
          <cell r="D217" t="str">
            <v>GM_VINTAGE DBL SLEEVE HOODIE BLACK GREY</v>
          </cell>
          <cell r="Y217">
            <v>2</v>
          </cell>
          <cell r="Z217">
            <v>3</v>
          </cell>
          <cell r="AA217">
            <v>2</v>
          </cell>
          <cell r="AD217">
            <v>7</v>
          </cell>
        </row>
        <row r="218">
          <cell r="B218" t="str">
            <v>OMAA002F176200179901</v>
          </cell>
          <cell r="C218" t="str">
            <v>ALL OVER WHITE</v>
          </cell>
          <cell r="D218" t="str">
            <v>GALAXY BRUSHED TEE SS ALL OVER WHITE</v>
          </cell>
          <cell r="W218">
            <v>7</v>
          </cell>
          <cell r="AD218">
            <v>7</v>
          </cell>
        </row>
        <row r="219">
          <cell r="B219" t="str">
            <v>OMAA036G19JER0011001</v>
          </cell>
          <cell r="C219" t="str">
            <v>BLACK WHITE</v>
          </cell>
          <cell r="D219" t="str">
            <v>EXCLUSIVE_FITTED T-SHIRT BLACK WHITE</v>
          </cell>
          <cell r="Z219">
            <v>5</v>
          </cell>
          <cell r="AA219">
            <v>2</v>
          </cell>
          <cell r="AD219">
            <v>7</v>
          </cell>
        </row>
        <row r="220">
          <cell r="B220" t="str">
            <v>OMAA027F20FAB0200120</v>
          </cell>
          <cell r="C220" t="str">
            <v>WHITE ORANGE</v>
          </cell>
          <cell r="D220" t="str">
            <v>BLACK BUSINESS S/S TEE WHITE ORANGE</v>
          </cell>
          <cell r="X220">
            <v>3</v>
          </cell>
          <cell r="Z220">
            <v>4</v>
          </cell>
          <cell r="AD220">
            <v>7</v>
          </cell>
        </row>
        <row r="221">
          <cell r="B221" t="str">
            <v>OMAA027T20JER0900155</v>
          </cell>
          <cell r="C221" t="str">
            <v>WHITE GREEN</v>
          </cell>
          <cell r="D221" t="str">
            <v>HOM_SLIM TEE  WHITE GREEN</v>
          </cell>
          <cell r="AA221">
            <v>2</v>
          </cell>
          <cell r="AB221">
            <v>5</v>
          </cell>
          <cell r="AD221">
            <v>7</v>
          </cell>
        </row>
        <row r="222">
          <cell r="B222" t="str">
            <v>OMAA027T25JER00U5525</v>
          </cell>
          <cell r="C222" t="str">
            <v>GREEN - RED</v>
          </cell>
          <cell r="D222" t="str">
            <v>ACM_NYC SLOGAN TEE GREEN - RED</v>
          </cell>
          <cell r="X222">
            <v>4</v>
          </cell>
          <cell r="Z222">
            <v>3</v>
          </cell>
          <cell r="AD222">
            <v>7</v>
          </cell>
        </row>
        <row r="223">
          <cell r="B223" t="str">
            <v>OMBB118S24FLE0051001</v>
          </cell>
          <cell r="C223" t="str">
            <v>BLACK WHITE</v>
          </cell>
          <cell r="D223" t="str">
            <v>FOOTBALL OVER HOODIE BLACK WHITE</v>
          </cell>
          <cell r="V223">
            <v>2</v>
          </cell>
          <cell r="W223">
            <v>2</v>
          </cell>
          <cell r="X223">
            <v>2</v>
          </cell>
          <cell r="AA223">
            <v>1</v>
          </cell>
          <cell r="AD223">
            <v>7</v>
          </cell>
        </row>
        <row r="224">
          <cell r="B224" t="str">
            <v>OMAA120S24JER0091046</v>
          </cell>
          <cell r="C224" t="str">
            <v>BLACK NAUTICAL BLUE</v>
          </cell>
          <cell r="D224" t="str">
            <v>WASHED EST 13 SKATE S/S TEE BLACK NAUTIC</v>
          </cell>
          <cell r="W224">
            <v>3</v>
          </cell>
          <cell r="AA224">
            <v>2</v>
          </cell>
          <cell r="AC224">
            <v>2</v>
          </cell>
          <cell r="AD224">
            <v>7</v>
          </cell>
        </row>
        <row r="225">
          <cell r="B225" t="str">
            <v>OMHA080S21KNI0011045</v>
          </cell>
          <cell r="C225" t="str">
            <v>BLACK BLUE</v>
          </cell>
          <cell r="D225" t="str">
            <v>DIAG KNIT ZIP HOODIE BLACK BLUE</v>
          </cell>
          <cell r="W225">
            <v>1</v>
          </cell>
          <cell r="X225">
            <v>1</v>
          </cell>
          <cell r="Y225">
            <v>1</v>
          </cell>
          <cell r="Z225">
            <v>1</v>
          </cell>
          <cell r="AA225">
            <v>2</v>
          </cell>
          <cell r="AB225">
            <v>1</v>
          </cell>
          <cell r="AD225">
            <v>7</v>
          </cell>
        </row>
        <row r="226">
          <cell r="B226" t="str">
            <v>OMUA001C99FAB0010110</v>
          </cell>
          <cell r="C226" t="str">
            <v>WHITE BLACK</v>
          </cell>
          <cell r="D226" t="str">
            <v>INDUST TRIPACK BOXER WHITE BLACK</v>
          </cell>
          <cell r="Y226">
            <v>1</v>
          </cell>
          <cell r="Z226">
            <v>1</v>
          </cell>
          <cell r="AA226">
            <v>5</v>
          </cell>
          <cell r="AD226">
            <v>7</v>
          </cell>
        </row>
        <row r="227">
          <cell r="B227" t="str">
            <v>OMAA120F24JER00M0110</v>
          </cell>
          <cell r="C227" t="str">
            <v>WHITE - BLACK</v>
          </cell>
          <cell r="D227" t="str">
            <v>COLLEGE SKATE S/S TEE WHITE - BLACK</v>
          </cell>
          <cell r="W227">
            <v>5</v>
          </cell>
          <cell r="AC227">
            <v>2</v>
          </cell>
          <cell r="AD227">
            <v>7</v>
          </cell>
        </row>
        <row r="228">
          <cell r="B228" t="str">
            <v>OMYA175F23DEN0010900</v>
          </cell>
          <cell r="C228" t="str">
            <v>VINTAGE GREY NO COLOR</v>
          </cell>
          <cell r="D228" t="str">
            <v>ARR TAB TAPERED JEANS VINTAGE GREY NO CO</v>
          </cell>
          <cell r="G228">
            <v>1</v>
          </cell>
          <cell r="I228">
            <v>5</v>
          </cell>
          <cell r="AD228">
            <v>6</v>
          </cell>
        </row>
        <row r="229">
          <cell r="B229" t="str">
            <v>OMYA104T21DEN0010184</v>
          </cell>
          <cell r="C229" t="str">
            <v>WHITE MULTICOLOR</v>
          </cell>
          <cell r="D229" t="str">
            <v>BABYBRUSH CONTOUR JEANS WHITE MULTICOLOR</v>
          </cell>
          <cell r="I229">
            <v>3</v>
          </cell>
          <cell r="J229">
            <v>1</v>
          </cell>
          <cell r="K229">
            <v>2</v>
          </cell>
          <cell r="AD229">
            <v>6</v>
          </cell>
        </row>
        <row r="230">
          <cell r="B230" t="str">
            <v>OMYA138F24DEN0024625</v>
          </cell>
          <cell r="C230" t="str">
            <v>NAVY BLUE - RED</v>
          </cell>
          <cell r="D230" t="str">
            <v>SCRIPT RAW SKATE JEANS NAVY BLUE - RED</v>
          </cell>
          <cell r="G230">
            <v>1</v>
          </cell>
          <cell r="H230">
            <v>2</v>
          </cell>
          <cell r="J230">
            <v>1</v>
          </cell>
          <cell r="K230">
            <v>1</v>
          </cell>
          <cell r="N230">
            <v>1</v>
          </cell>
          <cell r="AD230">
            <v>6</v>
          </cell>
        </row>
        <row r="231">
          <cell r="B231" t="str">
            <v>OMAA120T24JER00F0320</v>
          </cell>
          <cell r="C231" t="str">
            <v>OFF WHITE - ORANGE</v>
          </cell>
          <cell r="D231" t="str">
            <v>SS_FDM_ARROW SKATE S/S TEE OFF WHITE - O</v>
          </cell>
          <cell r="X231">
            <v>1</v>
          </cell>
          <cell r="Y231">
            <v>1</v>
          </cell>
          <cell r="Z231">
            <v>2</v>
          </cell>
          <cell r="AA231">
            <v>2</v>
          </cell>
          <cell r="AD231">
            <v>6</v>
          </cell>
        </row>
        <row r="232">
          <cell r="B232" t="str">
            <v>OMBA054F24FLE0021001</v>
          </cell>
          <cell r="C232" t="str">
            <v>BLACK - WHITE</v>
          </cell>
          <cell r="D232" t="str">
            <v>WINDY ARROW SKATE CREWNECK BLACK - WHITE</v>
          </cell>
          <cell r="W232">
            <v>1</v>
          </cell>
          <cell r="X232">
            <v>1</v>
          </cell>
          <cell r="Z232">
            <v>1</v>
          </cell>
          <cell r="AA232">
            <v>3</v>
          </cell>
          <cell r="AD232">
            <v>6</v>
          </cell>
        </row>
        <row r="233">
          <cell r="B233" t="str">
            <v>OMGG013F24FAB0021001</v>
          </cell>
          <cell r="C233" t="str">
            <v>BLACK - WHITE</v>
          </cell>
          <cell r="D233" t="str">
            <v>GOTHIC ARR POPL BOWLING SHIRT BLACK - WH</v>
          </cell>
          <cell r="T233">
            <v>3</v>
          </cell>
          <cell r="U233">
            <v>3</v>
          </cell>
          <cell r="AD233">
            <v>6</v>
          </cell>
        </row>
        <row r="234">
          <cell r="B234" t="str">
            <v>OMJA122S25LEA0031084</v>
          </cell>
          <cell r="C234" t="str">
            <v>BLACK - MULTICOLOR</v>
          </cell>
          <cell r="D234" t="str">
            <v>CRYST FRESCO OVAL LEA WOOL VA BLACK - MU</v>
          </cell>
          <cell r="S234">
            <v>3</v>
          </cell>
          <cell r="T234">
            <v>2</v>
          </cell>
          <cell r="U234">
            <v>1</v>
          </cell>
          <cell r="AD234">
            <v>6</v>
          </cell>
        </row>
        <row r="235">
          <cell r="B235" t="str">
            <v>OMHB019C99KNI0011010</v>
          </cell>
          <cell r="C235" t="str">
            <v>BLACK BLACK</v>
          </cell>
          <cell r="D235" t="str">
            <v>VARSITY KNIT CARDIGAN BLACK BLACK</v>
          </cell>
          <cell r="W235">
            <v>1</v>
          </cell>
          <cell r="X235">
            <v>3</v>
          </cell>
          <cell r="Y235">
            <v>2</v>
          </cell>
          <cell r="AD235">
            <v>6</v>
          </cell>
        </row>
        <row r="236">
          <cell r="B236" t="str">
            <v>OMCA248T24FAB0011025</v>
          </cell>
          <cell r="C236" t="str">
            <v>BLACK RED</v>
          </cell>
          <cell r="D236" t="str">
            <v>OW GOLF_PANTS BLACK RED</v>
          </cell>
          <cell r="O236">
            <v>1</v>
          </cell>
          <cell r="R236">
            <v>1</v>
          </cell>
          <cell r="S236">
            <v>2</v>
          </cell>
          <cell r="T236">
            <v>1</v>
          </cell>
          <cell r="U236">
            <v>1</v>
          </cell>
          <cell r="AD236">
            <v>6</v>
          </cell>
        </row>
        <row r="237">
          <cell r="B237" t="str">
            <v>OMBB034G21FLE0215510</v>
          </cell>
          <cell r="C237" t="str">
            <v>GREEN BLACK</v>
          </cell>
          <cell r="D237" t="str">
            <v>MADRID_VINTAGE SKETCH HOODIE GREEN BLACK</v>
          </cell>
          <cell r="Y237">
            <v>1</v>
          </cell>
          <cell r="Z237">
            <v>3</v>
          </cell>
          <cell r="AA237">
            <v>2</v>
          </cell>
          <cell r="AD237">
            <v>6</v>
          </cell>
        </row>
        <row r="238">
          <cell r="B238" t="str">
            <v>OMYA005E20DEN0024500</v>
          </cell>
          <cell r="C238" t="str">
            <v>DARK BLUE GREEN NO COLOR</v>
          </cell>
          <cell r="D238" t="str">
            <v>DEGRADè SLIM LOW CROTCH DARK BLUE GREEN</v>
          </cell>
          <cell r="E238">
            <v>1</v>
          </cell>
          <cell r="G238">
            <v>1</v>
          </cell>
          <cell r="I238">
            <v>1</v>
          </cell>
          <cell r="K238">
            <v>2</v>
          </cell>
          <cell r="M238">
            <v>1</v>
          </cell>
          <cell r="AD238">
            <v>6</v>
          </cell>
        </row>
        <row r="239">
          <cell r="B239" t="str">
            <v>OMBB085Z25FLE0011084</v>
          </cell>
          <cell r="C239" t="str">
            <v>BLACK - MULTICOLOR</v>
          </cell>
          <cell r="D239" t="str">
            <v>NANA SKATE HOODIE BLACK - MULTICOLOR</v>
          </cell>
          <cell r="X239">
            <v>3</v>
          </cell>
          <cell r="Y239">
            <v>2</v>
          </cell>
          <cell r="Z239">
            <v>1</v>
          </cell>
          <cell r="AD239">
            <v>6</v>
          </cell>
        </row>
        <row r="240">
          <cell r="B240" t="str">
            <v>OMAA027G21JER0385510</v>
          </cell>
          <cell r="C240" t="str">
            <v>GREEN BLACK</v>
          </cell>
          <cell r="D240" t="str">
            <v>MADRID_VINTAGE SKETCH S/S TEE GREEN BLAC</v>
          </cell>
          <cell r="Y240">
            <v>1</v>
          </cell>
          <cell r="Z240">
            <v>3</v>
          </cell>
          <cell r="AA240">
            <v>2</v>
          </cell>
          <cell r="AD240">
            <v>6</v>
          </cell>
        </row>
        <row r="241">
          <cell r="B241" t="str">
            <v>OMBA003R190030120288</v>
          </cell>
          <cell r="C241" t="str">
            <v>OFF WHITE MULTICOLOR</v>
          </cell>
          <cell r="D241" t="str">
            <v>SSENSE DIAG ARROWS OVER CREWN OFF WHITE</v>
          </cell>
          <cell r="W241">
            <v>1</v>
          </cell>
          <cell r="Z241">
            <v>2</v>
          </cell>
          <cell r="AA241">
            <v>2</v>
          </cell>
          <cell r="AB241">
            <v>1</v>
          </cell>
          <cell r="AD241">
            <v>6</v>
          </cell>
        </row>
        <row r="242">
          <cell r="B242" t="str">
            <v>OMAA038E20JER0046010</v>
          </cell>
          <cell r="C242" t="str">
            <v>CAMO BLACK</v>
          </cell>
          <cell r="D242" t="str">
            <v>CAMO STENCIL S/S OVER TEE CAMO BLACK</v>
          </cell>
          <cell r="Z242">
            <v>1</v>
          </cell>
          <cell r="AA242">
            <v>3</v>
          </cell>
          <cell r="AB242">
            <v>2</v>
          </cell>
          <cell r="AD242">
            <v>6</v>
          </cell>
        </row>
        <row r="243">
          <cell r="B243" t="str">
            <v>OMAA027T21JER0030184</v>
          </cell>
          <cell r="C243" t="str">
            <v>WHITE MULTICOLOR</v>
          </cell>
          <cell r="D243" t="str">
            <v>BABYBRUSH S/S SLIM TEE WHITE MULTICOLOR</v>
          </cell>
          <cell r="Y243">
            <v>2</v>
          </cell>
          <cell r="Z243">
            <v>2</v>
          </cell>
          <cell r="AA243">
            <v>2</v>
          </cell>
          <cell r="AD243">
            <v>6</v>
          </cell>
        </row>
        <row r="244">
          <cell r="B244" t="str">
            <v>OMAA038G20JER0011040</v>
          </cell>
          <cell r="C244" t="str">
            <v>BLACK LIGHT BLUE</v>
          </cell>
          <cell r="D244" t="str">
            <v>DSM_OVER T-SHIRT S/S BLACK LIGHT BLUE</v>
          </cell>
          <cell r="Z244">
            <v>3</v>
          </cell>
          <cell r="AA244">
            <v>3</v>
          </cell>
          <cell r="AD244">
            <v>6</v>
          </cell>
        </row>
        <row r="245">
          <cell r="B245" t="str">
            <v>OMBB085S24FLE0051001</v>
          </cell>
          <cell r="C245" t="str">
            <v>BLACK WHITE</v>
          </cell>
          <cell r="D245" t="str">
            <v>ARROW EMB SKATE HOODIE BLACK WHITE</v>
          </cell>
          <cell r="W245">
            <v>2</v>
          </cell>
          <cell r="Z245">
            <v>2</v>
          </cell>
          <cell r="AA245">
            <v>2</v>
          </cell>
          <cell r="AD245">
            <v>6</v>
          </cell>
        </row>
        <row r="246">
          <cell r="B246" t="str">
            <v>OMBB085F23FLE0131084</v>
          </cell>
          <cell r="C246" t="str">
            <v>BLACK MULTICOLOR</v>
          </cell>
          <cell r="D246" t="str">
            <v>ONTHEGO MOON SKATE HOODIE BLACK MULTICOL</v>
          </cell>
          <cell r="W246">
            <v>3</v>
          </cell>
          <cell r="X246">
            <v>1</v>
          </cell>
          <cell r="Y246">
            <v>2</v>
          </cell>
          <cell r="AD246">
            <v>6</v>
          </cell>
        </row>
        <row r="247">
          <cell r="B247" t="str">
            <v>OMBB085F24FLE00S0110</v>
          </cell>
          <cell r="C247" t="str">
            <v>WHITE - BLACK</v>
          </cell>
          <cell r="D247" t="str">
            <v>COLLEGE SKATE HOODIE WHITE - BLACK</v>
          </cell>
          <cell r="X247">
            <v>1</v>
          </cell>
          <cell r="Y247">
            <v>1</v>
          </cell>
          <cell r="Z247">
            <v>1</v>
          </cell>
          <cell r="AA247">
            <v>1</v>
          </cell>
          <cell r="AB247">
            <v>1</v>
          </cell>
          <cell r="AC247">
            <v>1</v>
          </cell>
          <cell r="AD247">
            <v>6</v>
          </cell>
        </row>
        <row r="248">
          <cell r="B248" t="str">
            <v>OMAA120S24JER0061001</v>
          </cell>
          <cell r="C248" t="str">
            <v>BLACK WHITE</v>
          </cell>
          <cell r="D248" t="str">
            <v>MARY SKATE S/S TEE BLACK WHITE</v>
          </cell>
          <cell r="X248">
            <v>1</v>
          </cell>
          <cell r="Y248">
            <v>2</v>
          </cell>
          <cell r="Z248">
            <v>2</v>
          </cell>
          <cell r="AA248">
            <v>1</v>
          </cell>
          <cell r="AD248">
            <v>6</v>
          </cell>
        </row>
        <row r="249">
          <cell r="B249" t="str">
            <v>OMAA027S24JER0051001</v>
          </cell>
          <cell r="C249" t="str">
            <v>BLACK WHITE</v>
          </cell>
          <cell r="D249" t="str">
            <v>23 LOGO SLIM S/S TEE BLACK WHITE</v>
          </cell>
          <cell r="Y249">
            <v>6</v>
          </cell>
          <cell r="AD249">
            <v>6</v>
          </cell>
        </row>
        <row r="250">
          <cell r="B250" t="str">
            <v>OMAA161S24JER0021006</v>
          </cell>
          <cell r="C250" t="str">
            <v>BLACK GREY</v>
          </cell>
          <cell r="D250" t="str">
            <v>SCAN ARR OVER S/S TEE BLACK GREY</v>
          </cell>
          <cell r="V250">
            <v>1</v>
          </cell>
          <cell r="W250">
            <v>2</v>
          </cell>
          <cell r="X250">
            <v>1</v>
          </cell>
          <cell r="Y250">
            <v>1</v>
          </cell>
          <cell r="Z250">
            <v>1</v>
          </cell>
          <cell r="AD250">
            <v>6</v>
          </cell>
        </row>
        <row r="251">
          <cell r="B251" t="str">
            <v>OMBB085S24FLE0142846</v>
          </cell>
          <cell r="C251" t="str">
            <v>RAIN DRUM  NAUTICAL BLUE</v>
          </cell>
          <cell r="D251" t="str">
            <v>23 VARSITY SKATE HOODIE RAIN DRUM  NAUTI</v>
          </cell>
          <cell r="W251">
            <v>1</v>
          </cell>
          <cell r="X251">
            <v>3</v>
          </cell>
          <cell r="Y251">
            <v>2</v>
          </cell>
          <cell r="AD251">
            <v>6</v>
          </cell>
        </row>
        <row r="252">
          <cell r="B252" t="str">
            <v>OMAA120G23JER0101025</v>
          </cell>
          <cell r="C252" t="str">
            <v>BLACK RED</v>
          </cell>
          <cell r="D252" t="str">
            <v>LNY_SKATE TEE BLACK RED</v>
          </cell>
          <cell r="X252">
            <v>1</v>
          </cell>
          <cell r="Y252">
            <v>4</v>
          </cell>
          <cell r="Z252">
            <v>1</v>
          </cell>
          <cell r="AD252">
            <v>6</v>
          </cell>
        </row>
        <row r="253">
          <cell r="B253" t="str">
            <v>OMAA027S22JER0044646</v>
          </cell>
          <cell r="C253" t="str">
            <v>OUTER SPACE OUTER SPACE</v>
          </cell>
          <cell r="D253" t="str">
            <v>DIAG TAB SLIM S/S TEE OUTER SPACE OUTER</v>
          </cell>
          <cell r="W253">
            <v>1</v>
          </cell>
          <cell r="X253">
            <v>1</v>
          </cell>
          <cell r="Y253">
            <v>1</v>
          </cell>
          <cell r="Z253">
            <v>1</v>
          </cell>
          <cell r="AA253">
            <v>1</v>
          </cell>
          <cell r="AB253">
            <v>1</v>
          </cell>
          <cell r="AD253">
            <v>6</v>
          </cell>
        </row>
        <row r="254">
          <cell r="B254" t="str">
            <v>OMAA027G21JER0131001</v>
          </cell>
          <cell r="C254" t="str">
            <v>BLACK WHITE</v>
          </cell>
          <cell r="D254" t="str">
            <v>SG_IBIZA T-SHIRT S/S BLACK WHITE</v>
          </cell>
          <cell r="X254">
            <v>1</v>
          </cell>
          <cell r="Y254">
            <v>2</v>
          </cell>
          <cell r="Z254">
            <v>2</v>
          </cell>
          <cell r="AA254">
            <v>1</v>
          </cell>
          <cell r="AD254">
            <v>6</v>
          </cell>
        </row>
        <row r="255">
          <cell r="B255" t="str">
            <v>OMYD027G21DEN0010901</v>
          </cell>
          <cell r="C255" t="str">
            <v>GREY WHITE FREEN</v>
          </cell>
          <cell r="D255" t="str">
            <v>GM_SKETCHES DENIM SHIRT GREY WHITE FREEN</v>
          </cell>
          <cell r="Y255">
            <v>2</v>
          </cell>
          <cell r="Z255">
            <v>3</v>
          </cell>
          <cell r="AA255">
            <v>1</v>
          </cell>
          <cell r="AD255">
            <v>6</v>
          </cell>
        </row>
        <row r="256">
          <cell r="B256" t="str">
            <v>OMAA027R21JER0041025</v>
          </cell>
          <cell r="C256" t="str">
            <v>BLACK RED</v>
          </cell>
          <cell r="D256" t="str">
            <v>CARAVAGGIO S/S SLIM TEE BLACK RED</v>
          </cell>
          <cell r="X256">
            <v>3</v>
          </cell>
          <cell r="Y256">
            <v>2</v>
          </cell>
          <cell r="AD256">
            <v>5</v>
          </cell>
        </row>
        <row r="257">
          <cell r="B257" t="str">
            <v>OMGG002C99FAB0021001</v>
          </cell>
          <cell r="C257" t="str">
            <v>BLACK - WHITE</v>
          </cell>
          <cell r="D257" t="str">
            <v>BOOKISH SUMMER POPL S/S SHIRT BLACK - WH</v>
          </cell>
          <cell r="P257">
            <v>1</v>
          </cell>
          <cell r="Q257">
            <v>1</v>
          </cell>
          <cell r="R257">
            <v>1</v>
          </cell>
          <cell r="S257">
            <v>1</v>
          </cell>
          <cell r="T257">
            <v>1</v>
          </cell>
          <cell r="AD257">
            <v>5</v>
          </cell>
        </row>
        <row r="258">
          <cell r="B258" t="str">
            <v>OMBB085F24FLE00I1084</v>
          </cell>
          <cell r="C258" t="str">
            <v>BLACK - MULTICOLOR</v>
          </cell>
          <cell r="D258" t="str">
            <v>DRAGON SKATE HOODIE BLACK - MULTICOLOR</v>
          </cell>
          <cell r="W258">
            <v>1</v>
          </cell>
          <cell r="X258">
            <v>1</v>
          </cell>
          <cell r="AA258">
            <v>2</v>
          </cell>
          <cell r="AB258">
            <v>1</v>
          </cell>
          <cell r="AD258">
            <v>5</v>
          </cell>
        </row>
        <row r="259">
          <cell r="B259" t="str">
            <v>OMHB019C99KNI0016110</v>
          </cell>
          <cell r="C259" t="str">
            <v>CREAM  BLACK</v>
          </cell>
          <cell r="D259" t="str">
            <v>VARSITY KNIT CARDIGAN CREAM  BLACK</v>
          </cell>
          <cell r="W259">
            <v>1</v>
          </cell>
          <cell r="X259">
            <v>1</v>
          </cell>
          <cell r="Y259">
            <v>2</v>
          </cell>
          <cell r="Z259">
            <v>1</v>
          </cell>
          <cell r="AD259">
            <v>5</v>
          </cell>
        </row>
        <row r="260">
          <cell r="B260" t="str">
            <v>OMGA127T22FAB0010972</v>
          </cell>
          <cell r="C260" t="str">
            <v>GREY SILVER</v>
          </cell>
          <cell r="D260" t="str">
            <v>HDAY_STRASS SHIRT GREY SILVER</v>
          </cell>
          <cell r="Y260">
            <v>1</v>
          </cell>
          <cell r="Z260">
            <v>2</v>
          </cell>
          <cell r="AA260">
            <v>1</v>
          </cell>
          <cell r="AB260">
            <v>1</v>
          </cell>
          <cell r="AD260">
            <v>5</v>
          </cell>
        </row>
        <row r="261">
          <cell r="B261" t="str">
            <v>OMEV002F24FAB0015801</v>
          </cell>
          <cell r="C261" t="str">
            <v>FOUR LEAF CLOVER - WHITE</v>
          </cell>
          <cell r="D261" t="str">
            <v>CANV VARSITY SKATE JKT FOUR LEAF CLOVER</v>
          </cell>
          <cell r="W261">
            <v>1</v>
          </cell>
          <cell r="X261">
            <v>2</v>
          </cell>
          <cell r="Y261">
            <v>1</v>
          </cell>
          <cell r="Z261">
            <v>1</v>
          </cell>
          <cell r="AD261">
            <v>5</v>
          </cell>
        </row>
        <row r="262">
          <cell r="B262" t="str">
            <v>OMBD027T21FAB0010184</v>
          </cell>
          <cell r="C262" t="str">
            <v>WHITE MULTICOLOR</v>
          </cell>
          <cell r="D262" t="str">
            <v>BABYBRUSH SHELL SUIT HOODIE WHITE MULTIC</v>
          </cell>
          <cell r="Y262">
            <v>2</v>
          </cell>
          <cell r="Z262">
            <v>2</v>
          </cell>
          <cell r="AA262">
            <v>1</v>
          </cell>
          <cell r="AD262">
            <v>5</v>
          </cell>
        </row>
        <row r="263">
          <cell r="B263" t="str">
            <v>OMBB085G21FLE0046010</v>
          </cell>
          <cell r="C263" t="str">
            <v>BEIGE BLACK</v>
          </cell>
          <cell r="D263" t="str">
            <v>MRCDS_DIRTY SKATE HOODIE BEIGE BLACK</v>
          </cell>
          <cell r="Z263">
            <v>3</v>
          </cell>
          <cell r="AA263">
            <v>2</v>
          </cell>
          <cell r="AD263">
            <v>5</v>
          </cell>
        </row>
        <row r="264">
          <cell r="B264" t="str">
            <v>OMBA054F21JER0010184</v>
          </cell>
          <cell r="C264" t="str">
            <v>WHITE MULTICOLOR</v>
          </cell>
          <cell r="D264" t="str">
            <v>TOMEK SKATE CREWNECK WHITE MULTICOLOR</v>
          </cell>
          <cell r="W264">
            <v>1</v>
          </cell>
          <cell r="X264">
            <v>1</v>
          </cell>
          <cell r="Y264">
            <v>1</v>
          </cell>
          <cell r="Z264">
            <v>1</v>
          </cell>
          <cell r="AA264">
            <v>1</v>
          </cell>
          <cell r="AD264">
            <v>5</v>
          </cell>
        </row>
        <row r="265">
          <cell r="B265" t="str">
            <v>OMBA055G21FLE0016010</v>
          </cell>
          <cell r="C265" t="str">
            <v>BEIGE BLACK</v>
          </cell>
          <cell r="D265" t="str">
            <v>MRCDS_DIRTY SKATE CREWNECK BEIGE BLACK</v>
          </cell>
          <cell r="Z265">
            <v>3</v>
          </cell>
          <cell r="AA265">
            <v>2</v>
          </cell>
          <cell r="AD265">
            <v>5</v>
          </cell>
        </row>
        <row r="266">
          <cell r="B266" t="str">
            <v>OMBB034G21FLE0011059</v>
          </cell>
          <cell r="C266" t="str">
            <v>BLACK BRILLIANT GREEN</v>
          </cell>
          <cell r="D266" t="str">
            <v>SE_CONSOLE HOODIE  BLACK BRILLIANT GREEN</v>
          </cell>
          <cell r="Z266">
            <v>3</v>
          </cell>
          <cell r="AA266">
            <v>2</v>
          </cell>
          <cell r="AD266">
            <v>5</v>
          </cell>
        </row>
        <row r="267">
          <cell r="B267" t="str">
            <v>OMAA027G21JER0380932</v>
          </cell>
          <cell r="C267" t="str">
            <v>GREY FUCHSIA</v>
          </cell>
          <cell r="D267" t="str">
            <v>MADRID_VINTAGE SKETCH S/S TEE GREY FUCHS</v>
          </cell>
          <cell r="Y267">
            <v>1</v>
          </cell>
          <cell r="Z267">
            <v>3</v>
          </cell>
          <cell r="AA267">
            <v>1</v>
          </cell>
          <cell r="AD267">
            <v>5</v>
          </cell>
        </row>
        <row r="268">
          <cell r="B268" t="str">
            <v>OMBA051T21FLE0010184</v>
          </cell>
          <cell r="C268" t="str">
            <v>WHITE MULTICOLOR</v>
          </cell>
          <cell r="D268" t="str">
            <v>BABYBRUSH CONTOUR CREWNECK WHITE MULTICO</v>
          </cell>
          <cell r="Y268">
            <v>2</v>
          </cell>
          <cell r="Z268">
            <v>1</v>
          </cell>
          <cell r="AA268">
            <v>2</v>
          </cell>
          <cell r="AD268">
            <v>5</v>
          </cell>
        </row>
        <row r="269">
          <cell r="B269" t="str">
            <v>OMHE043E20KNI0015700</v>
          </cell>
          <cell r="C269" t="str">
            <v>DARK GREEN NO COLOR</v>
          </cell>
          <cell r="D269" t="str">
            <v>CABLED OFF W CREWNECK DARK GREEN NO COLO</v>
          </cell>
          <cell r="Y269">
            <v>2</v>
          </cell>
          <cell r="Z269">
            <v>1</v>
          </cell>
          <cell r="AA269">
            <v>2</v>
          </cell>
          <cell r="AD269">
            <v>5</v>
          </cell>
        </row>
        <row r="270">
          <cell r="B270" t="str">
            <v>OMBB034T21FLE0051061</v>
          </cell>
          <cell r="C270" t="str">
            <v>BLACK BEIGE</v>
          </cell>
          <cell r="D270" t="str">
            <v>RI_PANTHEON SLIM HOODIE BLACK BEIGE</v>
          </cell>
          <cell r="Z270">
            <v>2</v>
          </cell>
          <cell r="AA270">
            <v>3</v>
          </cell>
          <cell r="AD270">
            <v>5</v>
          </cell>
        </row>
        <row r="271">
          <cell r="B271" t="str">
            <v>OMGA163T21FAB0020161</v>
          </cell>
          <cell r="C271" t="str">
            <v>WHITE BEIGE</v>
          </cell>
          <cell r="D271" t="str">
            <v>RI_PANTHEON HOLIDAY SHIRT  WHITE BEIGE</v>
          </cell>
          <cell r="Z271">
            <v>2</v>
          </cell>
          <cell r="AA271">
            <v>3</v>
          </cell>
          <cell r="AD271">
            <v>5</v>
          </cell>
        </row>
        <row r="272">
          <cell r="B272" t="str">
            <v>OMCI009G190170110188</v>
          </cell>
          <cell r="C272" t="str">
            <v>WHITE MULTICOLOR</v>
          </cell>
          <cell r="D272" t="str">
            <v>UC_MESH POCKET SHORTS WHITE MULTICOLOR</v>
          </cell>
          <cell r="W272">
            <v>1</v>
          </cell>
          <cell r="X272">
            <v>1</v>
          </cell>
          <cell r="Z272">
            <v>1</v>
          </cell>
          <cell r="AA272">
            <v>2</v>
          </cell>
          <cell r="AD272">
            <v>5</v>
          </cell>
        </row>
        <row r="273">
          <cell r="B273" t="str">
            <v>OMAA119G21JER0036010</v>
          </cell>
          <cell r="C273" t="str">
            <v>BEIGE BLACK</v>
          </cell>
          <cell r="D273" t="str">
            <v>MRCDS_DIRTY SKATE S/S TEE BEIGE BLACK</v>
          </cell>
          <cell r="Z273">
            <v>3</v>
          </cell>
          <cell r="AA273">
            <v>2</v>
          </cell>
          <cell r="AD273">
            <v>5</v>
          </cell>
        </row>
        <row r="274">
          <cell r="B274" t="str">
            <v>OMAA120G23JER0111048</v>
          </cell>
          <cell r="C274" t="str">
            <v>BLACK PETROL BLUE</v>
          </cell>
          <cell r="D274" t="str">
            <v>LNY_DRAGON SKATE TEE BLACK PETROL BLUE</v>
          </cell>
          <cell r="X274">
            <v>1</v>
          </cell>
          <cell r="Y274">
            <v>3</v>
          </cell>
          <cell r="Z274">
            <v>1</v>
          </cell>
          <cell r="AD274">
            <v>5</v>
          </cell>
        </row>
        <row r="275">
          <cell r="B275" t="str">
            <v>OMAA027T21JER0461001</v>
          </cell>
          <cell r="C275" t="str">
            <v>BLACK WHITE</v>
          </cell>
          <cell r="D275" t="str">
            <v>RI_CLOUDS SLIM S/S TEE BLACK WHITE</v>
          </cell>
          <cell r="Z275">
            <v>2</v>
          </cell>
          <cell r="AA275">
            <v>3</v>
          </cell>
          <cell r="AD275">
            <v>5</v>
          </cell>
        </row>
        <row r="276">
          <cell r="B276" t="str">
            <v>OMAA002F161851691044</v>
          </cell>
          <cell r="C276" t="str">
            <v>BLACK MINT</v>
          </cell>
          <cell r="D276" t="str">
            <v>S&amp;A_SS T-SHIRT BLACK MINT</v>
          </cell>
          <cell r="Y276">
            <v>2</v>
          </cell>
          <cell r="Z276">
            <v>3</v>
          </cell>
          <cell r="AD276">
            <v>5</v>
          </cell>
        </row>
        <row r="277">
          <cell r="B277" t="str">
            <v>OMBB085S24FLE0050301</v>
          </cell>
          <cell r="C277" t="str">
            <v>ANGORA WHITE</v>
          </cell>
          <cell r="D277" t="str">
            <v>ARROW EMB SKATE HOODIE ANGORA WHITE</v>
          </cell>
          <cell r="X277">
            <v>2</v>
          </cell>
          <cell r="Y277">
            <v>2</v>
          </cell>
          <cell r="Z277">
            <v>1</v>
          </cell>
          <cell r="AD277">
            <v>5</v>
          </cell>
        </row>
        <row r="278">
          <cell r="B278" t="str">
            <v>OMBB085F23FLE0016901</v>
          </cell>
          <cell r="C278" t="str">
            <v>DARK BLUE  WHITE</v>
          </cell>
          <cell r="D278" t="str">
            <v>OFF STAMP SKATE HOODIE DARK BLUE  WHITE</v>
          </cell>
          <cell r="W278">
            <v>1</v>
          </cell>
          <cell r="X278">
            <v>1</v>
          </cell>
          <cell r="Y278">
            <v>1</v>
          </cell>
          <cell r="AA278">
            <v>2</v>
          </cell>
          <cell r="AD278">
            <v>5</v>
          </cell>
        </row>
        <row r="279">
          <cell r="B279" t="str">
            <v>OMAA120F21JER0071001</v>
          </cell>
          <cell r="C279" t="str">
            <v>BLACK WHITE</v>
          </cell>
          <cell r="D279" t="str">
            <v>CARAV ARROW S/S OVER SKAT TEE BLACK WHIT</v>
          </cell>
          <cell r="W279">
            <v>2</v>
          </cell>
          <cell r="X279">
            <v>2</v>
          </cell>
          <cell r="Y279">
            <v>1</v>
          </cell>
          <cell r="AD279">
            <v>5</v>
          </cell>
        </row>
        <row r="280">
          <cell r="B280" t="str">
            <v>OMUA001C99FAB0020110</v>
          </cell>
          <cell r="C280" t="str">
            <v>WHITE BLACK</v>
          </cell>
          <cell r="D280" t="str">
            <v>OW TRIPACK BOXER WHITE BLACK</v>
          </cell>
          <cell r="AA280">
            <v>5</v>
          </cell>
          <cell r="AD280">
            <v>5</v>
          </cell>
        </row>
        <row r="281">
          <cell r="B281" t="str">
            <v>OMAA038G20JER0090155</v>
          </cell>
          <cell r="C281" t="str">
            <v>WHITE GREEN</v>
          </cell>
          <cell r="D281" t="str">
            <v>DSM_OPTIMISM OVER T-SHIRT WHITE GREEN</v>
          </cell>
          <cell r="Y281">
            <v>3</v>
          </cell>
          <cell r="AA281">
            <v>2</v>
          </cell>
          <cell r="AD281">
            <v>5</v>
          </cell>
        </row>
        <row r="282">
          <cell r="B282" t="str">
            <v>OMUH007S24JER0011001</v>
          </cell>
          <cell r="C282" t="str">
            <v>BLACK WHITE</v>
          </cell>
          <cell r="D282" t="str">
            <v>2PACK OFF STAMP LOWRISE BOXER BLACK WHIT</v>
          </cell>
          <cell r="X282">
            <v>1</v>
          </cell>
          <cell r="Y282">
            <v>1</v>
          </cell>
          <cell r="AA282">
            <v>1</v>
          </cell>
          <cell r="AB282">
            <v>2</v>
          </cell>
          <cell r="AD282">
            <v>5</v>
          </cell>
        </row>
        <row r="283">
          <cell r="B283" t="str">
            <v>OMER077S23FAB0014141</v>
          </cell>
          <cell r="C283" t="str">
            <v>ICE ICE</v>
          </cell>
          <cell r="D283" t="str">
            <v>OW EMB DBL WOOL SKATE ZIP COA ICE ICE</v>
          </cell>
          <cell r="Q283">
            <v>1</v>
          </cell>
          <cell r="R283">
            <v>1</v>
          </cell>
          <cell r="S283">
            <v>1</v>
          </cell>
          <cell r="T283">
            <v>1</v>
          </cell>
          <cell r="U283">
            <v>1</v>
          </cell>
          <cell r="AD283">
            <v>5</v>
          </cell>
        </row>
        <row r="284">
          <cell r="B284" t="str">
            <v>OMCA214F22FAB0021000</v>
          </cell>
          <cell r="C284" t="str">
            <v>BLACK NO COLOR</v>
          </cell>
          <cell r="D284" t="str">
            <v>BUCKLE DRY WOOL SLIM PANT BLACK NO COLOR</v>
          </cell>
          <cell r="Q284">
            <v>2</v>
          </cell>
          <cell r="R284">
            <v>2</v>
          </cell>
          <cell r="S284">
            <v>1</v>
          </cell>
          <cell r="AD284">
            <v>5</v>
          </cell>
        </row>
        <row r="285">
          <cell r="B285" t="str">
            <v>OMJA13DW24LEA0011001</v>
          </cell>
          <cell r="C285" t="str">
            <v>BLACK + OFF WHITE</v>
          </cell>
          <cell r="D285" t="str">
            <v>DICES LEA VARS JKT BLACK + OFF WHITE</v>
          </cell>
          <cell r="R285">
            <v>2</v>
          </cell>
          <cell r="S285">
            <v>2</v>
          </cell>
          <cell r="AD285">
            <v>4</v>
          </cell>
        </row>
        <row r="286">
          <cell r="B286" t="str">
            <v>OMHB02GW24KNI0011010</v>
          </cell>
          <cell r="C286" t="str">
            <v>BLACK - BLACK</v>
          </cell>
          <cell r="D286" t="str">
            <v>CRYST DICES KNIT CARDIGAN BLACK - BLACK</v>
          </cell>
          <cell r="W286">
            <v>1</v>
          </cell>
          <cell r="Y286">
            <v>1</v>
          </cell>
          <cell r="Z286">
            <v>1</v>
          </cell>
          <cell r="AA286">
            <v>1</v>
          </cell>
          <cell r="AD286">
            <v>4</v>
          </cell>
        </row>
        <row r="287">
          <cell r="B287" t="str">
            <v>OMEF061E20FAB0011001</v>
          </cell>
          <cell r="C287" t="str">
            <v>BLACK WHITE</v>
          </cell>
          <cell r="D287" t="str">
            <v>OW LOGO D.B. BLAZER  BLACK WHITE</v>
          </cell>
          <cell r="Q287">
            <v>1</v>
          </cell>
          <cell r="R287">
            <v>1</v>
          </cell>
          <cell r="S287">
            <v>1</v>
          </cell>
          <cell r="T287">
            <v>1</v>
          </cell>
          <cell r="AD287">
            <v>4</v>
          </cell>
        </row>
        <row r="288">
          <cell r="B288" t="str">
            <v>OMGA124E20FAB0015720</v>
          </cell>
          <cell r="C288" t="str">
            <v>DARK GREEN ORANGE</v>
          </cell>
          <cell r="D288" t="str">
            <v>OW VELVET PAJAMA SHIRT DARK GREEN ORANGE</v>
          </cell>
          <cell r="X288">
            <v>1</v>
          </cell>
          <cell r="Y288">
            <v>1</v>
          </cell>
          <cell r="Z288">
            <v>1</v>
          </cell>
          <cell r="AA288">
            <v>1</v>
          </cell>
          <cell r="AD288">
            <v>4</v>
          </cell>
        </row>
        <row r="289">
          <cell r="B289" t="str">
            <v>OMGG005S23FAB0016184</v>
          </cell>
          <cell r="C289" t="str">
            <v>NEW BEIGE  MULTICOLOR</v>
          </cell>
          <cell r="D289" t="str">
            <v>CARTOON SATIN S/S SHIRT NEW BEIGE  MULTI</v>
          </cell>
          <cell r="Y289">
            <v>1</v>
          </cell>
          <cell r="Z289">
            <v>1</v>
          </cell>
          <cell r="AA289">
            <v>1</v>
          </cell>
          <cell r="AB289">
            <v>1</v>
          </cell>
          <cell r="AD289">
            <v>4</v>
          </cell>
        </row>
        <row r="290">
          <cell r="B290" t="str">
            <v>OMCA129E20FAB0015720</v>
          </cell>
          <cell r="C290" t="str">
            <v>DARK GREEN ORANGE</v>
          </cell>
          <cell r="D290" t="str">
            <v>OW VELVET PAJAMA PANT DARK GREEN ORANGE</v>
          </cell>
          <cell r="X290">
            <v>1</v>
          </cell>
          <cell r="Y290">
            <v>1</v>
          </cell>
          <cell r="Z290">
            <v>1</v>
          </cell>
          <cell r="AA290">
            <v>1</v>
          </cell>
          <cell r="AD290">
            <v>4</v>
          </cell>
        </row>
        <row r="291">
          <cell r="B291" t="str">
            <v>OMGA207G21FAB0010910</v>
          </cell>
          <cell r="C291" t="str">
            <v>GREY BLACK BLUE</v>
          </cell>
          <cell r="D291" t="str">
            <v>MLB_MIAMI MARLIN CHEESE SHIRT GREY BLACK</v>
          </cell>
          <cell r="Z291">
            <v>2</v>
          </cell>
          <cell r="AA291">
            <v>2</v>
          </cell>
          <cell r="AD291">
            <v>4</v>
          </cell>
        </row>
        <row r="292">
          <cell r="B292" t="str">
            <v>OMHE093F21KNI0011010</v>
          </cell>
          <cell r="C292" t="str">
            <v>BLACK BLACK</v>
          </cell>
          <cell r="D292" t="str">
            <v>METEORNAIL KNIT CREWNECK BLACK BLACK</v>
          </cell>
          <cell r="X292">
            <v>1</v>
          </cell>
          <cell r="Y292">
            <v>2</v>
          </cell>
          <cell r="Z292">
            <v>1</v>
          </cell>
          <cell r="AD292">
            <v>4</v>
          </cell>
        </row>
        <row r="293">
          <cell r="B293" t="str">
            <v>OMBB097G23FLE0012501</v>
          </cell>
          <cell r="C293" t="str">
            <v>RED WHITE</v>
          </cell>
          <cell r="D293" t="str">
            <v>LNY_SLIM HOODIE RED WHITE</v>
          </cell>
          <cell r="X293">
            <v>1</v>
          </cell>
          <cell r="Y293">
            <v>3</v>
          </cell>
          <cell r="AD293">
            <v>4</v>
          </cell>
        </row>
        <row r="294">
          <cell r="B294" t="str">
            <v>OMBB034G21FLE0210932</v>
          </cell>
          <cell r="C294" t="str">
            <v>GREY FUCHSIA</v>
          </cell>
          <cell r="D294" t="str">
            <v>MADRID_VINTAGE SKETCH HOODIE GREY FUCHSI</v>
          </cell>
          <cell r="Y294">
            <v>1</v>
          </cell>
          <cell r="Z294">
            <v>2</v>
          </cell>
          <cell r="AA294">
            <v>1</v>
          </cell>
          <cell r="AD294">
            <v>4</v>
          </cell>
        </row>
        <row r="295">
          <cell r="B295" t="str">
            <v>OMCA138E20FAB0016001</v>
          </cell>
          <cell r="C295" t="str">
            <v>CAMO WHITE</v>
          </cell>
          <cell r="D295" t="str">
            <v>CAMO RELAXED TAPERED PANT CAMO WHITE</v>
          </cell>
          <cell r="G295">
            <v>1</v>
          </cell>
          <cell r="I295">
            <v>1</v>
          </cell>
          <cell r="K295">
            <v>1</v>
          </cell>
          <cell r="M295">
            <v>1</v>
          </cell>
          <cell r="AD295">
            <v>4</v>
          </cell>
        </row>
        <row r="296">
          <cell r="B296" t="str">
            <v>OMBB034E19D250071020</v>
          </cell>
          <cell r="C296" t="str">
            <v>BLACK RED</v>
          </cell>
          <cell r="D296" t="str">
            <v>DIAG BATS SLIM HOODIE BLACK RED</v>
          </cell>
          <cell r="W296">
            <v>1</v>
          </cell>
          <cell r="X296">
            <v>1</v>
          </cell>
          <cell r="Y296">
            <v>1</v>
          </cell>
          <cell r="Z296">
            <v>1</v>
          </cell>
          <cell r="AD296">
            <v>4</v>
          </cell>
        </row>
        <row r="297">
          <cell r="B297" t="str">
            <v>OMBA025T21FLE0040125</v>
          </cell>
          <cell r="C297" t="str">
            <v>WHITE BLACK RED</v>
          </cell>
          <cell r="D297" t="str">
            <v>END_SAN GIROLAM REG CREW WHITE BLACK RED</v>
          </cell>
          <cell r="X297">
            <v>1</v>
          </cell>
          <cell r="Z297">
            <v>2</v>
          </cell>
          <cell r="AA297">
            <v>1</v>
          </cell>
          <cell r="AD297">
            <v>4</v>
          </cell>
        </row>
        <row r="298">
          <cell r="B298" t="str">
            <v>OMAA120F22JER0040801</v>
          </cell>
          <cell r="C298" t="str">
            <v>MELANGE GREY WHITE</v>
          </cell>
          <cell r="D298" t="str">
            <v>PAINT SCRIPT OVER SKATE S/S T MELANGE GR</v>
          </cell>
          <cell r="Y298">
            <v>4</v>
          </cell>
          <cell r="AD298">
            <v>4</v>
          </cell>
        </row>
        <row r="299">
          <cell r="B299" t="str">
            <v>OMCI009G190170111088</v>
          </cell>
          <cell r="C299" t="str">
            <v>BLACK MULTICOLOR</v>
          </cell>
          <cell r="D299" t="str">
            <v>UC_MESH POCKET SHORTS BLACK MULTICOLOR</v>
          </cell>
          <cell r="X299">
            <v>2</v>
          </cell>
          <cell r="Z299">
            <v>2</v>
          </cell>
          <cell r="AD299">
            <v>4</v>
          </cell>
        </row>
        <row r="300">
          <cell r="B300" t="str">
            <v>OMAA027F21JER0101084</v>
          </cell>
          <cell r="C300" t="str">
            <v>BLACK MULTICOLOR</v>
          </cell>
          <cell r="D300" t="str">
            <v>TORNADO ARROW S/S SLIM TEE BLACK MULTICO</v>
          </cell>
          <cell r="X300">
            <v>1</v>
          </cell>
          <cell r="AA300">
            <v>3</v>
          </cell>
          <cell r="AD300">
            <v>4</v>
          </cell>
        </row>
        <row r="301">
          <cell r="B301" t="str">
            <v>OMAA119F21JER0101001</v>
          </cell>
          <cell r="C301" t="str">
            <v>BLACK WHITE</v>
          </cell>
          <cell r="D301" t="str">
            <v>CUT HERE ARROW S/S SKATE TEE BLACK WHITE</v>
          </cell>
          <cell r="X301">
            <v>1</v>
          </cell>
          <cell r="Y301">
            <v>2</v>
          </cell>
          <cell r="Z301">
            <v>1</v>
          </cell>
          <cell r="AD301">
            <v>4</v>
          </cell>
        </row>
        <row r="302">
          <cell r="B302" t="str">
            <v>OMAA002S160011023101</v>
          </cell>
          <cell r="C302" t="str">
            <v>LIGHT BLUE WHITE</v>
          </cell>
          <cell r="D302" t="str">
            <v>AMBUSH T-SHIRT S/S LIGHT BLUE WHITE</v>
          </cell>
          <cell r="Z302">
            <v>4</v>
          </cell>
          <cell r="AD302">
            <v>4</v>
          </cell>
        </row>
        <row r="303">
          <cell r="B303" t="str">
            <v>OMBA054S24FLE0091001</v>
          </cell>
          <cell r="C303" t="str">
            <v>BLACK WHITE</v>
          </cell>
          <cell r="D303" t="str">
            <v>23 LOGO SKATE CREWNECK BLACK WHITE</v>
          </cell>
          <cell r="W303">
            <v>1</v>
          </cell>
          <cell r="X303">
            <v>1</v>
          </cell>
          <cell r="Y303">
            <v>1</v>
          </cell>
          <cell r="AC303">
            <v>1</v>
          </cell>
          <cell r="AD303">
            <v>4</v>
          </cell>
        </row>
        <row r="304">
          <cell r="B304" t="str">
            <v>OMAA027S23JER0121001</v>
          </cell>
          <cell r="C304" t="str">
            <v>BLACK WHITE</v>
          </cell>
          <cell r="D304" t="str">
            <v>SCRIBBLE DIAG SLIM S/S TEE BLACK WHITE</v>
          </cell>
          <cell r="V304">
            <v>2</v>
          </cell>
          <cell r="W304">
            <v>2</v>
          </cell>
          <cell r="AD304">
            <v>4</v>
          </cell>
        </row>
        <row r="305">
          <cell r="B305" t="str">
            <v>OMBA054C99FLE0010810</v>
          </cell>
          <cell r="C305" t="str">
            <v>MELANGE GREY BLACK</v>
          </cell>
          <cell r="D305" t="str">
            <v>BIG OW LOGO SKATE CREWNECK MELANGE GREY</v>
          </cell>
          <cell r="V305">
            <v>4</v>
          </cell>
          <cell r="AD305">
            <v>4</v>
          </cell>
        </row>
        <row r="306">
          <cell r="B306" t="str">
            <v>OMBB085F22FLE0021001</v>
          </cell>
          <cell r="C306" t="str">
            <v>BLACK WHITE</v>
          </cell>
          <cell r="D306" t="str">
            <v>SPRAY HELV SKATE HOODIE BLACK WHITE</v>
          </cell>
          <cell r="Y306">
            <v>2</v>
          </cell>
          <cell r="Z306">
            <v>1</v>
          </cell>
          <cell r="AA306">
            <v>1</v>
          </cell>
          <cell r="AD306">
            <v>4</v>
          </cell>
        </row>
        <row r="307">
          <cell r="B307" t="str">
            <v>OMCH029F22FLE0010808</v>
          </cell>
          <cell r="C307" t="str">
            <v>MELANGE GREY MELANGE GREY</v>
          </cell>
          <cell r="D307" t="str">
            <v>DIAG TAB SLIM SWEATPANT MELANGE GREY MEL</v>
          </cell>
          <cell r="Z307">
            <v>4</v>
          </cell>
          <cell r="AD307">
            <v>4</v>
          </cell>
        </row>
        <row r="308">
          <cell r="B308" t="str">
            <v>OMAA120G23JER0102501</v>
          </cell>
          <cell r="C308" t="str">
            <v>RED WHITE</v>
          </cell>
          <cell r="D308" t="str">
            <v>LNY_SKATE TEE RED WHITE</v>
          </cell>
          <cell r="X308">
            <v>1</v>
          </cell>
          <cell r="Y308">
            <v>3</v>
          </cell>
          <cell r="AD308">
            <v>4</v>
          </cell>
        </row>
        <row r="309">
          <cell r="B309" t="str">
            <v>OMFD011F24FAB0011025</v>
          </cell>
          <cell r="C309" t="str">
            <v>BLACK - RED</v>
          </cell>
          <cell r="D309" t="str">
            <v>OFF STAMP SWIMSHORTS BLACK - RED</v>
          </cell>
          <cell r="X309">
            <v>1</v>
          </cell>
          <cell r="AA309">
            <v>3</v>
          </cell>
          <cell r="AD309">
            <v>4</v>
          </cell>
        </row>
        <row r="310">
          <cell r="B310" t="str">
            <v>OMUA003C99FAB0020110</v>
          </cell>
          <cell r="C310" t="str">
            <v>WHITE BLACK</v>
          </cell>
          <cell r="D310" t="str">
            <v>OW SINGLE BOXER WHITE BLACK</v>
          </cell>
          <cell r="X310">
            <v>2</v>
          </cell>
          <cell r="Z310">
            <v>2</v>
          </cell>
          <cell r="AD310">
            <v>4</v>
          </cell>
        </row>
        <row r="311">
          <cell r="B311" t="str">
            <v>OMJA122F24LEA0012503</v>
          </cell>
          <cell r="C311" t="str">
            <v>RED - OFF WHITE</v>
          </cell>
          <cell r="D311" t="str">
            <v>SCORPIO LEA WOOL VARSITY JKT RED - OFF W</v>
          </cell>
          <cell r="R311">
            <v>2</v>
          </cell>
          <cell r="S311">
            <v>2</v>
          </cell>
          <cell r="AD311">
            <v>4</v>
          </cell>
        </row>
        <row r="312">
          <cell r="B312" t="str">
            <v>OMAA120W24JER0030110</v>
          </cell>
          <cell r="C312" t="str">
            <v>WHITE - BLACK</v>
          </cell>
          <cell r="D312" t="str">
            <v>ARR ASK LEGAL SKATE S/S TEE WHITE - BLAC</v>
          </cell>
          <cell r="Y312">
            <v>2</v>
          </cell>
          <cell r="Z312">
            <v>1</v>
          </cell>
          <cell r="AC312">
            <v>1</v>
          </cell>
          <cell r="AD312">
            <v>4</v>
          </cell>
        </row>
        <row r="313">
          <cell r="B313" t="str">
            <v>OMBB034T21FLE0101045</v>
          </cell>
          <cell r="C313" t="str">
            <v>BLACK BLUE</v>
          </cell>
          <cell r="D313" t="str">
            <v>LVR_VINTAGE MARKER SLIM HOODY BLACK BLUE</v>
          </cell>
          <cell r="Z313">
            <v>2</v>
          </cell>
          <cell r="AA313">
            <v>1</v>
          </cell>
          <cell r="AD313">
            <v>3</v>
          </cell>
        </row>
        <row r="314">
          <cell r="B314" t="str">
            <v>OMVA022I21FAB0011020</v>
          </cell>
          <cell r="C314" t="str">
            <v>BLACK ORANGE</v>
          </cell>
          <cell r="D314" t="str">
            <v>ACTIVE S/S TEE BLACK ORANGE</v>
          </cell>
          <cell r="Z314">
            <v>2</v>
          </cell>
          <cell r="AA314">
            <v>1</v>
          </cell>
          <cell r="AD314">
            <v>3</v>
          </cell>
        </row>
        <row r="315">
          <cell r="B315" t="str">
            <v>OMHE167F23KNI0021001</v>
          </cell>
          <cell r="C315" t="str">
            <v>BLACK WHITE</v>
          </cell>
          <cell r="D315" t="str">
            <v>BIG BOOKISH CHUNKY KNIT CRE BLACK WHITE</v>
          </cell>
          <cell r="X315">
            <v>1</v>
          </cell>
          <cell r="AA315">
            <v>1</v>
          </cell>
          <cell r="AB315">
            <v>1</v>
          </cell>
          <cell r="AD315">
            <v>3</v>
          </cell>
        </row>
        <row r="316">
          <cell r="B316" t="str">
            <v>OMJA136S24LEA0017979</v>
          </cell>
          <cell r="C316" t="str">
            <v>ICE  ICE</v>
          </cell>
          <cell r="D316" t="str">
            <v>NATLOVER FULL LEA OVER VARSIT ICE  ICE</v>
          </cell>
          <cell r="Q316">
            <v>1</v>
          </cell>
          <cell r="R316">
            <v>1</v>
          </cell>
          <cell r="S316">
            <v>1</v>
          </cell>
          <cell r="AD316">
            <v>3</v>
          </cell>
        </row>
        <row r="317">
          <cell r="B317" t="str">
            <v>OMBB113G22FLE0010101</v>
          </cell>
          <cell r="C317" t="str">
            <v>WHITE WHITE</v>
          </cell>
          <cell r="D317" t="str">
            <v>OWxPAF_HOODIE WHITE WHITE</v>
          </cell>
          <cell r="Y317">
            <v>1</v>
          </cell>
          <cell r="Z317">
            <v>1</v>
          </cell>
          <cell r="AA317">
            <v>1</v>
          </cell>
          <cell r="AD317">
            <v>3</v>
          </cell>
        </row>
        <row r="318">
          <cell r="B318" t="str">
            <v>OMAB079G22JER0011010</v>
          </cell>
          <cell r="C318" t="str">
            <v>BLACK BLACK</v>
          </cell>
          <cell r="D318" t="str">
            <v>OWxPAF_LONG SLEEVES TEE BLACK BLACK</v>
          </cell>
          <cell r="X318">
            <v>1</v>
          </cell>
          <cell r="Y318">
            <v>2</v>
          </cell>
          <cell r="AD318">
            <v>3</v>
          </cell>
        </row>
        <row r="319">
          <cell r="B319" t="str">
            <v>OMEN044S22FAB0016200</v>
          </cell>
          <cell r="C319" t="str">
            <v>CAMEL NO COLOR</v>
          </cell>
          <cell r="D319" t="str">
            <v>RELAXED LONG JACKET CAMEL NO COLOR</v>
          </cell>
          <cell r="R319">
            <v>3</v>
          </cell>
          <cell r="AD319">
            <v>3</v>
          </cell>
        </row>
        <row r="320">
          <cell r="B320" t="str">
            <v>OMEN063S23FAB0023700</v>
          </cell>
          <cell r="C320" t="str">
            <v>PURPLE  NO COLOR</v>
          </cell>
          <cell r="D320" t="str">
            <v>PAP DRILL STRAP REL SB BLAZER PURPLE  NO</v>
          </cell>
          <cell r="Q320">
            <v>1</v>
          </cell>
          <cell r="S320">
            <v>1</v>
          </cell>
          <cell r="T320">
            <v>1</v>
          </cell>
          <cell r="AD320">
            <v>3</v>
          </cell>
        </row>
        <row r="321">
          <cell r="B321" t="str">
            <v>OMYA18RZ25DEN0041101</v>
          </cell>
          <cell r="C321" t="str">
            <v>ANTHRACITE - WHITE</v>
          </cell>
          <cell r="D321" t="str">
            <v>00 DIRTY DEN MILI ZIP RELAXED ANTHRACITE</v>
          </cell>
          <cell r="G321">
            <v>1</v>
          </cell>
          <cell r="I321">
            <v>1</v>
          </cell>
          <cell r="K321">
            <v>1</v>
          </cell>
          <cell r="AD321">
            <v>3</v>
          </cell>
        </row>
        <row r="322">
          <cell r="B322" t="str">
            <v>OMCA135E20FAB0014500</v>
          </cell>
          <cell r="C322" t="str">
            <v>BLUE NO COLOR</v>
          </cell>
          <cell r="D322" t="str">
            <v>FORMAL SILK PANT BLUE NO COLOR</v>
          </cell>
          <cell r="R322">
            <v>2</v>
          </cell>
          <cell r="S322">
            <v>1</v>
          </cell>
          <cell r="AD322">
            <v>3</v>
          </cell>
        </row>
        <row r="323">
          <cell r="B323" t="str">
            <v>OMHE049E20KNI0010310</v>
          </cell>
          <cell r="C323" t="str">
            <v>OFF WHITE BLACK</v>
          </cell>
          <cell r="D323" t="str">
            <v>FLORAL CREWNECK OFF WHITE BLACK</v>
          </cell>
          <cell r="Y323">
            <v>1</v>
          </cell>
          <cell r="Z323">
            <v>1</v>
          </cell>
          <cell r="AA323">
            <v>1</v>
          </cell>
          <cell r="AD323">
            <v>3</v>
          </cell>
        </row>
        <row r="324">
          <cell r="B324" t="str">
            <v>OMEA267T21FAB0011045</v>
          </cell>
          <cell r="C324" t="str">
            <v>BLACK BLUE</v>
          </cell>
          <cell r="D324" t="str">
            <v>LVR_MARKER ARROW VARSITY BLACK BLUE</v>
          </cell>
          <cell r="Z324">
            <v>1</v>
          </cell>
          <cell r="AA324">
            <v>2</v>
          </cell>
          <cell r="AD324">
            <v>3</v>
          </cell>
        </row>
        <row r="325">
          <cell r="B325" t="str">
            <v>OMCA134E20FAB0011000</v>
          </cell>
          <cell r="C325" t="str">
            <v>BLACK NO COLOR</v>
          </cell>
          <cell r="D325" t="str">
            <v>FORMAL PANT BLACK NO COLOR</v>
          </cell>
          <cell r="R325">
            <v>1</v>
          </cell>
          <cell r="S325">
            <v>1</v>
          </cell>
          <cell r="T325">
            <v>1</v>
          </cell>
          <cell r="AD325">
            <v>3</v>
          </cell>
        </row>
        <row r="326">
          <cell r="B326" t="str">
            <v>OMYA083E20DEN0010957</v>
          </cell>
          <cell r="C326" t="str">
            <v>VINTAGE MEDIUM GREY DARK GREEN</v>
          </cell>
          <cell r="D326" t="str">
            <v>RECONSTRUCTED DENIM CARPENTER VINTAGE ME</v>
          </cell>
          <cell r="E326">
            <v>1</v>
          </cell>
          <cell r="G326">
            <v>1</v>
          </cell>
          <cell r="I326">
            <v>1</v>
          </cell>
          <cell r="AD326">
            <v>3</v>
          </cell>
        </row>
        <row r="327">
          <cell r="B327" t="str">
            <v>OMBB097G23FLE0011025</v>
          </cell>
          <cell r="C327" t="str">
            <v>BLACK RED</v>
          </cell>
          <cell r="D327" t="str">
            <v>LNY_SLIM HOODIE BLACK RED</v>
          </cell>
          <cell r="Y327">
            <v>2</v>
          </cell>
          <cell r="Z327">
            <v>1</v>
          </cell>
          <cell r="AD327">
            <v>3</v>
          </cell>
        </row>
        <row r="328">
          <cell r="B328" t="str">
            <v>OMGG013G23FAB0010125</v>
          </cell>
          <cell r="C328" t="str">
            <v>WHITE RED</v>
          </cell>
          <cell r="D328" t="str">
            <v>LNY_BOWLING SHIRT WHITE RED</v>
          </cell>
          <cell r="X328">
            <v>1</v>
          </cell>
          <cell r="Y328">
            <v>2</v>
          </cell>
          <cell r="AD328">
            <v>3</v>
          </cell>
        </row>
        <row r="329">
          <cell r="B329" t="str">
            <v>OMHE044E20KNI0010645</v>
          </cell>
          <cell r="C329" t="str">
            <v>MEDIUM GREY  BLUE</v>
          </cell>
          <cell r="D329" t="str">
            <v>HAND OFF CREWNECK MEDIUM GREY  BLUE</v>
          </cell>
          <cell r="Y329">
            <v>1</v>
          </cell>
          <cell r="Z329">
            <v>1</v>
          </cell>
          <cell r="AA329">
            <v>1</v>
          </cell>
          <cell r="AD329">
            <v>3</v>
          </cell>
        </row>
        <row r="330">
          <cell r="B330" t="str">
            <v>OMCB092G23FAB0010125</v>
          </cell>
          <cell r="C330" t="str">
            <v>WHITE RED</v>
          </cell>
          <cell r="D330" t="str">
            <v>LNY_SHORTS WHITE RED</v>
          </cell>
          <cell r="Q330">
            <v>1</v>
          </cell>
          <cell r="R330">
            <v>2</v>
          </cell>
          <cell r="AD330">
            <v>3</v>
          </cell>
        </row>
        <row r="331">
          <cell r="B331" t="str">
            <v>OMYE054T21DEN0014510</v>
          </cell>
          <cell r="C331" t="str">
            <v>BLUE BLACK</v>
          </cell>
          <cell r="D331" t="str">
            <v>PPLUX_ARROW SLIM DENIM JACKET BLUE BLACK</v>
          </cell>
          <cell r="AA331">
            <v>3</v>
          </cell>
          <cell r="AD331">
            <v>3</v>
          </cell>
        </row>
        <row r="332">
          <cell r="B332" t="str">
            <v>OMBB097T22FLE0011040</v>
          </cell>
          <cell r="C332" t="str">
            <v>BLACK LIGHT BLUE FUCHSIA</v>
          </cell>
          <cell r="D332" t="str">
            <v>AS_SPRAY ARROW HOODIE BLACK LIGHT BLUE F</v>
          </cell>
          <cell r="X332">
            <v>1</v>
          </cell>
          <cell r="Z332">
            <v>1</v>
          </cell>
          <cell r="AA332">
            <v>1</v>
          </cell>
          <cell r="AD332">
            <v>3</v>
          </cell>
        </row>
        <row r="333">
          <cell r="B333" t="str">
            <v>OMCA249S23FAB0023737</v>
          </cell>
          <cell r="C333" t="str">
            <v>PURPLE  PURPLE</v>
          </cell>
          <cell r="D333" t="str">
            <v>WAVE OFF COTT OVER CARPENTER PURPLE  PUR</v>
          </cell>
          <cell r="Y333">
            <v>2</v>
          </cell>
          <cell r="Z333">
            <v>1</v>
          </cell>
          <cell r="AD333">
            <v>3</v>
          </cell>
        </row>
        <row r="334">
          <cell r="B334" t="str">
            <v>OMGA120E20FAB0020110</v>
          </cell>
          <cell r="C334" t="str">
            <v>WHITE BLACK</v>
          </cell>
          <cell r="D334" t="str">
            <v>NOW TUXEDO SHIRT WHITE BLACK</v>
          </cell>
          <cell r="Y334">
            <v>1</v>
          </cell>
          <cell r="Z334">
            <v>1</v>
          </cell>
          <cell r="AA334">
            <v>1</v>
          </cell>
          <cell r="AD334">
            <v>3</v>
          </cell>
        </row>
        <row r="335">
          <cell r="B335" t="str">
            <v>OMBB034T22FLE0084301</v>
          </cell>
          <cell r="C335" t="str">
            <v>TURQUOISE  WHITE</v>
          </cell>
          <cell r="D335" t="str">
            <v>KC_SLIM HOODIE TURQUOISE  WHITE</v>
          </cell>
          <cell r="X335">
            <v>1</v>
          </cell>
          <cell r="Y335">
            <v>1</v>
          </cell>
          <cell r="Z335">
            <v>1</v>
          </cell>
          <cell r="AD335">
            <v>3</v>
          </cell>
        </row>
        <row r="336">
          <cell r="B336" t="str">
            <v>OMBA035R21FLE0011009</v>
          </cell>
          <cell r="C336" t="str">
            <v>BLACK GREY</v>
          </cell>
          <cell r="D336" t="str">
            <v>TIE DYE OVER CREWNECK BLACK GREY</v>
          </cell>
          <cell r="Y336">
            <v>1</v>
          </cell>
          <cell r="Z336">
            <v>1</v>
          </cell>
          <cell r="AA336">
            <v>1</v>
          </cell>
          <cell r="AD336">
            <v>3</v>
          </cell>
        </row>
        <row r="337">
          <cell r="B337" t="str">
            <v>OMGA163G21FAB0080145</v>
          </cell>
          <cell r="C337" t="str">
            <v>WHITE BLUE</v>
          </cell>
          <cell r="D337" t="str">
            <v>M&amp;S_MONOGRAM SHIRT WHITE BLUE</v>
          </cell>
          <cell r="Z337">
            <v>2</v>
          </cell>
          <cell r="AA337">
            <v>1</v>
          </cell>
          <cell r="AD337">
            <v>3</v>
          </cell>
        </row>
        <row r="338">
          <cell r="B338" t="str">
            <v>OMYA102T21DEN0024510</v>
          </cell>
          <cell r="C338" t="str">
            <v>BLUE BLACK</v>
          </cell>
          <cell r="D338" t="str">
            <v>PPLUX_SLIM DENIM PANTS BLUE BLACK</v>
          </cell>
          <cell r="I338">
            <v>1</v>
          </cell>
          <cell r="J338">
            <v>2</v>
          </cell>
          <cell r="AD338">
            <v>3</v>
          </cell>
        </row>
        <row r="339">
          <cell r="B339" t="str">
            <v>OMBB037F19E300093830</v>
          </cell>
          <cell r="C339" t="str">
            <v>INDIGO BLUE</v>
          </cell>
          <cell r="D339" t="str">
            <v>HARDCORE CARAVAGG OVER HOODIE INDIGO BLU</v>
          </cell>
          <cell r="W339">
            <v>2</v>
          </cell>
          <cell r="X339">
            <v>1</v>
          </cell>
          <cell r="AD339">
            <v>3</v>
          </cell>
        </row>
        <row r="340">
          <cell r="B340" t="str">
            <v>OMBB034T21FLE0031066</v>
          </cell>
          <cell r="C340" t="str">
            <v>BLACK ORANGE FLUO</v>
          </cell>
          <cell r="D340" t="str">
            <v>DSM_VINTAGE FLUO HOODIE BLACK ORANGE FLU</v>
          </cell>
          <cell r="Z340">
            <v>1</v>
          </cell>
          <cell r="AA340">
            <v>2</v>
          </cell>
          <cell r="AD340">
            <v>3</v>
          </cell>
        </row>
        <row r="341">
          <cell r="B341" t="str">
            <v>OMBB037E19E300011091</v>
          </cell>
          <cell r="C341" t="str">
            <v>BLACK SILVER</v>
          </cell>
          <cell r="D341" t="str">
            <v>DIAG BACKBONE OVER HOODIE BLACK SILVER</v>
          </cell>
          <cell r="X341">
            <v>1</v>
          </cell>
          <cell r="Y341">
            <v>2</v>
          </cell>
          <cell r="AD341">
            <v>3</v>
          </cell>
        </row>
        <row r="342">
          <cell r="B342" t="str">
            <v>OMBB010F162000239932</v>
          </cell>
          <cell r="C342" t="str">
            <v>ALL OVER DARK BLUE</v>
          </cell>
          <cell r="D342" t="str">
            <v>WHITE LIQUID SPOTS HOODIE ALL OVER DARK</v>
          </cell>
          <cell r="V342">
            <v>1</v>
          </cell>
          <cell r="W342">
            <v>2</v>
          </cell>
          <cell r="AD342">
            <v>3</v>
          </cell>
        </row>
        <row r="343">
          <cell r="B343" t="str">
            <v>OMAA119G21JER0010145</v>
          </cell>
          <cell r="C343" t="str">
            <v>WHITE BLUE</v>
          </cell>
          <cell r="D343" t="str">
            <v>M&amp;S_SPRAY SKATE TEE WHITE BLUE</v>
          </cell>
          <cell r="Z343">
            <v>2</v>
          </cell>
          <cell r="AA343">
            <v>1</v>
          </cell>
          <cell r="AD343">
            <v>3</v>
          </cell>
        </row>
        <row r="344">
          <cell r="B344" t="str">
            <v>OMCH029T21FLE0041055</v>
          </cell>
          <cell r="C344" t="str">
            <v>BLACK GREEN</v>
          </cell>
          <cell r="D344" t="str">
            <v>BE_MARKER DIAG SLIM SWEATPANT BLACK GREE</v>
          </cell>
          <cell r="Y344">
            <v>1</v>
          </cell>
          <cell r="Z344">
            <v>1</v>
          </cell>
          <cell r="AA344">
            <v>1</v>
          </cell>
          <cell r="AD344">
            <v>3</v>
          </cell>
        </row>
        <row r="345">
          <cell r="B345" t="str">
            <v>OMAA119G21JER0020145</v>
          </cell>
          <cell r="C345" t="str">
            <v>WHITE BLUE</v>
          </cell>
          <cell r="D345" t="str">
            <v>M&amp;S_MONOGRAM SKATE TEE WHITE BLUE</v>
          </cell>
          <cell r="Z345">
            <v>2</v>
          </cell>
          <cell r="AA345">
            <v>1</v>
          </cell>
          <cell r="AD345">
            <v>3</v>
          </cell>
        </row>
        <row r="346">
          <cell r="B346" t="str">
            <v>OMVA035F22FAB0011007</v>
          </cell>
          <cell r="C346" t="str">
            <v>BLACK DARK GREY</v>
          </cell>
          <cell r="D346" t="str">
            <v>OW ALLOVER JACQ S/S TEE BLACK DARK GREY</v>
          </cell>
          <cell r="AB346">
            <v>3</v>
          </cell>
          <cell r="AD346">
            <v>3</v>
          </cell>
        </row>
        <row r="347">
          <cell r="B347" t="str">
            <v>OMAA027G191851050188</v>
          </cell>
          <cell r="C347" t="str">
            <v>WHITE MULTICOLOR</v>
          </cell>
          <cell r="D347" t="str">
            <v>FOS_5 T-SHIRT S/S WHITE MULTICOLOR</v>
          </cell>
          <cell r="W347">
            <v>1</v>
          </cell>
          <cell r="X347">
            <v>1</v>
          </cell>
          <cell r="AA347">
            <v>1</v>
          </cell>
          <cell r="AD347">
            <v>3</v>
          </cell>
        </row>
        <row r="348">
          <cell r="B348" t="str">
            <v>OMAA027G191851070188</v>
          </cell>
          <cell r="C348" t="str">
            <v>WHITE MULTICOLOR</v>
          </cell>
          <cell r="D348" t="str">
            <v>FOS_6 T-SHIRT S/S WHITE MULTICOLOR</v>
          </cell>
          <cell r="W348">
            <v>1</v>
          </cell>
          <cell r="X348">
            <v>1</v>
          </cell>
          <cell r="AA348">
            <v>1</v>
          </cell>
          <cell r="AD348">
            <v>3</v>
          </cell>
        </row>
        <row r="349">
          <cell r="B349" t="str">
            <v>OMAA027T21JER0680125</v>
          </cell>
          <cell r="C349" t="str">
            <v>WHITE BLACK RED</v>
          </cell>
          <cell r="D349" t="str">
            <v>END_SAN GIROLAMO S/S TEE WHITE BLACK RED</v>
          </cell>
          <cell r="X349">
            <v>1</v>
          </cell>
          <cell r="Z349">
            <v>1</v>
          </cell>
          <cell r="AA349">
            <v>1</v>
          </cell>
          <cell r="AD349">
            <v>3</v>
          </cell>
        </row>
        <row r="350">
          <cell r="B350" t="str">
            <v>OMAA038F21JER0020184</v>
          </cell>
          <cell r="C350" t="str">
            <v>WHITE MULTICOLOR</v>
          </cell>
          <cell r="D350" t="str">
            <v>DEGRADE ARROW S/S OVER TEE WHITE MULTICO</v>
          </cell>
          <cell r="W350">
            <v>1</v>
          </cell>
          <cell r="X350">
            <v>2</v>
          </cell>
          <cell r="AD350">
            <v>3</v>
          </cell>
        </row>
        <row r="351">
          <cell r="B351" t="str">
            <v>OMVH010V21FAB0011001</v>
          </cell>
          <cell r="C351" t="str">
            <v>BLACK WHITE</v>
          </cell>
          <cell r="D351" t="str">
            <v>CARGO SHORTS BLACK WHITE</v>
          </cell>
          <cell r="Z351">
            <v>1</v>
          </cell>
          <cell r="AA351">
            <v>1</v>
          </cell>
          <cell r="AB351">
            <v>1</v>
          </cell>
          <cell r="AD351">
            <v>3</v>
          </cell>
        </row>
        <row r="352">
          <cell r="B352" t="str">
            <v>OMAA002S171850131001</v>
          </cell>
          <cell r="C352" t="str">
            <v>BLACK WHITE</v>
          </cell>
          <cell r="D352" t="str">
            <v>DIAG SPRAY S/S TEE BLACK WHITE</v>
          </cell>
          <cell r="W352">
            <v>1</v>
          </cell>
          <cell r="Z352">
            <v>2</v>
          </cell>
          <cell r="AD352">
            <v>3</v>
          </cell>
        </row>
        <row r="353">
          <cell r="B353" t="str">
            <v>OMAA002F161850102001</v>
          </cell>
          <cell r="C353" t="str">
            <v>RED WHITE</v>
          </cell>
          <cell r="D353" t="str">
            <v>BRUSHED DIAGONALS S/S T-SHIRT RED WHITE</v>
          </cell>
          <cell r="AA353">
            <v>3</v>
          </cell>
          <cell r="AD353">
            <v>3</v>
          </cell>
        </row>
        <row r="354">
          <cell r="B354" t="str">
            <v>OMAA002F161850100110</v>
          </cell>
          <cell r="C354" t="str">
            <v>WHITE BLACK</v>
          </cell>
          <cell r="D354" t="str">
            <v>BRUSHED DIAGONALS S/S T-SHIRT WHITE BLAC</v>
          </cell>
          <cell r="W354">
            <v>3</v>
          </cell>
          <cell r="AD354">
            <v>3</v>
          </cell>
        </row>
        <row r="355">
          <cell r="B355" t="str">
            <v>OMUH006F23JER0011010</v>
          </cell>
          <cell r="C355" t="str">
            <v>BLACK BLACK</v>
          </cell>
          <cell r="D355" t="str">
            <v>3PACK BOOKISH LOWRISE JER BOX BLACK BLAC</v>
          </cell>
          <cell r="X355">
            <v>3</v>
          </cell>
          <cell r="AD355">
            <v>3</v>
          </cell>
        </row>
        <row r="356">
          <cell r="B356" t="str">
            <v>OMGA196G21FAB0040110</v>
          </cell>
          <cell r="C356" t="str">
            <v>WHITE BLACK</v>
          </cell>
          <cell r="D356" t="str">
            <v>GM_HOLIDAY SHIRT WHITE BLACK</v>
          </cell>
          <cell r="R356">
            <v>2</v>
          </cell>
          <cell r="S356">
            <v>1</v>
          </cell>
          <cell r="AD356">
            <v>3</v>
          </cell>
        </row>
        <row r="357">
          <cell r="B357" t="str">
            <v>OMCI017F24FLE0021045</v>
          </cell>
          <cell r="C357" t="str">
            <v>BLACK - TRUE BLUE</v>
          </cell>
          <cell r="D357" t="str">
            <v>OFF MESH BASKET SHORTS BLACK - TRUE BLUE</v>
          </cell>
          <cell r="W357">
            <v>1</v>
          </cell>
          <cell r="AA357">
            <v>2</v>
          </cell>
          <cell r="AD357">
            <v>3</v>
          </cell>
        </row>
        <row r="358">
          <cell r="B358" t="str">
            <v>OMAA027F24JER005013B</v>
          </cell>
          <cell r="C358" t="str">
            <v>WHITE - SEA PINK</v>
          </cell>
          <cell r="D358" t="str">
            <v>DRAGON BEE SLIM S/S TEE WHITE - SEA PINK</v>
          </cell>
          <cell r="W358">
            <v>2</v>
          </cell>
          <cell r="AC358">
            <v>1</v>
          </cell>
          <cell r="AD358">
            <v>3</v>
          </cell>
        </row>
        <row r="359">
          <cell r="B359" t="str">
            <v>OMAA027F23JER0111084</v>
          </cell>
          <cell r="C359" t="str">
            <v>BLACK MULTICOLOR</v>
          </cell>
          <cell r="D359" t="str">
            <v>SUPER MOON ARR SLIM S/S TEE BLACK MULTIC</v>
          </cell>
          <cell r="X359">
            <v>2</v>
          </cell>
          <cell r="Y359">
            <v>1</v>
          </cell>
          <cell r="Z359">
            <v>0</v>
          </cell>
          <cell r="AD359">
            <v>3</v>
          </cell>
        </row>
        <row r="360">
          <cell r="B360" t="str">
            <v>OMHE130G21KNI0010909</v>
          </cell>
          <cell r="C360" t="str">
            <v>GREY GREY</v>
          </cell>
          <cell r="D360" t="str">
            <v>ZU_TIE-DYE KNIT CREW GREY GREY</v>
          </cell>
          <cell r="Z360">
            <v>2</v>
          </cell>
          <cell r="AD360">
            <v>2</v>
          </cell>
        </row>
        <row r="361">
          <cell r="B361" t="str">
            <v>OMHF041F22KNI0010303</v>
          </cell>
          <cell r="C361" t="str">
            <v>OFF WHITE OFF WHITE</v>
          </cell>
          <cell r="D361" t="str">
            <v>HELVET FINE KNIT RIB TURTLNEC OFF WHITE</v>
          </cell>
          <cell r="Y361">
            <v>1</v>
          </cell>
          <cell r="AA361">
            <v>1</v>
          </cell>
          <cell r="AD361">
            <v>2</v>
          </cell>
        </row>
        <row r="362">
          <cell r="B362" t="str">
            <v>OMAA027F21JER0011001</v>
          </cell>
          <cell r="C362" t="str">
            <v>BLACK WHITE</v>
          </cell>
          <cell r="D362" t="str">
            <v>OW LOGO S/S SLIM TEE BLACK WHITE</v>
          </cell>
          <cell r="Y362">
            <v>2</v>
          </cell>
          <cell r="AD362">
            <v>2</v>
          </cell>
        </row>
        <row r="363">
          <cell r="B363" t="str">
            <v>OMAA120F24JER00B1001</v>
          </cell>
          <cell r="C363" t="str">
            <v>BLACK - WHITE</v>
          </cell>
          <cell r="D363" t="str">
            <v>BOOKISH FLOWER SKATE S/S TEE BLACK - WHI</v>
          </cell>
          <cell r="Y363">
            <v>1</v>
          </cell>
          <cell r="Z363">
            <v>1</v>
          </cell>
          <cell r="AD363">
            <v>2</v>
          </cell>
        </row>
        <row r="364">
          <cell r="B364" t="str">
            <v>OMAA161F24JER0011025</v>
          </cell>
          <cell r="C364" t="str">
            <v>BLACK - HIGH RISK RED</v>
          </cell>
          <cell r="D364" t="str">
            <v>OFF STAMP OVER S/S TEE BLACK - HIGH RISK</v>
          </cell>
          <cell r="V364">
            <v>1</v>
          </cell>
          <cell r="W364">
            <v>1</v>
          </cell>
          <cell r="AD364">
            <v>2</v>
          </cell>
        </row>
        <row r="365">
          <cell r="B365" t="str">
            <v>OMBB085C99FLE0120110</v>
          </cell>
          <cell r="C365" t="str">
            <v>WHITE BLACK</v>
          </cell>
          <cell r="D365" t="str">
            <v>BIG BOOKISH SKATE HOODIE WHITE BLACK</v>
          </cell>
          <cell r="AA365">
            <v>2</v>
          </cell>
          <cell r="AD365">
            <v>2</v>
          </cell>
        </row>
        <row r="366">
          <cell r="B366" t="str">
            <v>OMER079S23FAB0013700</v>
          </cell>
          <cell r="C366" t="str">
            <v>PURPLE  NO COLOR</v>
          </cell>
          <cell r="D366" t="str">
            <v>WAVE TAG DRY WO SKATE SB COAT PURPLE  NO</v>
          </cell>
          <cell r="P366">
            <v>1</v>
          </cell>
          <cell r="R366">
            <v>1</v>
          </cell>
          <cell r="AD366">
            <v>2</v>
          </cell>
        </row>
        <row r="367">
          <cell r="B367" t="str">
            <v>OMBB113G22FLE0011010</v>
          </cell>
          <cell r="C367" t="str">
            <v>BLACK BLACK</v>
          </cell>
          <cell r="D367" t="str">
            <v>OWxPAF_HOODIE BLACK BLACK</v>
          </cell>
          <cell r="Y367">
            <v>1</v>
          </cell>
          <cell r="AA367">
            <v>1</v>
          </cell>
          <cell r="AD367">
            <v>2</v>
          </cell>
        </row>
        <row r="368">
          <cell r="B368" t="str">
            <v>OMJA123S25LEA0010184</v>
          </cell>
          <cell r="C368" t="str">
            <v>WHITE - MULTICOLOR</v>
          </cell>
          <cell r="D368" t="str">
            <v>RHINO FULL LEA RAGLAN VARSITY WHITE - MU</v>
          </cell>
          <cell r="R368">
            <v>1</v>
          </cell>
          <cell r="S368">
            <v>1</v>
          </cell>
          <cell r="AD368">
            <v>2</v>
          </cell>
        </row>
        <row r="369">
          <cell r="B369" t="str">
            <v>OMEH037T22FAB0014520</v>
          </cell>
          <cell r="C369" t="str">
            <v>BLUE ORANGE WHITE</v>
          </cell>
          <cell r="D369" t="str">
            <v>KC_VINTAGE BOMBER BLUE ORANGE WHITE</v>
          </cell>
          <cell r="X369">
            <v>1</v>
          </cell>
          <cell r="Z369">
            <v>1</v>
          </cell>
          <cell r="AD369">
            <v>2</v>
          </cell>
        </row>
        <row r="370">
          <cell r="B370" t="str">
            <v>OMER044F21FAB0015500</v>
          </cell>
          <cell r="C370" t="str">
            <v>GREEN NO COLOR</v>
          </cell>
          <cell r="D370" t="str">
            <v>PADDED COAT GREEN NO COLOR</v>
          </cell>
          <cell r="Y370">
            <v>1</v>
          </cell>
          <cell r="Z370">
            <v>1</v>
          </cell>
          <cell r="AD370">
            <v>2</v>
          </cell>
        </row>
        <row r="371">
          <cell r="B371" t="str">
            <v>OMKF013F20FAB0011010</v>
          </cell>
          <cell r="C371" t="str">
            <v>BLACK BLACK</v>
          </cell>
          <cell r="D371" t="str">
            <v>PIVOT SKI PANT BLACK BLACK</v>
          </cell>
          <cell r="Z371">
            <v>2</v>
          </cell>
          <cell r="AD371">
            <v>2</v>
          </cell>
        </row>
        <row r="372">
          <cell r="B372" t="str">
            <v>OMYQ00DZ25DEN0011101</v>
          </cell>
          <cell r="C372" t="str">
            <v>ANTHRACITE - WHITE</v>
          </cell>
          <cell r="D372" t="str">
            <v>DUTY FREE DIRTY DENIM S/S TRE ANTHRACITE</v>
          </cell>
          <cell r="Y372">
            <v>1</v>
          </cell>
          <cell r="Z372">
            <v>1</v>
          </cell>
          <cell r="AD372">
            <v>2</v>
          </cell>
        </row>
        <row r="373">
          <cell r="B373" t="str">
            <v>OMHF026F21KNI0016161</v>
          </cell>
          <cell r="C373" t="str">
            <v>TOFU TOFU</v>
          </cell>
          <cell r="D373" t="str">
            <v>SLICK ARROW ZIP KNIT TURTLENE TOFU TOFU</v>
          </cell>
          <cell r="Y373">
            <v>2</v>
          </cell>
          <cell r="AD373">
            <v>2</v>
          </cell>
        </row>
        <row r="374">
          <cell r="B374" t="str">
            <v>OMEA315F22FAB0011008</v>
          </cell>
          <cell r="C374" t="str">
            <v>BLACK MELANGE GREY</v>
          </cell>
          <cell r="D374" t="str">
            <v>DIAG OUTLINE WOOL VARSITY BLACK MELANGE</v>
          </cell>
          <cell r="X374">
            <v>1</v>
          </cell>
          <cell r="Z374">
            <v>1</v>
          </cell>
          <cell r="AD374">
            <v>2</v>
          </cell>
        </row>
        <row r="375">
          <cell r="B375" t="str">
            <v>OMCA248F22FAB0016100</v>
          </cell>
          <cell r="C375" t="str">
            <v>BONE  NO COLOR</v>
          </cell>
          <cell r="D375" t="str">
            <v>TAG WOOL SLIM ZIP PANT BONE  NO COLOR</v>
          </cell>
          <cell r="R375">
            <v>1</v>
          </cell>
          <cell r="S375">
            <v>1</v>
          </cell>
          <cell r="AD375">
            <v>2</v>
          </cell>
        </row>
        <row r="376">
          <cell r="B376" t="str">
            <v>OMCA248F22FAB0016200</v>
          </cell>
          <cell r="C376" t="str">
            <v>CAMEL NO COLOR</v>
          </cell>
          <cell r="D376" t="str">
            <v>TAG WOOL SLIM ZIP PANT CAMEL NO COLOR</v>
          </cell>
          <cell r="R376">
            <v>1</v>
          </cell>
          <cell r="S376">
            <v>1</v>
          </cell>
          <cell r="AD376">
            <v>2</v>
          </cell>
        </row>
        <row r="377">
          <cell r="B377" t="str">
            <v>OMHA097F22KNI0013939</v>
          </cell>
          <cell r="C377" t="str">
            <v>DUSTY AUBERGINE DUSTY AUBERGINE</v>
          </cell>
          <cell r="D377" t="str">
            <v>DIAG ARROW CASHMERE HOODIE DUSTY AUBERGI</v>
          </cell>
          <cell r="Y377">
            <v>1</v>
          </cell>
          <cell r="Z377">
            <v>1</v>
          </cell>
          <cell r="AD377">
            <v>2</v>
          </cell>
        </row>
        <row r="378">
          <cell r="B378" t="str">
            <v>OMYE059E20DEN0014557</v>
          </cell>
          <cell r="C378" t="str">
            <v>DARK BLUE DARK GREEN</v>
          </cell>
          <cell r="D378" t="str">
            <v>OW LOGO RECONSTR DENIM JKT DARK BLUE DAR</v>
          </cell>
          <cell r="AA378">
            <v>1</v>
          </cell>
          <cell r="AB378">
            <v>1</v>
          </cell>
          <cell r="AD378">
            <v>2</v>
          </cell>
        </row>
        <row r="379">
          <cell r="B379" t="str">
            <v>OMEA267T21FAB0031025</v>
          </cell>
          <cell r="C379" t="str">
            <v>BLACK RED WHITE</v>
          </cell>
          <cell r="D379" t="str">
            <v>END_TILL THE END VARSITY BLACK RED WHITE</v>
          </cell>
          <cell r="X379">
            <v>1</v>
          </cell>
          <cell r="AA379">
            <v>1</v>
          </cell>
          <cell r="AD379">
            <v>2</v>
          </cell>
        </row>
        <row r="380">
          <cell r="B380" t="str">
            <v>OMHU010T24KNI0011025</v>
          </cell>
          <cell r="C380" t="str">
            <v>BLACK - RED</v>
          </cell>
          <cell r="D380" t="str">
            <v>OW GOLF_LIGHT SWEATER HOODIE BLACK - RED</v>
          </cell>
          <cell r="AA380">
            <v>1</v>
          </cell>
          <cell r="AB380">
            <v>1</v>
          </cell>
          <cell r="AD380">
            <v>2</v>
          </cell>
        </row>
        <row r="381">
          <cell r="B381" t="str">
            <v>OMBE009T21FLE0010100</v>
          </cell>
          <cell r="C381" t="str">
            <v>WHITE NO COLOR</v>
          </cell>
          <cell r="D381" t="str">
            <v>OWxAW ZIP HOODIE WHITE NO COLOR</v>
          </cell>
          <cell r="AA381">
            <v>2</v>
          </cell>
          <cell r="AD381">
            <v>2</v>
          </cell>
        </row>
        <row r="382">
          <cell r="B382" t="str">
            <v>OMHE095F21KNI0011009</v>
          </cell>
          <cell r="C382" t="str">
            <v>BLACK GREY</v>
          </cell>
          <cell r="D382" t="str">
            <v>OW LOGO ALLOVER KNIT CREW BLACK GREY</v>
          </cell>
          <cell r="Z382">
            <v>1</v>
          </cell>
          <cell r="AA382">
            <v>1</v>
          </cell>
          <cell r="AD382">
            <v>2</v>
          </cell>
        </row>
        <row r="383">
          <cell r="B383" t="str">
            <v>OMBD029S21FAB0010900</v>
          </cell>
          <cell r="C383" t="str">
            <v>GREY CAMO NO COLOR</v>
          </cell>
          <cell r="D383" t="str">
            <v>OW LOGO CAMO TRACKTOP GREY CAMO NO COLOR</v>
          </cell>
          <cell r="Y383">
            <v>2</v>
          </cell>
          <cell r="AD383">
            <v>2</v>
          </cell>
        </row>
        <row r="384">
          <cell r="B384" t="str">
            <v>OMGA207G21FAB0020910</v>
          </cell>
          <cell r="C384" t="str">
            <v>GREY BLACK WHITE</v>
          </cell>
          <cell r="D384" t="str">
            <v>MLB_CHICAGO WS CHEESE SHIRT GREY BLACK W</v>
          </cell>
          <cell r="AA384">
            <v>2</v>
          </cell>
          <cell r="AD384">
            <v>2</v>
          </cell>
        </row>
        <row r="385">
          <cell r="B385" t="str">
            <v>OMGA207G21FAB0030945</v>
          </cell>
          <cell r="C385" t="str">
            <v>GREY BLUE RED</v>
          </cell>
          <cell r="D385" t="str">
            <v>MLB_CHICAGO CUBS CHEESE SHIRT GREY BLUE</v>
          </cell>
          <cell r="Z385">
            <v>2</v>
          </cell>
          <cell r="AD385">
            <v>2</v>
          </cell>
        </row>
        <row r="386">
          <cell r="B386" t="str">
            <v>OMCF032S22FAB0014300</v>
          </cell>
          <cell r="C386" t="str">
            <v>TURQUOISE  NO COLOR</v>
          </cell>
          <cell r="D386" t="str">
            <v>TIE DYE CONTOUR CARGO PANT TURQUOISE  NO</v>
          </cell>
          <cell r="AA386">
            <v>2</v>
          </cell>
          <cell r="AD386">
            <v>2</v>
          </cell>
        </row>
        <row r="387">
          <cell r="B387" t="str">
            <v>OMCA238F22FAB0025900</v>
          </cell>
          <cell r="C387" t="str">
            <v>DARK IRISH NO COLOR</v>
          </cell>
          <cell r="D387" t="str">
            <v>PATCH PEACH UTIL WIDE PULLONP DARK IRISH</v>
          </cell>
          <cell r="Y387">
            <v>1</v>
          </cell>
          <cell r="Z387">
            <v>1</v>
          </cell>
          <cell r="AD387">
            <v>2</v>
          </cell>
        </row>
        <row r="388">
          <cell r="B388" t="str">
            <v>OMYA107S21DEN0061001</v>
          </cell>
          <cell r="C388" t="str">
            <v>BLACK WHITE</v>
          </cell>
          <cell r="D388" t="str">
            <v>KATSU SKINNY STACKED JEANS BLACK WHITE</v>
          </cell>
          <cell r="J388">
            <v>1</v>
          </cell>
          <cell r="K388">
            <v>1</v>
          </cell>
          <cell r="AD388">
            <v>2</v>
          </cell>
        </row>
        <row r="389">
          <cell r="B389" t="str">
            <v>OMHA094F20KNI0011001</v>
          </cell>
          <cell r="C389" t="str">
            <v>BLACK WHITE</v>
          </cell>
          <cell r="D389" t="str">
            <v>COLOR BLOCK OFF HOODIE BLACK WHITE</v>
          </cell>
          <cell r="Y389">
            <v>1</v>
          </cell>
          <cell r="AA389">
            <v>1</v>
          </cell>
          <cell r="AD389">
            <v>2</v>
          </cell>
        </row>
        <row r="390">
          <cell r="B390" t="str">
            <v>OMHA128F21KNI0015510</v>
          </cell>
          <cell r="C390" t="str">
            <v>GREEN BLACK</v>
          </cell>
          <cell r="D390" t="str">
            <v>HAND OFF CHUNKY KNIT HOODIE GREEN BLACK</v>
          </cell>
          <cell r="Y390">
            <v>2</v>
          </cell>
          <cell r="AD390">
            <v>2</v>
          </cell>
        </row>
        <row r="391">
          <cell r="B391" t="str">
            <v>OMCH039T21FLE0010900</v>
          </cell>
          <cell r="C391" t="str">
            <v>GREY NO COLOR</v>
          </cell>
          <cell r="D391" t="str">
            <v>OWxAW WOOL SWEATPANTS GREY NO COLOR</v>
          </cell>
          <cell r="AA391">
            <v>2</v>
          </cell>
          <cell r="AD391">
            <v>2</v>
          </cell>
        </row>
        <row r="392">
          <cell r="B392" t="str">
            <v>OMYE054G20DEN0014001</v>
          </cell>
          <cell r="C392" t="str">
            <v>LIGHT BLUE  WHITE</v>
          </cell>
          <cell r="D392" t="str">
            <v>MK_SLIM DENIM JACKET LIGHT BLUE  WHITE</v>
          </cell>
          <cell r="Z392">
            <v>1</v>
          </cell>
          <cell r="AA392">
            <v>1</v>
          </cell>
          <cell r="AD392">
            <v>2</v>
          </cell>
        </row>
        <row r="393">
          <cell r="B393" t="str">
            <v>OMAB079G22JER0010101</v>
          </cell>
          <cell r="C393" t="str">
            <v>WHITE WHITE</v>
          </cell>
          <cell r="D393" t="str">
            <v>OWxPAF_LONG SLEEVES TEE WHITE WHITE</v>
          </cell>
          <cell r="X393">
            <v>1</v>
          </cell>
          <cell r="Y393">
            <v>1</v>
          </cell>
          <cell r="AD393">
            <v>2</v>
          </cell>
        </row>
        <row r="394">
          <cell r="B394" t="str">
            <v>OMBB085G21FLE0020145</v>
          </cell>
          <cell r="C394" t="str">
            <v>WHITE BLUE</v>
          </cell>
          <cell r="D394" t="str">
            <v>M&amp;S_SPRAY SKATE HOODIE WHITE BLUE</v>
          </cell>
          <cell r="Z394">
            <v>1</v>
          </cell>
          <cell r="AA394">
            <v>1</v>
          </cell>
          <cell r="AD394">
            <v>2</v>
          </cell>
        </row>
        <row r="395">
          <cell r="B395" t="str">
            <v>OMCA171R21FAB0010600</v>
          </cell>
          <cell r="C395" t="str">
            <v>LIGHT GREY  NO COLOR</v>
          </cell>
          <cell r="D395" t="str">
            <v>LOW CUT FORMAL PANT LIGHT GREY  NO COLOR</v>
          </cell>
          <cell r="R395">
            <v>2</v>
          </cell>
          <cell r="AD395">
            <v>2</v>
          </cell>
        </row>
        <row r="396">
          <cell r="B396" t="str">
            <v>OMBB085G21FLE0030145</v>
          </cell>
          <cell r="C396" t="str">
            <v>WHITE BLUE</v>
          </cell>
          <cell r="D396" t="str">
            <v>M&amp;S_MONOGRAM SKATE HOODIE WHITE BLUE</v>
          </cell>
          <cell r="Z396">
            <v>1</v>
          </cell>
          <cell r="AA396">
            <v>1</v>
          </cell>
          <cell r="AD396">
            <v>2</v>
          </cell>
        </row>
        <row r="397">
          <cell r="B397" t="str">
            <v>OMYA074T21DEN0014010</v>
          </cell>
          <cell r="C397" t="str">
            <v>LIGHT BLUE BLACK BLUE</v>
          </cell>
          <cell r="D397" t="str">
            <v>PS_DIAG SKINNY DENIM PANTS LIGHT BLUE BL</v>
          </cell>
          <cell r="I397">
            <v>1</v>
          </cell>
          <cell r="K397">
            <v>1</v>
          </cell>
          <cell r="AD397">
            <v>2</v>
          </cell>
        </row>
        <row r="398">
          <cell r="B398" t="str">
            <v>OMGE004C99FAB0020110</v>
          </cell>
          <cell r="C398" t="str">
            <v>WHITE - BLACK</v>
          </cell>
          <cell r="D398" t="str">
            <v>BOOKISH POPL OVER SHIRT WHITE - BLACK</v>
          </cell>
          <cell r="R398">
            <v>1</v>
          </cell>
          <cell r="S398">
            <v>1</v>
          </cell>
          <cell r="AD398">
            <v>2</v>
          </cell>
        </row>
        <row r="399">
          <cell r="B399" t="str">
            <v>OMGA163G21FAB0034001</v>
          </cell>
          <cell r="C399" t="str">
            <v>LIGHT BLUE  WHITE</v>
          </cell>
          <cell r="D399" t="str">
            <v>IBZ_MONOGRAM S/S SHIRT LIGHT BLUE  WHITE</v>
          </cell>
          <cell r="Z399">
            <v>2</v>
          </cell>
          <cell r="AD399">
            <v>2</v>
          </cell>
        </row>
        <row r="400">
          <cell r="B400" t="str">
            <v>OMBE013F22FLE0010808</v>
          </cell>
          <cell r="C400" t="str">
            <v>MELANGE GREY MELANGE GREY</v>
          </cell>
          <cell r="D400" t="str">
            <v>DIAG TAB SLIM ZIP HOODIE MELANGE GREY ME</v>
          </cell>
          <cell r="X400">
            <v>1</v>
          </cell>
          <cell r="Y400">
            <v>1</v>
          </cell>
          <cell r="AD400">
            <v>2</v>
          </cell>
        </row>
        <row r="401">
          <cell r="B401" t="str">
            <v>OMBB034G21FLE0196161</v>
          </cell>
          <cell r="C401" t="str">
            <v>BEIGE  BEIGE</v>
          </cell>
          <cell r="D401" t="str">
            <v>OWxMET_WASHED SLIM HOODIE BEIGE  BEIGE</v>
          </cell>
          <cell r="Y401">
            <v>1</v>
          </cell>
          <cell r="Z401">
            <v>1</v>
          </cell>
          <cell r="AD401">
            <v>2</v>
          </cell>
        </row>
        <row r="402">
          <cell r="B402" t="str">
            <v>OMBB097G22FLE0064501</v>
          </cell>
          <cell r="C402" t="str">
            <v>BLUE WHITE</v>
          </cell>
          <cell r="D402" t="str">
            <v>SMR_FDM HOODIE BLUE WHITE</v>
          </cell>
          <cell r="Y402">
            <v>2</v>
          </cell>
          <cell r="AD402">
            <v>2</v>
          </cell>
        </row>
        <row r="403">
          <cell r="B403" t="str">
            <v>OMYA138C99DEN0021300</v>
          </cell>
          <cell r="C403" t="str">
            <v>VINTAGE BLACK - NO COLOR</v>
          </cell>
          <cell r="D403" t="str">
            <v>ARR SKATE JEANS VINTAGE BLACK - NO COLOR</v>
          </cell>
          <cell r="I403">
            <v>1</v>
          </cell>
          <cell r="J403">
            <v>1</v>
          </cell>
          <cell r="AD403">
            <v>2</v>
          </cell>
        </row>
        <row r="404">
          <cell r="B404" t="str">
            <v>OMAA027T22JER0124520</v>
          </cell>
          <cell r="C404" t="str">
            <v>BLUE ORANGE WHITE</v>
          </cell>
          <cell r="D404" t="str">
            <v>KC_SLIM S/S TEE BLUE ORANGE WHITE</v>
          </cell>
          <cell r="X404">
            <v>1</v>
          </cell>
          <cell r="Y404">
            <v>1</v>
          </cell>
          <cell r="AD404">
            <v>2</v>
          </cell>
        </row>
        <row r="405">
          <cell r="B405" t="str">
            <v>OMBB034T21FLE0081001</v>
          </cell>
          <cell r="C405" t="str">
            <v>BLACK WHITE MULTICOLOR</v>
          </cell>
          <cell r="D405" t="str">
            <v>LVR_EMBRO ARROW SLIM HOODIE BLACK WHITE</v>
          </cell>
          <cell r="Z405">
            <v>1</v>
          </cell>
          <cell r="AA405">
            <v>1</v>
          </cell>
          <cell r="AD405">
            <v>2</v>
          </cell>
        </row>
        <row r="406">
          <cell r="B406" t="str">
            <v>OMBB034G21FLE0144001</v>
          </cell>
          <cell r="C406" t="str">
            <v>LIGHT BLUE  WHITE</v>
          </cell>
          <cell r="D406" t="str">
            <v>MK_EMBRO ARROW SLIM HOODIE LIGHT BLUE  W</v>
          </cell>
          <cell r="Y406">
            <v>1</v>
          </cell>
          <cell r="Z406">
            <v>1</v>
          </cell>
          <cell r="AD406">
            <v>2</v>
          </cell>
        </row>
        <row r="407">
          <cell r="B407" t="str">
            <v>OMBB034G21FLE0154901</v>
          </cell>
          <cell r="C407" t="str">
            <v>POWDER BLUE WHITE</v>
          </cell>
          <cell r="D407" t="str">
            <v>PC_EMBRO ARROW SLIM HOODIE POWDER BLUE W</v>
          </cell>
          <cell r="Y407">
            <v>1</v>
          </cell>
          <cell r="Z407">
            <v>1</v>
          </cell>
          <cell r="AD407">
            <v>2</v>
          </cell>
        </row>
        <row r="408">
          <cell r="B408" t="str">
            <v>OMBB034G21FLE0162101</v>
          </cell>
          <cell r="C408" t="str">
            <v>PEACH ORANGE WHITE</v>
          </cell>
          <cell r="D408" t="str">
            <v>FDM_EMBRO ARROW SLIM HOODIE PEACH ORANGE</v>
          </cell>
          <cell r="Y408">
            <v>1</v>
          </cell>
          <cell r="Z408">
            <v>1</v>
          </cell>
          <cell r="AD408">
            <v>2</v>
          </cell>
        </row>
        <row r="409">
          <cell r="B409" t="str">
            <v>OMGA130E20FAB0011001</v>
          </cell>
          <cell r="C409" t="str">
            <v>BLACK WHITE</v>
          </cell>
          <cell r="D409" t="str">
            <v>STRIPED HOLIDAY SHIRT BLACK WHITE</v>
          </cell>
          <cell r="Y409">
            <v>2</v>
          </cell>
          <cell r="AD409">
            <v>2</v>
          </cell>
        </row>
        <row r="410">
          <cell r="B410" t="str">
            <v>OMBB034G21FLE0125501</v>
          </cell>
          <cell r="C410" t="str">
            <v>GREEN WHITE</v>
          </cell>
          <cell r="D410" t="str">
            <v>IBZ_EMBRO ARROW SLIM HOODIE GREEN WHITE</v>
          </cell>
          <cell r="Y410">
            <v>1</v>
          </cell>
          <cell r="Z410">
            <v>1</v>
          </cell>
          <cell r="AD410">
            <v>2</v>
          </cell>
        </row>
        <row r="411">
          <cell r="B411" t="str">
            <v>OMBB034G21FLE0134501</v>
          </cell>
          <cell r="C411" t="str">
            <v>BLUE WHITE</v>
          </cell>
          <cell r="D411" t="str">
            <v>MI_EMBRO ARROW SLIM HOODIE BLUE WHITE</v>
          </cell>
          <cell r="Y411">
            <v>1</v>
          </cell>
          <cell r="Z411">
            <v>1</v>
          </cell>
          <cell r="AD411">
            <v>2</v>
          </cell>
        </row>
        <row r="412">
          <cell r="B412" t="str">
            <v>OMBB034F21FLE0041010</v>
          </cell>
          <cell r="C412" t="str">
            <v>BLACK BLACK</v>
          </cell>
          <cell r="D412" t="str">
            <v>RUBBER ARROW SLIM HOODIE BLACK BLACK</v>
          </cell>
          <cell r="X412">
            <v>1</v>
          </cell>
          <cell r="Y412">
            <v>1</v>
          </cell>
          <cell r="AD412">
            <v>2</v>
          </cell>
        </row>
        <row r="413">
          <cell r="B413" t="str">
            <v>OMBB037E19D250102010</v>
          </cell>
          <cell r="C413" t="str">
            <v>RED BLACK</v>
          </cell>
          <cell r="D413" t="str">
            <v>SPLITTED ARROWS OVER HOODIE RED BLACK</v>
          </cell>
          <cell r="X413">
            <v>1</v>
          </cell>
          <cell r="Y413">
            <v>1</v>
          </cell>
          <cell r="AD413">
            <v>2</v>
          </cell>
        </row>
        <row r="414">
          <cell r="B414" t="str">
            <v>OMBB037E19E300151088</v>
          </cell>
          <cell r="C414" t="str">
            <v>BLACK MULTICOLOR</v>
          </cell>
          <cell r="D414" t="str">
            <v>DIAG WATERFALL OVER HOODIE BLACK MULTICO</v>
          </cell>
          <cell r="W414">
            <v>1</v>
          </cell>
          <cell r="X414">
            <v>1</v>
          </cell>
          <cell r="AD414">
            <v>2</v>
          </cell>
        </row>
        <row r="415">
          <cell r="B415" t="str">
            <v>OMBB073F21FLE0011084</v>
          </cell>
          <cell r="C415" t="str">
            <v>BLACK MULTICOLOR</v>
          </cell>
          <cell r="D415" t="str">
            <v>TORNADO ARROW OVER FLATL HOOD BLACK MULT</v>
          </cell>
          <cell r="Y415">
            <v>1</v>
          </cell>
          <cell r="AA415">
            <v>1</v>
          </cell>
          <cell r="AD415">
            <v>2</v>
          </cell>
        </row>
        <row r="416">
          <cell r="B416" t="str">
            <v>OMBB037G20FLE0060151</v>
          </cell>
          <cell r="C416" t="str">
            <v>WHITE MINT</v>
          </cell>
          <cell r="D416" t="str">
            <v>PC_SKETCH OVER HOODIE WHITE MINT</v>
          </cell>
          <cell r="Z416">
            <v>1</v>
          </cell>
          <cell r="AA416">
            <v>1</v>
          </cell>
          <cell r="AD416">
            <v>2</v>
          </cell>
        </row>
        <row r="417">
          <cell r="B417" t="str">
            <v>OMBB034G21FLE0110110</v>
          </cell>
          <cell r="C417" t="str">
            <v>WHITE BLACK</v>
          </cell>
          <cell r="D417" t="str">
            <v>SMR_PRINT DIAG SLIM HOODIE WHITE BLACK</v>
          </cell>
          <cell r="Z417">
            <v>2</v>
          </cell>
          <cell r="AD417">
            <v>2</v>
          </cell>
        </row>
        <row r="418">
          <cell r="B418" t="str">
            <v>OMCB046G20FAB0016110</v>
          </cell>
          <cell r="C418" t="str">
            <v>BEIGE  BLACK</v>
          </cell>
          <cell r="D418" t="str">
            <v>FDM_SPLATTER SHORTS BEIGE  BLACK</v>
          </cell>
          <cell r="Y418">
            <v>1</v>
          </cell>
          <cell r="Z418">
            <v>1</v>
          </cell>
          <cell r="AD418">
            <v>2</v>
          </cell>
        </row>
        <row r="419">
          <cell r="B419" t="str">
            <v>OMBB034T21FLE0174001</v>
          </cell>
          <cell r="C419" t="str">
            <v>BLACK  WHITE</v>
          </cell>
          <cell r="D419" t="str">
            <v>PS_VINTAGE SKETCHES HOODIE BLACK  WHITE</v>
          </cell>
          <cell r="Z419">
            <v>1</v>
          </cell>
          <cell r="AA419">
            <v>1</v>
          </cell>
          <cell r="AD419">
            <v>2</v>
          </cell>
        </row>
        <row r="420">
          <cell r="B420" t="str">
            <v>OMGA221G21FAB0016155</v>
          </cell>
          <cell r="C420" t="str">
            <v>BEIGE  GREEN</v>
          </cell>
          <cell r="D420" t="str">
            <v>SMR_ZEBRA LINEN SHIRT BEIGE  GREEN</v>
          </cell>
          <cell r="Z420">
            <v>2</v>
          </cell>
          <cell r="AD420">
            <v>2</v>
          </cell>
        </row>
        <row r="421">
          <cell r="B421" t="str">
            <v>OMBB034R21FLE0031032</v>
          </cell>
          <cell r="C421" t="str">
            <v>BLACK FUCHSIA</v>
          </cell>
          <cell r="D421" t="str">
            <v>MARKER SLIM HOODIE BLACK FUCHSIA</v>
          </cell>
          <cell r="Z421">
            <v>1</v>
          </cell>
          <cell r="AA421">
            <v>1</v>
          </cell>
          <cell r="AD421">
            <v>2</v>
          </cell>
        </row>
        <row r="422">
          <cell r="B422" t="str">
            <v>OMBB034S21FLE0081040</v>
          </cell>
          <cell r="C422" t="str">
            <v>BLACK LIGHT BLUE</v>
          </cell>
          <cell r="D422" t="str">
            <v>CARAVAG BOY MARKER SLIM HOODI BLACK LIGH</v>
          </cell>
          <cell r="V422">
            <v>1</v>
          </cell>
          <cell r="Y422">
            <v>1</v>
          </cell>
          <cell r="AD422">
            <v>2</v>
          </cell>
        </row>
        <row r="423">
          <cell r="B423" t="str">
            <v>OMBB074S21FLE0020110</v>
          </cell>
          <cell r="C423" t="str">
            <v>WHITE BLACK</v>
          </cell>
          <cell r="D423" t="str">
            <v>CARAVAGGIO BOY SLIM FLATL HOO WHITE BLAC</v>
          </cell>
          <cell r="V423">
            <v>1</v>
          </cell>
          <cell r="W423">
            <v>1</v>
          </cell>
          <cell r="AD423">
            <v>2</v>
          </cell>
        </row>
        <row r="424">
          <cell r="B424" t="str">
            <v>OMGA137F20FAB0011001</v>
          </cell>
          <cell r="C424" t="str">
            <v>BLACK WHITE</v>
          </cell>
          <cell r="D424" t="str">
            <v>OW LOGO WORK SHIRT BLACK WHITE</v>
          </cell>
          <cell r="Y424">
            <v>1</v>
          </cell>
          <cell r="AA424">
            <v>1</v>
          </cell>
          <cell r="AD424">
            <v>2</v>
          </cell>
        </row>
        <row r="425">
          <cell r="B425" t="str">
            <v>OMBB034R21FLE0055041</v>
          </cell>
          <cell r="C425" t="str">
            <v>JADEITE HIGH RISE</v>
          </cell>
          <cell r="D425" t="str">
            <v>WHITE OFFF GRAFF SLIM HOODIE JADEITE HIG</v>
          </cell>
          <cell r="Y425">
            <v>1</v>
          </cell>
          <cell r="Z425">
            <v>1</v>
          </cell>
          <cell r="AD425">
            <v>2</v>
          </cell>
        </row>
        <row r="426">
          <cell r="B426" t="str">
            <v>OMCA049F172460311901</v>
          </cell>
          <cell r="C426" t="str">
            <v>ORANGE WHITE</v>
          </cell>
          <cell r="D426" t="str">
            <v>DIAG BRUSHED TRACKPANT ORANGE WHITE</v>
          </cell>
          <cell r="Y426">
            <v>2</v>
          </cell>
          <cell r="AD426">
            <v>2</v>
          </cell>
        </row>
        <row r="427">
          <cell r="B427" t="str">
            <v>OMCH029T21FLE0031045</v>
          </cell>
          <cell r="C427" t="str">
            <v>BLACK BLUE</v>
          </cell>
          <cell r="D427" t="str">
            <v>LVR_VINTAGE MARKER SWEATPANTS BLACK BLUE</v>
          </cell>
          <cell r="Z427">
            <v>1</v>
          </cell>
          <cell r="AA427">
            <v>1</v>
          </cell>
          <cell r="AD427">
            <v>2</v>
          </cell>
        </row>
        <row r="428">
          <cell r="B428" t="str">
            <v>OMBB034R21FLE0011001</v>
          </cell>
          <cell r="C428" t="str">
            <v>BLACK WHITE</v>
          </cell>
          <cell r="D428" t="str">
            <v>OW LOGO SLIM HOODIE BLACK WHITE</v>
          </cell>
          <cell r="Z428">
            <v>1</v>
          </cell>
          <cell r="AA428">
            <v>1</v>
          </cell>
          <cell r="AD428">
            <v>2</v>
          </cell>
        </row>
        <row r="429">
          <cell r="B429" t="str">
            <v>OMAA027T21JER0090120</v>
          </cell>
          <cell r="C429" t="str">
            <v>WHITE ORANGE BLUE</v>
          </cell>
          <cell r="D429" t="str">
            <v>OWxAW WATERCOLOR SLIM TEE WHITE ORANGE B</v>
          </cell>
          <cell r="AA429">
            <v>2</v>
          </cell>
          <cell r="AD429">
            <v>2</v>
          </cell>
        </row>
        <row r="430">
          <cell r="B430" t="str">
            <v>OMBB034F20FAB0031020</v>
          </cell>
          <cell r="C430" t="str">
            <v>BLACK ORANGE</v>
          </cell>
          <cell r="D430" t="str">
            <v>BLACK BUSINESS SLIM HOODIE BLACK ORANGE</v>
          </cell>
          <cell r="AA430">
            <v>1</v>
          </cell>
          <cell r="AB430">
            <v>1</v>
          </cell>
          <cell r="AD430">
            <v>2</v>
          </cell>
        </row>
        <row r="431">
          <cell r="B431" t="str">
            <v>OMAA027G21JER0170140</v>
          </cell>
          <cell r="C431" t="str">
            <v>WHITE LIGHT BLUE</v>
          </cell>
          <cell r="D431" t="str">
            <v>MI_COLLAGE SLIM S/S TEE WHITE LIGHT BLUE</v>
          </cell>
          <cell r="Y431">
            <v>1</v>
          </cell>
          <cell r="Z431">
            <v>1</v>
          </cell>
          <cell r="AD431">
            <v>2</v>
          </cell>
        </row>
        <row r="432">
          <cell r="B432" t="str">
            <v>OMAA027G21JER0210140</v>
          </cell>
          <cell r="C432" t="str">
            <v>WHITE LIGHT BLUE</v>
          </cell>
          <cell r="D432" t="str">
            <v>PC_COLLAGE SLIM S/S TEE WHITE LIGHT BLUE</v>
          </cell>
          <cell r="Y432">
            <v>1</v>
          </cell>
          <cell r="Z432">
            <v>1</v>
          </cell>
          <cell r="AD432">
            <v>2</v>
          </cell>
        </row>
        <row r="433">
          <cell r="B433" t="str">
            <v>OMCI006T21FLE0041040</v>
          </cell>
          <cell r="C433" t="str">
            <v>BLACK LIGHT BLUE</v>
          </cell>
          <cell r="D433" t="str">
            <v>PS_SKETCHES SWEATSHORTS BLACK LIGHT BLUE</v>
          </cell>
          <cell r="Z433">
            <v>1</v>
          </cell>
          <cell r="AA433">
            <v>1</v>
          </cell>
          <cell r="AD433">
            <v>2</v>
          </cell>
        </row>
        <row r="434">
          <cell r="B434" t="str">
            <v>OMAA027G21JER0220149</v>
          </cell>
          <cell r="C434" t="str">
            <v>WHITE POWDER BLUE</v>
          </cell>
          <cell r="D434" t="str">
            <v>PC_EMBRO ARROW SLIM S/S TEE WHITE POWDER</v>
          </cell>
          <cell r="Y434">
            <v>1</v>
          </cell>
          <cell r="Z434">
            <v>1</v>
          </cell>
          <cell r="AD434">
            <v>2</v>
          </cell>
        </row>
        <row r="435">
          <cell r="B435" t="str">
            <v>OMAA120Z25JER0020184</v>
          </cell>
          <cell r="C435" t="str">
            <v>WHITE - MULTICOLOR</v>
          </cell>
          <cell r="D435" t="str">
            <v>NANA ARROW SKATE S/S TEE WHITE - MULTICO</v>
          </cell>
          <cell r="V435">
            <v>1</v>
          </cell>
          <cell r="W435">
            <v>1</v>
          </cell>
          <cell r="AD435">
            <v>2</v>
          </cell>
        </row>
        <row r="436">
          <cell r="B436" t="str">
            <v>OMAA120Z25JER0021084</v>
          </cell>
          <cell r="C436" t="str">
            <v>BLACK - MULTICOLOR</v>
          </cell>
          <cell r="D436" t="str">
            <v>NANA ARROW SKATE S/S TEE BLACK - MULTICO</v>
          </cell>
          <cell r="Z436">
            <v>1</v>
          </cell>
          <cell r="AC436">
            <v>1</v>
          </cell>
          <cell r="AD436">
            <v>2</v>
          </cell>
        </row>
        <row r="437">
          <cell r="B437" t="str">
            <v>OMVH005I20JER0011010</v>
          </cell>
          <cell r="C437" t="str">
            <v>BLACK BLACK</v>
          </cell>
          <cell r="D437" t="str">
            <v>ACTIVE HYBR CARGO SHORT TIGHT BLACK BLAC</v>
          </cell>
          <cell r="Y437">
            <v>1</v>
          </cell>
          <cell r="Z437">
            <v>1</v>
          </cell>
          <cell r="AD437">
            <v>2</v>
          </cell>
        </row>
        <row r="438">
          <cell r="B438" t="str">
            <v>OMAA027G21JER0160155</v>
          </cell>
          <cell r="C438" t="str">
            <v>WHITE GREEN</v>
          </cell>
          <cell r="D438" t="str">
            <v>IBZ_EMBRO ARROW SLIM S/S TEE WHITE GREEN</v>
          </cell>
          <cell r="Y438">
            <v>1</v>
          </cell>
          <cell r="Z438">
            <v>1</v>
          </cell>
          <cell r="AD438">
            <v>2</v>
          </cell>
        </row>
        <row r="439">
          <cell r="B439" t="str">
            <v>OMBE001G20FLE0041084</v>
          </cell>
          <cell r="C439" t="str">
            <v>BLACK MULTICOLOR</v>
          </cell>
          <cell r="D439" t="str">
            <v>AIRPORT TAPE SLIM ZIP HOODIE  BLACK MULT</v>
          </cell>
          <cell r="Y439">
            <v>2</v>
          </cell>
          <cell r="AD439">
            <v>2</v>
          </cell>
        </row>
        <row r="440">
          <cell r="B440" t="str">
            <v>OMAA120F23JER0010110</v>
          </cell>
          <cell r="C440" t="str">
            <v>WHITE BLACK</v>
          </cell>
          <cell r="D440" t="str">
            <v>OFF STAMP SKATE S/S TEE WHITE BLACK</v>
          </cell>
          <cell r="X440">
            <v>2</v>
          </cell>
          <cell r="AD440">
            <v>2</v>
          </cell>
        </row>
        <row r="441">
          <cell r="B441" t="str">
            <v>OMAA027G20JER0347010</v>
          </cell>
          <cell r="C441" t="str">
            <v>GREEN FLUO  BLACK</v>
          </cell>
          <cell r="D441" t="str">
            <v>H5_TIE DYE S/S T-SHIRT GREEN FLUO  BLACK</v>
          </cell>
          <cell r="AA441">
            <v>2</v>
          </cell>
          <cell r="AD441">
            <v>2</v>
          </cell>
        </row>
        <row r="442">
          <cell r="B442" t="str">
            <v>OMAB001G191850050188</v>
          </cell>
          <cell r="C442" t="str">
            <v>WHITE MULTICOLOR</v>
          </cell>
          <cell r="D442" t="str">
            <v>H3_ARROWS L/S TEE WHITE MULTICOLOR</v>
          </cell>
          <cell r="W442">
            <v>1</v>
          </cell>
          <cell r="AB442">
            <v>1</v>
          </cell>
          <cell r="AD442">
            <v>2</v>
          </cell>
        </row>
        <row r="443">
          <cell r="B443" t="str">
            <v>OMAA027T21JER0634001</v>
          </cell>
          <cell r="C443" t="str">
            <v>LIGHT BLUE  WHITE</v>
          </cell>
          <cell r="D443" t="str">
            <v>PS_SKETCHES SLIM S/S TEE LIGHT BLUE  WHI</v>
          </cell>
          <cell r="Z443">
            <v>1</v>
          </cell>
          <cell r="AA443">
            <v>1</v>
          </cell>
          <cell r="AD443">
            <v>2</v>
          </cell>
        </row>
        <row r="444">
          <cell r="B444" t="str">
            <v>OMAA027G21JER0010159</v>
          </cell>
          <cell r="C444" t="str">
            <v>WHITE BRILLIANT GREEN</v>
          </cell>
          <cell r="D444" t="str">
            <v>SE_CONSOLE S/S TEE  WHITE BRILLIANT GREE</v>
          </cell>
          <cell r="AA444">
            <v>2</v>
          </cell>
          <cell r="AD444">
            <v>2</v>
          </cell>
        </row>
        <row r="445">
          <cell r="B445" t="str">
            <v>OMAA027G21JER0021059</v>
          </cell>
          <cell r="C445" t="str">
            <v>BLACK GREEN A</v>
          </cell>
          <cell r="D445" t="str">
            <v>SE_CONSOLE 1 S/S TEE BLACK GREEN A</v>
          </cell>
          <cell r="AA445">
            <v>2</v>
          </cell>
          <cell r="AD445">
            <v>2</v>
          </cell>
        </row>
        <row r="446">
          <cell r="B446" t="str">
            <v>OMVG016I21FAB0011020</v>
          </cell>
          <cell r="C446" t="str">
            <v>BLACK ORANGE</v>
          </cell>
          <cell r="D446" t="str">
            <v>ACTIVE WOVEN POCKET JOGGERS BLACK ORANGE</v>
          </cell>
          <cell r="Y446">
            <v>1</v>
          </cell>
          <cell r="Z446">
            <v>1</v>
          </cell>
          <cell r="AD446">
            <v>2</v>
          </cell>
        </row>
        <row r="447">
          <cell r="B447" t="str">
            <v>OMAA027G191851013088</v>
          </cell>
          <cell r="C447" t="str">
            <v>BLUE MULTICOLOR</v>
          </cell>
          <cell r="D447" t="str">
            <v>FOS_2 T-SHIRT S/S BLUE MULTICOLOR</v>
          </cell>
          <cell r="X447">
            <v>1</v>
          </cell>
          <cell r="AA447">
            <v>1</v>
          </cell>
          <cell r="AD447">
            <v>2</v>
          </cell>
        </row>
        <row r="448">
          <cell r="B448" t="str">
            <v>OMAA027G191851080188</v>
          </cell>
          <cell r="C448" t="str">
            <v>WHITE MULTICOLOR</v>
          </cell>
          <cell r="D448" t="str">
            <v>FOS_7 T-SHIRT S/S WHITE MULTICOLOR</v>
          </cell>
          <cell r="W448">
            <v>1</v>
          </cell>
          <cell r="X448">
            <v>1</v>
          </cell>
          <cell r="AD448">
            <v>2</v>
          </cell>
        </row>
        <row r="449">
          <cell r="B449" t="str">
            <v>OMAA027G20JER0110110</v>
          </cell>
          <cell r="C449" t="str">
            <v>WHITE BLACK</v>
          </cell>
          <cell r="D449" t="str">
            <v>FDM_SMOKEY ISLAND SLIM TEE  WHITE BLACK</v>
          </cell>
          <cell r="AA449">
            <v>1</v>
          </cell>
          <cell r="AB449">
            <v>1</v>
          </cell>
          <cell r="AD449">
            <v>2</v>
          </cell>
        </row>
        <row r="450">
          <cell r="B450" t="str">
            <v>OMAA027G20JER0350110</v>
          </cell>
          <cell r="C450" t="str">
            <v>WHITE BLACK GREEN</v>
          </cell>
          <cell r="D450" t="str">
            <v>H5_WOODS 1 S/S T-SHIRT WHITE BLACK GREEN</v>
          </cell>
          <cell r="Z450">
            <v>2</v>
          </cell>
          <cell r="AD450">
            <v>2</v>
          </cell>
        </row>
        <row r="451">
          <cell r="B451" t="str">
            <v>OMAA027G20JER0364501</v>
          </cell>
          <cell r="C451" t="str">
            <v>BLUE WHITE GREEN</v>
          </cell>
          <cell r="D451" t="str">
            <v>H5_WOODS 3 S/S T-SHIRT BLUE WHITE GREEN</v>
          </cell>
          <cell r="AA451">
            <v>2</v>
          </cell>
          <cell r="AD451">
            <v>2</v>
          </cell>
        </row>
        <row r="452">
          <cell r="B452" t="str">
            <v>OMAA027G20JER0371001</v>
          </cell>
          <cell r="C452" t="str">
            <v>BLACK WHITE GREEN</v>
          </cell>
          <cell r="D452" t="str">
            <v>H5_WOODS 2 S/S T-SHIRT BLACK WHITE GREEN</v>
          </cell>
          <cell r="Z452">
            <v>1</v>
          </cell>
          <cell r="AA452">
            <v>1</v>
          </cell>
          <cell r="AD452">
            <v>2</v>
          </cell>
        </row>
        <row r="453">
          <cell r="B453" t="str">
            <v>OMAA027T21JER0680140</v>
          </cell>
          <cell r="C453" t="str">
            <v>BLACK BLACK LIGHT BLUE</v>
          </cell>
          <cell r="D453" t="str">
            <v>END_SAN GIROLAMO S/S TEE BLACK BLACK LIG</v>
          </cell>
          <cell r="Z453">
            <v>1</v>
          </cell>
          <cell r="AA453">
            <v>1</v>
          </cell>
          <cell r="AD453">
            <v>2</v>
          </cell>
        </row>
        <row r="454">
          <cell r="B454" t="str">
            <v>OMAA038R201850100110</v>
          </cell>
          <cell r="C454" t="str">
            <v>WHITE BLACK</v>
          </cell>
          <cell r="D454" t="str">
            <v>3D PENCIL S/S OVER TEE WHITE BLACK</v>
          </cell>
          <cell r="Z454">
            <v>2</v>
          </cell>
          <cell r="AD454">
            <v>2</v>
          </cell>
        </row>
        <row r="455">
          <cell r="B455" t="str">
            <v>OMAB032F21JER0011001</v>
          </cell>
          <cell r="C455" t="str">
            <v>BLACK WHITE</v>
          </cell>
          <cell r="D455" t="str">
            <v>SLANTED LOGO OVER MOCKNECK BLACK WHITE</v>
          </cell>
          <cell r="X455">
            <v>1</v>
          </cell>
          <cell r="Y455">
            <v>1</v>
          </cell>
          <cell r="AD455">
            <v>2</v>
          </cell>
        </row>
        <row r="456">
          <cell r="B456" t="str">
            <v>OMAA038S191850161088</v>
          </cell>
          <cell r="C456" t="str">
            <v>BLACK MULTICOLOR</v>
          </cell>
          <cell r="D456" t="str">
            <v>HANDS AND PLANET S/S OVER TEE BLACK MULT</v>
          </cell>
          <cell r="V456">
            <v>1</v>
          </cell>
          <cell r="W456">
            <v>1</v>
          </cell>
          <cell r="AD456">
            <v>2</v>
          </cell>
        </row>
        <row r="457">
          <cell r="B457" t="str">
            <v>OMAA027G20JER0330170</v>
          </cell>
          <cell r="C457" t="str">
            <v>WHITE GREEN FLUO</v>
          </cell>
          <cell r="D457" t="str">
            <v>H5_LANDSCAPE S/S T-SHIRT WHITE GREEN FLU</v>
          </cell>
          <cell r="Z457">
            <v>1</v>
          </cell>
          <cell r="AA457">
            <v>1</v>
          </cell>
          <cell r="AD457">
            <v>2</v>
          </cell>
        </row>
        <row r="458">
          <cell r="B458" t="str">
            <v>OMFA003G20FAB0021001</v>
          </cell>
          <cell r="C458" t="str">
            <v>BLACK WHITE</v>
          </cell>
          <cell r="D458" t="str">
            <v>PC_LOGO SWIMSHORTS BLACK WHITE</v>
          </cell>
          <cell r="AA458">
            <v>1</v>
          </cell>
          <cell r="AB458">
            <v>1</v>
          </cell>
          <cell r="AD458">
            <v>2</v>
          </cell>
        </row>
        <row r="459">
          <cell r="B459" t="str">
            <v>OMCB009F176190329901</v>
          </cell>
          <cell r="C459" t="str">
            <v>ALL OVER WHITE</v>
          </cell>
          <cell r="D459" t="str">
            <v>DIAG GALAXY BRUSHED SHORTS ALL OVER W</v>
          </cell>
          <cell r="W459">
            <v>2</v>
          </cell>
          <cell r="AD459">
            <v>2</v>
          </cell>
        </row>
        <row r="460">
          <cell r="B460" t="str">
            <v>OMAA038R21JER0090131</v>
          </cell>
          <cell r="C460" t="str">
            <v>WHITE NUDE</v>
          </cell>
          <cell r="D460" t="str">
            <v>PASCAL S/S OVER TEE WHITE NUDE</v>
          </cell>
          <cell r="V460">
            <v>1</v>
          </cell>
          <cell r="W460">
            <v>1</v>
          </cell>
          <cell r="AD460">
            <v>2</v>
          </cell>
        </row>
        <row r="461">
          <cell r="B461" t="str">
            <v>OMAA027T21JER0694501</v>
          </cell>
          <cell r="C461" t="str">
            <v>BLUE WHITE LIGHT BLUE</v>
          </cell>
          <cell r="D461" t="str">
            <v>END_BANDIT SLIM S/S TEE BLUE WHITE LIGHT</v>
          </cell>
          <cell r="Z461">
            <v>1</v>
          </cell>
          <cell r="AA461">
            <v>1</v>
          </cell>
          <cell r="AD461">
            <v>2</v>
          </cell>
        </row>
        <row r="462">
          <cell r="B462" t="str">
            <v>OMUY007C99JER0010110</v>
          </cell>
          <cell r="C462" t="str">
            <v>WHITE - BLACK</v>
          </cell>
          <cell r="D462" t="str">
            <v>OFF STAMP RIB SHAPED TEE WHITE - BLACK</v>
          </cell>
          <cell r="Z462">
            <v>1</v>
          </cell>
          <cell r="AA462">
            <v>1</v>
          </cell>
          <cell r="AD462">
            <v>2</v>
          </cell>
        </row>
        <row r="463">
          <cell r="B463" t="str">
            <v>OMAA027G23JER0041001</v>
          </cell>
          <cell r="C463" t="str">
            <v>BLACK WHITE</v>
          </cell>
          <cell r="D463" t="str">
            <v>FAC_SLIM DIAG S/S TEE BLACK WHITE</v>
          </cell>
          <cell r="X463">
            <v>2</v>
          </cell>
          <cell r="AD463">
            <v>2</v>
          </cell>
        </row>
        <row r="464">
          <cell r="B464" t="str">
            <v>OMVG009V21FAB0011001</v>
          </cell>
          <cell r="C464" t="str">
            <v>BLACK WHITE</v>
          </cell>
          <cell r="D464" t="str">
            <v>ACTIVE TIGHTS BLACK WHITE</v>
          </cell>
          <cell r="AA464">
            <v>2</v>
          </cell>
          <cell r="AD464">
            <v>2</v>
          </cell>
        </row>
        <row r="465">
          <cell r="B465" t="str">
            <v>OMAA027E20JER0015701</v>
          </cell>
          <cell r="C465" t="str">
            <v>DARK GREEN WHITE</v>
          </cell>
          <cell r="D465" t="str">
            <v>OW LOGO S/S SLIM TEE DARK GREEN WHITE</v>
          </cell>
          <cell r="X465">
            <v>1</v>
          </cell>
          <cell r="AA465">
            <v>1</v>
          </cell>
          <cell r="AD465">
            <v>2</v>
          </cell>
        </row>
        <row r="466">
          <cell r="B466" t="str">
            <v>OMAA027T21JER0651001</v>
          </cell>
          <cell r="C466" t="str">
            <v>BLACK WHITE</v>
          </cell>
          <cell r="D466" t="str">
            <v>PS_ PARIS SLIM S/S TEE BLACK WHITE</v>
          </cell>
          <cell r="Z466">
            <v>1</v>
          </cell>
          <cell r="AA466">
            <v>1</v>
          </cell>
          <cell r="AD466">
            <v>2</v>
          </cell>
        </row>
        <row r="467">
          <cell r="B467" t="str">
            <v>OMVH008V21FAB0011001</v>
          </cell>
          <cell r="C467" t="str">
            <v>BLACK WHITE</v>
          </cell>
          <cell r="D467" t="str">
            <v>ACTIVE THIGHT SHORTS BLACK WHITE</v>
          </cell>
          <cell r="Z467">
            <v>1</v>
          </cell>
          <cell r="AB467">
            <v>1</v>
          </cell>
          <cell r="AD467">
            <v>2</v>
          </cell>
        </row>
        <row r="468">
          <cell r="B468" t="str">
            <v>OMVA020I21FAB0014501</v>
          </cell>
          <cell r="C468" t="str">
            <v>BLUE WHITE</v>
          </cell>
          <cell r="D468" t="str">
            <v>ACTIVE S/S COMPRESSION TEE BLUE WHITE</v>
          </cell>
          <cell r="Z468">
            <v>1</v>
          </cell>
          <cell r="AA468">
            <v>1</v>
          </cell>
          <cell r="AD468">
            <v>2</v>
          </cell>
        </row>
        <row r="469">
          <cell r="B469" t="str">
            <v>OMJB022S23LEA0013700</v>
          </cell>
          <cell r="C469" t="str">
            <v>PURPLE  NO COLOR</v>
          </cell>
          <cell r="D469" t="str">
            <v>LEATHER DOUBLE OVER PANT PURPLE  NO COLO</v>
          </cell>
          <cell r="R469">
            <v>1</v>
          </cell>
          <cell r="S469">
            <v>1</v>
          </cell>
          <cell r="AD469">
            <v>2</v>
          </cell>
        </row>
        <row r="470">
          <cell r="B470" t="str">
            <v>OMVH009V21FAB0011001</v>
          </cell>
          <cell r="C470" t="str">
            <v>BLACK WHITE</v>
          </cell>
          <cell r="D470" t="str">
            <v>2 LAYER SHORTS BLACK WHITE</v>
          </cell>
          <cell r="AA470">
            <v>2</v>
          </cell>
          <cell r="AD470">
            <v>2</v>
          </cell>
        </row>
        <row r="471">
          <cell r="B471" t="str">
            <v>OMJA122C99LEA0021010</v>
          </cell>
          <cell r="C471" t="str">
            <v>BLACK BLACK</v>
          </cell>
          <cell r="D471" t="str">
            <v>LEA WOOL VARSITY JKT BLACK BLACK</v>
          </cell>
          <cell r="P471">
            <v>1</v>
          </cell>
          <cell r="S471">
            <v>1</v>
          </cell>
          <cell r="AD471">
            <v>2</v>
          </cell>
        </row>
        <row r="472">
          <cell r="B472" t="str">
            <v>OMCH054F24FLE0081084</v>
          </cell>
          <cell r="C472" t="str">
            <v>BLACK - MULTICOLOR</v>
          </cell>
          <cell r="D472" t="str">
            <v>DRAGON SWEATPANTS BLACK - MULTICOLOR</v>
          </cell>
          <cell r="AB472">
            <v>1</v>
          </cell>
          <cell r="AC472">
            <v>1</v>
          </cell>
          <cell r="AD472">
            <v>2</v>
          </cell>
        </row>
        <row r="473">
          <cell r="B473" t="str">
            <v>OMAA027S24JER0020301</v>
          </cell>
          <cell r="C473" t="str">
            <v>ANGORA WHITE</v>
          </cell>
          <cell r="D473" t="str">
            <v>ARROW EMB SLIM S/S TEE ANGORA WHITE</v>
          </cell>
          <cell r="V473">
            <v>1</v>
          </cell>
          <cell r="Y473">
            <v>0</v>
          </cell>
          <cell r="AC473">
            <v>1</v>
          </cell>
          <cell r="AD473">
            <v>2</v>
          </cell>
        </row>
        <row r="474">
          <cell r="B474" t="str">
            <v>OMBB118S24FLE0041046</v>
          </cell>
          <cell r="C474" t="str">
            <v>BLACK NAUTICAL BLUE</v>
          </cell>
          <cell r="D474" t="str">
            <v>WASHED EST 13 OVER HOODIE BLACK NAUTICAL</v>
          </cell>
          <cell r="W474">
            <v>2</v>
          </cell>
          <cell r="AD474">
            <v>2</v>
          </cell>
        </row>
        <row r="475">
          <cell r="B475" t="str">
            <v>OMBB085F24FLE00S1001</v>
          </cell>
          <cell r="C475" t="str">
            <v>BLACK - WHITE</v>
          </cell>
          <cell r="D475" t="str">
            <v>COLLEGE SKATE HOODIE BLACK - WHITE</v>
          </cell>
          <cell r="X475">
            <v>1</v>
          </cell>
          <cell r="AC475">
            <v>1</v>
          </cell>
          <cell r="AD475">
            <v>2</v>
          </cell>
        </row>
        <row r="476">
          <cell r="B476" t="str">
            <v>OMJA059G23LEA0021001</v>
          </cell>
          <cell r="C476" t="str">
            <v>BLACK WHITE</v>
          </cell>
          <cell r="D476" t="str">
            <v>CLB_VARSITY BLACK WHITE</v>
          </cell>
          <cell r="U476">
            <v>1</v>
          </cell>
          <cell r="AD476">
            <v>1</v>
          </cell>
        </row>
        <row r="477">
          <cell r="B477" t="str">
            <v>OMJD002F21LEA0012210</v>
          </cell>
          <cell r="C477" t="str">
            <v>BRIGHT MARIGOLD BLACK</v>
          </cell>
          <cell r="D477" t="str">
            <v>COLL NAME LEA SKATE HOOD TANK BRIGHT MAR</v>
          </cell>
          <cell r="Y477">
            <v>1</v>
          </cell>
          <cell r="AD477">
            <v>1</v>
          </cell>
        </row>
        <row r="478">
          <cell r="B478" t="str">
            <v>OMER071F22FAB0011001</v>
          </cell>
          <cell r="C478" t="str">
            <v>BLACK WHITE</v>
          </cell>
          <cell r="D478" t="str">
            <v>GRAFF WOOL SKATE SB COAT BLACK WHITE</v>
          </cell>
          <cell r="S478">
            <v>1</v>
          </cell>
          <cell r="AD478">
            <v>1</v>
          </cell>
        </row>
        <row r="479">
          <cell r="B479" t="str">
            <v>OMER016R21FAB0011001</v>
          </cell>
          <cell r="C479" t="str">
            <v>BLACK WHITE</v>
          </cell>
          <cell r="D479" t="str">
            <v>OW LOGO SINGLE BREASTED COAT BLACK WHITE</v>
          </cell>
          <cell r="Y479">
            <v>1</v>
          </cell>
          <cell r="AD479">
            <v>1</v>
          </cell>
        </row>
        <row r="480">
          <cell r="B480" t="str">
            <v>OMGA259G23FAB0014545</v>
          </cell>
          <cell r="C480" t="str">
            <v>BLUE BLUE</v>
          </cell>
          <cell r="D480" t="str">
            <v>RS_JACQUARD LINEN HOLIDAY SHI BLUE BLUE</v>
          </cell>
          <cell r="Y480">
            <v>1</v>
          </cell>
          <cell r="AD480">
            <v>1</v>
          </cell>
        </row>
        <row r="481">
          <cell r="B481" t="str">
            <v>OMCG033G23FAB0010400</v>
          </cell>
          <cell r="C481" t="str">
            <v>CREAM NO COLOR</v>
          </cell>
          <cell r="D481" t="str">
            <v>RS_LINEN CHINO PANTS CREAM NO COLOR</v>
          </cell>
          <cell r="Y481">
            <v>1</v>
          </cell>
          <cell r="AD481">
            <v>1</v>
          </cell>
        </row>
        <row r="482">
          <cell r="B482" t="str">
            <v>OMCB002G23FAB0010404</v>
          </cell>
          <cell r="C482" t="str">
            <v>CREAM CREAM</v>
          </cell>
          <cell r="D482" t="str">
            <v>RS_JACQUARD LINEN SHORT PANT CREAM CREAM</v>
          </cell>
          <cell r="R482">
            <v>1</v>
          </cell>
          <cell r="AD482">
            <v>1</v>
          </cell>
        </row>
        <row r="483">
          <cell r="B483" t="str">
            <v>OMGA163T22FAB0045501</v>
          </cell>
          <cell r="C483" t="str">
            <v>GREEN WHITE BLUE</v>
          </cell>
          <cell r="D483" t="str">
            <v>SB_STRIPES HOLIDAY SHIRT GREEN WHITE BLU</v>
          </cell>
          <cell r="Z483">
            <v>1</v>
          </cell>
          <cell r="AD483">
            <v>1</v>
          </cell>
        </row>
        <row r="484">
          <cell r="B484" t="str">
            <v>OMFD011F23FAB0026900</v>
          </cell>
          <cell r="C484" t="str">
            <v>DARK BLUE  NO COLOR</v>
          </cell>
          <cell r="D484" t="str">
            <v>OFF AO SWIMSHORTS  DARK BLUE  NO COLOR</v>
          </cell>
          <cell r="Z484">
            <v>1</v>
          </cell>
          <cell r="AD484">
            <v>1</v>
          </cell>
        </row>
        <row r="485">
          <cell r="B485" t="str">
            <v>OMAA120T24JER0040125</v>
          </cell>
          <cell r="C485" t="str">
            <v>WHITE - RED</v>
          </cell>
          <cell r="D485" t="str">
            <v>HL_MUSIC SKATE S/S TEE WHITE - RED</v>
          </cell>
          <cell r="X485">
            <v>1</v>
          </cell>
          <cell r="AD485">
            <v>1</v>
          </cell>
        </row>
        <row r="486">
          <cell r="B486" t="str">
            <v>OMAA161T24JER0010901</v>
          </cell>
          <cell r="C486" t="str">
            <v>GREY - WHITE</v>
          </cell>
          <cell r="D486" t="str">
            <v>HL_MUSIC OVER TEE GREY - WHITE</v>
          </cell>
          <cell r="Y486">
            <v>1</v>
          </cell>
          <cell r="AD486">
            <v>1</v>
          </cell>
        </row>
        <row r="487">
          <cell r="B487" t="str">
            <v>OMER080S23FAB0011000</v>
          </cell>
          <cell r="C487" t="str">
            <v>BLACK NO COLOR</v>
          </cell>
          <cell r="D487" t="str">
            <v>DECONSTRUCTED LONG DB JKT BLACK NO COLOR</v>
          </cell>
          <cell r="R487">
            <v>1</v>
          </cell>
          <cell r="AD487">
            <v>1</v>
          </cell>
        </row>
        <row r="488">
          <cell r="B488" t="str">
            <v>OMEA305T23FAB0034925</v>
          </cell>
          <cell r="C488" t="str">
            <v>DARK BLUE RED GREY</v>
          </cell>
          <cell r="D488" t="str">
            <v>CB_PATCH VARSITY DARK BLUE RED GREY</v>
          </cell>
          <cell r="X488">
            <v>1</v>
          </cell>
          <cell r="AD488">
            <v>1</v>
          </cell>
        </row>
        <row r="489">
          <cell r="B489" t="str">
            <v>OMJB010F21LEA0012200</v>
          </cell>
          <cell r="C489" t="str">
            <v>BRIGHT MARIGOLD NO COLOR</v>
          </cell>
          <cell r="D489" t="str">
            <v>LEATHER SKATE PANT BRIGHT MARIGOLD NO CO</v>
          </cell>
          <cell r="Y489">
            <v>1</v>
          </cell>
          <cell r="AD489">
            <v>1</v>
          </cell>
        </row>
        <row r="490">
          <cell r="B490" t="str">
            <v>OMJA091S22LEA0011061</v>
          </cell>
          <cell r="C490" t="str">
            <v>BLACK BONE</v>
          </cell>
          <cell r="D490" t="str">
            <v>HAND OFF LEATHER VARSITY BLACK BONE</v>
          </cell>
          <cell r="AA490">
            <v>1</v>
          </cell>
          <cell r="AD490">
            <v>1</v>
          </cell>
        </row>
        <row r="491">
          <cell r="B491" t="str">
            <v>OMER072F22FAB0016200</v>
          </cell>
          <cell r="C491" t="str">
            <v>CAMEL NO COLOR</v>
          </cell>
          <cell r="D491" t="str">
            <v>TAGS CASHM HOOD COAT CAMEL NO COLOR</v>
          </cell>
          <cell r="S491">
            <v>1</v>
          </cell>
          <cell r="AD491">
            <v>1</v>
          </cell>
        </row>
        <row r="492">
          <cell r="B492" t="str">
            <v>OMJA078F21LEA0011001</v>
          </cell>
          <cell r="C492" t="str">
            <v>BLACK WHITE</v>
          </cell>
          <cell r="D492" t="str">
            <v>CORP SHEARLING JACKET BLACK WHITE</v>
          </cell>
          <cell r="Y492">
            <v>1</v>
          </cell>
          <cell r="AD492">
            <v>1</v>
          </cell>
        </row>
        <row r="493">
          <cell r="B493" t="str">
            <v>OMJA123F24LEA0011010</v>
          </cell>
          <cell r="C493" t="str">
            <v>BLACK</v>
          </cell>
          <cell r="D493" t="str">
            <v>SCORPIO LEA RAGLAN VARSITY JK BLACK</v>
          </cell>
          <cell r="T493">
            <v>1</v>
          </cell>
          <cell r="AD493">
            <v>1</v>
          </cell>
        </row>
        <row r="494">
          <cell r="B494" t="str">
            <v>OMJA059S23LEA0014318</v>
          </cell>
          <cell r="C494" t="str">
            <v>TURQUOISE  YELLOW</v>
          </cell>
          <cell r="D494" t="str">
            <v>VARS WORLD LEATHER JKT TURQUOISE  YELLOW</v>
          </cell>
          <cell r="S494">
            <v>1</v>
          </cell>
          <cell r="AD494">
            <v>1</v>
          </cell>
        </row>
        <row r="495">
          <cell r="B495" t="str">
            <v>OMEI002S20H640339810</v>
          </cell>
          <cell r="C495" t="str">
            <v>TRANSPARENT BLACK</v>
          </cell>
          <cell r="D495" t="str">
            <v>BROKEN FENCE RIVER TRAIL CAPE TRANSPAREN</v>
          </cell>
          <cell r="Y495">
            <v>1</v>
          </cell>
          <cell r="AD495">
            <v>1</v>
          </cell>
        </row>
        <row r="496">
          <cell r="B496" t="str">
            <v>OMJA105S23LEA0012727</v>
          </cell>
          <cell r="C496" t="str">
            <v>TERRACOTTA TERRACOTTA</v>
          </cell>
          <cell r="D496" t="str">
            <v>WAVE OFF LEA CROPPED BOMBER TERRACOTTA T</v>
          </cell>
          <cell r="S496">
            <v>1</v>
          </cell>
          <cell r="AD496">
            <v>1</v>
          </cell>
        </row>
        <row r="497">
          <cell r="B497" t="str">
            <v>OMEL016R21FAB0015910</v>
          </cell>
          <cell r="C497" t="str">
            <v>HEDGE GREEN BLACK</v>
          </cell>
          <cell r="D497" t="str">
            <v>OW LOGO TWIST FIELD JACKET HEDGE GREEN B</v>
          </cell>
          <cell r="Y497">
            <v>1</v>
          </cell>
          <cell r="AD497">
            <v>1</v>
          </cell>
        </row>
        <row r="498">
          <cell r="B498" t="str">
            <v>OMYA138S22DEN0030155</v>
          </cell>
          <cell r="C498" t="str">
            <v>WHITE GREEN</v>
          </cell>
          <cell r="D498" t="str">
            <v>WEED SKATE FIT JEANS  WHITE GREEN</v>
          </cell>
          <cell r="M498">
            <v>1</v>
          </cell>
          <cell r="AD498">
            <v>1</v>
          </cell>
        </row>
        <row r="499">
          <cell r="B499" t="str">
            <v>OMJG009R20E580101008</v>
          </cell>
          <cell r="C499" t="str">
            <v>BLACK MEDIUM GREY</v>
          </cell>
          <cell r="D499" t="str">
            <v>LEATHER VINTAGE BIKER BLACK MEDIUM GREY</v>
          </cell>
          <cell r="Z499">
            <v>1</v>
          </cell>
          <cell r="AD499">
            <v>1</v>
          </cell>
        </row>
        <row r="500">
          <cell r="B500" t="str">
            <v>OMEN051F22FAB0016100</v>
          </cell>
          <cell r="C500" t="str">
            <v>BONE  NO COLOR</v>
          </cell>
          <cell r="D500" t="str">
            <v>TAG BUCKLE WOOL SKATE JKT BONE  NO COLOR</v>
          </cell>
          <cell r="S500">
            <v>1</v>
          </cell>
          <cell r="AD500">
            <v>1</v>
          </cell>
        </row>
        <row r="501">
          <cell r="B501" t="str">
            <v>OMCA181S21FAB0021800</v>
          </cell>
          <cell r="C501" t="str">
            <v>YELLOW NO COLOR</v>
          </cell>
          <cell r="D501" t="str">
            <v>APPLES ALLOVER MAXI EVE PANT YELLOW NO C</v>
          </cell>
          <cell r="R501">
            <v>1</v>
          </cell>
          <cell r="AD501">
            <v>1</v>
          </cell>
        </row>
        <row r="502">
          <cell r="B502" t="str">
            <v>OMEB015E20FAB0017210</v>
          </cell>
          <cell r="C502" t="str">
            <v>SILVER BLACK</v>
          </cell>
          <cell r="D502" t="str">
            <v>PIVOT METALLIC WINDBREAKER SILVER BLACK</v>
          </cell>
          <cell r="Y502">
            <v>1</v>
          </cell>
          <cell r="AD502">
            <v>1</v>
          </cell>
        </row>
        <row r="503">
          <cell r="B503" t="str">
            <v>OMEN018S21FAB0012550</v>
          </cell>
          <cell r="C503" t="str">
            <v>SAMBA GREEN</v>
          </cell>
          <cell r="D503" t="str">
            <v>ROMANTIC BLAZER SAMBA GREEN</v>
          </cell>
          <cell r="R503">
            <v>1</v>
          </cell>
          <cell r="AD503">
            <v>1</v>
          </cell>
        </row>
        <row r="504">
          <cell r="B504" t="str">
            <v>OMEV005S23FAB0016900</v>
          </cell>
          <cell r="C504" t="str">
            <v>ELECTRIC BLUE  NO COLOR</v>
          </cell>
          <cell r="D504" t="str">
            <v>FLOCK CONTOUR JKT ELECTRIC BLUE  NO COLO</v>
          </cell>
          <cell r="W504">
            <v>1</v>
          </cell>
          <cell r="AD504">
            <v>1</v>
          </cell>
        </row>
        <row r="505">
          <cell r="B505" t="str">
            <v>OMED039S22FAB0011001</v>
          </cell>
          <cell r="C505" t="str">
            <v>BLACK WHITE</v>
          </cell>
          <cell r="D505" t="str">
            <v>OUTLINE DIAG QUOTE PUFFER BLACK WHITE</v>
          </cell>
          <cell r="AA505">
            <v>1</v>
          </cell>
          <cell r="AD505">
            <v>1</v>
          </cell>
        </row>
        <row r="506">
          <cell r="B506" t="str">
            <v>OMER003E20FAB0011001</v>
          </cell>
          <cell r="C506" t="str">
            <v>BLACK WHITE</v>
          </cell>
          <cell r="D506" t="str">
            <v>OW LOGO LONG COAT BLACK WHITE</v>
          </cell>
          <cell r="Y506">
            <v>1</v>
          </cell>
          <cell r="AD506">
            <v>1</v>
          </cell>
        </row>
        <row r="507">
          <cell r="B507" t="str">
            <v>OMEN023F21FAB0010900</v>
          </cell>
          <cell r="C507" t="str">
            <v>CASTLEROCK NO COLOR</v>
          </cell>
          <cell r="D507" t="str">
            <v>CREASE SB JACKET CASTLEROCK NO COLOR</v>
          </cell>
          <cell r="R507">
            <v>1</v>
          </cell>
          <cell r="AD507">
            <v>1</v>
          </cell>
        </row>
        <row r="508">
          <cell r="B508" t="str">
            <v>OMCA206S22FAB0011000</v>
          </cell>
          <cell r="C508" t="str">
            <v>BLACK NO COLOR</v>
          </cell>
          <cell r="D508" t="str">
            <v>DOUBLE STRAIGHT PANT BLACK NO COLOR</v>
          </cell>
          <cell r="R508">
            <v>1</v>
          </cell>
          <cell r="AD508">
            <v>1</v>
          </cell>
        </row>
        <row r="509">
          <cell r="B509" t="str">
            <v>OMCA206S22FAB0016400</v>
          </cell>
          <cell r="C509" t="str">
            <v>SLATE BLACK NO COLOR</v>
          </cell>
          <cell r="D509" t="str">
            <v>DOUBLE STRAIGHT PANT SLATE BLACK NO COLO</v>
          </cell>
          <cell r="R509">
            <v>1</v>
          </cell>
          <cell r="AD509">
            <v>1</v>
          </cell>
        </row>
        <row r="510">
          <cell r="B510" t="str">
            <v>OMEA202T22FAB0010110</v>
          </cell>
          <cell r="C510" t="str">
            <v>WHITE BLACK</v>
          </cell>
          <cell r="D510" t="str">
            <v>OWxTE_BOMBER WHITE BLACK</v>
          </cell>
          <cell r="S510">
            <v>1</v>
          </cell>
          <cell r="AD510">
            <v>1</v>
          </cell>
        </row>
        <row r="511">
          <cell r="B511" t="str">
            <v>OMCA214F22FAB0060800</v>
          </cell>
          <cell r="C511" t="str">
            <v>MELANGE GREY NO COLOR</v>
          </cell>
          <cell r="D511" t="str">
            <v>TAGS CASHM SLIM PANT MELANGE GREY NO COL</v>
          </cell>
          <cell r="T511">
            <v>1</v>
          </cell>
          <cell r="AD511">
            <v>1</v>
          </cell>
        </row>
        <row r="512">
          <cell r="B512" t="str">
            <v>OMCC002F22FAB0036200</v>
          </cell>
          <cell r="C512" t="str">
            <v>CAMEL NO COLOR</v>
          </cell>
          <cell r="D512" t="str">
            <v>DOUBLE BUCKLE WOOL KILT CAMEL NO COLOR</v>
          </cell>
          <cell r="S512">
            <v>1</v>
          </cell>
          <cell r="AD512">
            <v>1</v>
          </cell>
        </row>
        <row r="513">
          <cell r="B513" t="str">
            <v>OMEA358F22FAB0010707</v>
          </cell>
          <cell r="C513" t="str">
            <v>WARM GREY WARM GREY</v>
          </cell>
          <cell r="D513" t="str">
            <v>BOUNCE COTT HOODIE OVERSHIRT WARM GREY W</v>
          </cell>
          <cell r="Z513">
            <v>1</v>
          </cell>
          <cell r="AD513">
            <v>1</v>
          </cell>
        </row>
        <row r="514">
          <cell r="B514" t="str">
            <v>OMKH001R20G390301001</v>
          </cell>
          <cell r="C514" t="str">
            <v>BLACK WHITE</v>
          </cell>
          <cell r="D514" t="str">
            <v>TECH ZIP OFF CARGO PANT BLACK WHITE</v>
          </cell>
          <cell r="AA514">
            <v>1</v>
          </cell>
          <cell r="AD514">
            <v>1</v>
          </cell>
        </row>
        <row r="515">
          <cell r="B515" t="str">
            <v>OMCC002F22FAB0011000</v>
          </cell>
          <cell r="C515" t="str">
            <v>BLACK NO COLOR</v>
          </cell>
          <cell r="D515" t="str">
            <v>DOUBLE BUCKLE DRY WOOL KILT BLACK NO COL</v>
          </cell>
          <cell r="S515">
            <v>1</v>
          </cell>
          <cell r="AD515">
            <v>1</v>
          </cell>
        </row>
        <row r="516">
          <cell r="B516" t="str">
            <v>OMEH041S22FAB0011056</v>
          </cell>
          <cell r="C516" t="str">
            <v>BLACK ARMY GREEN</v>
          </cell>
          <cell r="D516" t="str">
            <v>HAND OFF LONG VARSITY BOMBER BLACK ARMY</v>
          </cell>
          <cell r="Y516">
            <v>1</v>
          </cell>
          <cell r="AD516">
            <v>1</v>
          </cell>
        </row>
        <row r="517">
          <cell r="B517" t="str">
            <v>OMHA138S22KNI0010606</v>
          </cell>
          <cell r="C517" t="str">
            <v>MEDIUM GREY  MEDIUM GREY</v>
          </cell>
          <cell r="D517" t="str">
            <v>EASYBREEZY BAND KNIT HOODIE MEDIUM GREY</v>
          </cell>
          <cell r="Y517">
            <v>1</v>
          </cell>
          <cell r="AD517">
            <v>1</v>
          </cell>
        </row>
        <row r="518">
          <cell r="B518" t="str">
            <v>OMHE107T22KNI0011001</v>
          </cell>
          <cell r="C518" t="str">
            <v>GREY WHITE</v>
          </cell>
          <cell r="D518" t="str">
            <v>RA_TWISTED KNIT CREWNECK GREY WHITE</v>
          </cell>
          <cell r="Z518">
            <v>1</v>
          </cell>
          <cell r="AD518">
            <v>1</v>
          </cell>
        </row>
        <row r="519">
          <cell r="B519" t="str">
            <v>OMEV016G23FAB0051700</v>
          </cell>
          <cell r="C519" t="str">
            <v>SAND NO COLOR</v>
          </cell>
          <cell r="D519" t="str">
            <v>MK_LINEN JACKET SAND NO COLOR</v>
          </cell>
          <cell r="Y519">
            <v>1</v>
          </cell>
          <cell r="AD519">
            <v>1</v>
          </cell>
        </row>
        <row r="520">
          <cell r="B520" t="str">
            <v>OMEH012R20G490011000</v>
          </cell>
          <cell r="C520" t="str">
            <v>BLACK NO COLOR</v>
          </cell>
          <cell r="D520" t="str">
            <v>BOMBER W HOODIE BLACK NO COLOR</v>
          </cell>
          <cell r="Z520">
            <v>1</v>
          </cell>
          <cell r="AD520">
            <v>1</v>
          </cell>
        </row>
        <row r="521">
          <cell r="B521" t="str">
            <v>OMCB069S22FAB0011000</v>
          </cell>
          <cell r="C521" t="str">
            <v>BLACK NO COLOR</v>
          </cell>
          <cell r="D521" t="str">
            <v>LEATHER PKT SKATE SHORTS BLACK NO COLOR</v>
          </cell>
          <cell r="Y521">
            <v>1</v>
          </cell>
          <cell r="AD521">
            <v>1</v>
          </cell>
        </row>
        <row r="522">
          <cell r="B522" t="str">
            <v>OMHE052F20KNI0010818</v>
          </cell>
          <cell r="C522" t="str">
            <v>MELANGE GREY YELLOW</v>
          </cell>
          <cell r="D522" t="str">
            <v>HELLO LEMON CREWNECK MELANGE GREY YELLOW</v>
          </cell>
          <cell r="Y522">
            <v>1</v>
          </cell>
          <cell r="AD522">
            <v>1</v>
          </cell>
        </row>
        <row r="523">
          <cell r="B523" t="str">
            <v>OMHE052F20KNI0011018</v>
          </cell>
          <cell r="C523" t="str">
            <v>BLACK YELLOW</v>
          </cell>
          <cell r="D523" t="str">
            <v>HELLO LEMON CREWNECK BLACK YELLOW</v>
          </cell>
          <cell r="Y523">
            <v>1</v>
          </cell>
          <cell r="AD523">
            <v>1</v>
          </cell>
        </row>
        <row r="524">
          <cell r="B524" t="str">
            <v>OMHE052F20KNI0012518</v>
          </cell>
          <cell r="C524" t="str">
            <v>RED YELLOW</v>
          </cell>
          <cell r="D524" t="str">
            <v>HELLO LEMON CREWNECK RED YELLOW</v>
          </cell>
          <cell r="Y524">
            <v>1</v>
          </cell>
          <cell r="AD524">
            <v>1</v>
          </cell>
        </row>
        <row r="525">
          <cell r="B525" t="str">
            <v>OMEA267F21FAB0021010</v>
          </cell>
          <cell r="C525" t="str">
            <v>BLACK BLACK</v>
          </cell>
          <cell r="D525" t="str">
            <v>DIAG VARSITY BLACK BLACK</v>
          </cell>
          <cell r="Y525">
            <v>1</v>
          </cell>
          <cell r="AD525">
            <v>1</v>
          </cell>
        </row>
        <row r="526">
          <cell r="B526" t="str">
            <v>OMYA18RZ25DEN0021100</v>
          </cell>
          <cell r="C526" t="str">
            <v>DIRTY BLACK</v>
          </cell>
          <cell r="D526" t="str">
            <v>DIRTY DENIM MILITARY ZIP RELA DIRTY BLAC</v>
          </cell>
          <cell r="H526">
            <v>1</v>
          </cell>
          <cell r="AD526">
            <v>1</v>
          </cell>
        </row>
        <row r="527">
          <cell r="B527" t="str">
            <v>OMHA096F20KNI0011000</v>
          </cell>
          <cell r="C527" t="str">
            <v>BLACK NO COLOR</v>
          </cell>
          <cell r="D527" t="str">
            <v>PLISSè HOODIE BLACK NO COLOR</v>
          </cell>
          <cell r="AA527">
            <v>1</v>
          </cell>
          <cell r="AD527">
            <v>1</v>
          </cell>
        </row>
        <row r="528">
          <cell r="B528" t="str">
            <v>OMEA038T20FAB0031001</v>
          </cell>
          <cell r="C528" t="str">
            <v>BLACK WHITE</v>
          </cell>
          <cell r="D528" t="str">
            <v>MA_SPLATTER FIELD JACKET BLACK WHITE</v>
          </cell>
          <cell r="Z528">
            <v>1</v>
          </cell>
          <cell r="AD528">
            <v>1</v>
          </cell>
        </row>
        <row r="529">
          <cell r="B529" t="str">
            <v>OMEA267R21FAB0011001</v>
          </cell>
          <cell r="C529" t="str">
            <v>BLACK WHITE</v>
          </cell>
          <cell r="D529" t="str">
            <v>DIAG VARSITY BLACK WHITE</v>
          </cell>
          <cell r="Z529">
            <v>1</v>
          </cell>
          <cell r="AD529">
            <v>1</v>
          </cell>
        </row>
        <row r="530">
          <cell r="B530" t="str">
            <v>OMEA252F20FAB0010710</v>
          </cell>
          <cell r="C530" t="str">
            <v>DARK GREY BLACK</v>
          </cell>
          <cell r="D530" t="str">
            <v>OW LOGO ZIP-UP PLEAT JACKET DARK GREY BL</v>
          </cell>
          <cell r="Y530">
            <v>1</v>
          </cell>
          <cell r="AD530">
            <v>1</v>
          </cell>
        </row>
        <row r="531">
          <cell r="B531" t="str">
            <v>OMCA112T22FAB0010110</v>
          </cell>
          <cell r="C531" t="str">
            <v>WHITE BLACK</v>
          </cell>
          <cell r="D531" t="str">
            <v>OWxTE_PANTS WHITE BLACK</v>
          </cell>
          <cell r="S531">
            <v>1</v>
          </cell>
          <cell r="AD531">
            <v>1</v>
          </cell>
        </row>
        <row r="532">
          <cell r="B532" t="str">
            <v>OMBE026Z25FAB0011084</v>
          </cell>
          <cell r="C532" t="str">
            <v>BLACK - MULTICOLOR</v>
          </cell>
          <cell r="D532" t="str">
            <v>NANA MILITARY ZIP HOODIE BLACK - MULTICO</v>
          </cell>
          <cell r="Z532">
            <v>1</v>
          </cell>
          <cell r="AD532">
            <v>1</v>
          </cell>
        </row>
        <row r="533">
          <cell r="B533" t="str">
            <v>OMCA227S22FAB0010901</v>
          </cell>
          <cell r="C533" t="str">
            <v>GREY WHITE</v>
          </cell>
          <cell r="D533" t="str">
            <v>TECH GRID FISHERMAN PANT GREY WHITE</v>
          </cell>
          <cell r="Y533">
            <v>1</v>
          </cell>
          <cell r="AD533">
            <v>1</v>
          </cell>
        </row>
        <row r="534">
          <cell r="B534" t="str">
            <v>OMCF020F20FAB0010700</v>
          </cell>
          <cell r="C534" t="str">
            <v>DARK GREY NO COLOR</v>
          </cell>
          <cell r="D534" t="str">
            <v>OW ALLOVER SLIM CARGO PANT DARK GREY NO</v>
          </cell>
          <cell r="H534">
            <v>1</v>
          </cell>
          <cell r="AD534">
            <v>1</v>
          </cell>
        </row>
        <row r="535">
          <cell r="B535" t="str">
            <v>OMEA228E20FAB0014501</v>
          </cell>
          <cell r="C535" t="str">
            <v>DARK BLUE WHITE</v>
          </cell>
          <cell r="D535" t="str">
            <v>OW ZIP BLOUSON DARK BLUE WHITE</v>
          </cell>
          <cell r="Y535">
            <v>1</v>
          </cell>
          <cell r="AD535">
            <v>1</v>
          </cell>
        </row>
        <row r="536">
          <cell r="B536" t="str">
            <v>OMEA228E20FAB0015701</v>
          </cell>
          <cell r="C536" t="str">
            <v>DARK GREEN WHITE</v>
          </cell>
          <cell r="D536" t="str">
            <v>OW ZIP BLOUSON DARK GREEN WHITE</v>
          </cell>
          <cell r="Y536">
            <v>1</v>
          </cell>
          <cell r="AD536">
            <v>1</v>
          </cell>
        </row>
        <row r="537">
          <cell r="B537" t="str">
            <v>OMEN034F21FAB0022000</v>
          </cell>
          <cell r="C537" t="str">
            <v>ORANGEADE NO COLOR</v>
          </cell>
          <cell r="D537" t="str">
            <v>PADDED BLAZER ORANGEADE NO COLOR</v>
          </cell>
          <cell r="R537">
            <v>1</v>
          </cell>
          <cell r="AD537">
            <v>1</v>
          </cell>
        </row>
        <row r="538">
          <cell r="B538" t="str">
            <v>OMEN034F21FAB0026100</v>
          </cell>
          <cell r="C538" t="str">
            <v>TOFU NO COLOR</v>
          </cell>
          <cell r="D538" t="str">
            <v>PADDED BLAZER TOFU NO COLOR</v>
          </cell>
          <cell r="R538">
            <v>1</v>
          </cell>
          <cell r="AD538">
            <v>1</v>
          </cell>
        </row>
        <row r="539">
          <cell r="B539" t="str">
            <v>OMHA097F21KNI0010900</v>
          </cell>
          <cell r="C539" t="str">
            <v>GREY NO COLOR</v>
          </cell>
          <cell r="D539" t="str">
            <v>DIAG CASHMERE HOODIE GREY NO COLOR</v>
          </cell>
          <cell r="Y539">
            <v>1</v>
          </cell>
          <cell r="AD539">
            <v>1</v>
          </cell>
        </row>
        <row r="540">
          <cell r="B540" t="str">
            <v>OMHA097F21KNI0011100</v>
          </cell>
          <cell r="C540" t="str">
            <v>ANTHRACITE NO COLOR</v>
          </cell>
          <cell r="D540" t="str">
            <v>DIAG CASHMERE HOODIE ANTHRACITE NO COLOR</v>
          </cell>
          <cell r="Y540">
            <v>1</v>
          </cell>
          <cell r="AD540">
            <v>1</v>
          </cell>
        </row>
        <row r="541">
          <cell r="B541" t="str">
            <v>OMYC025Z25DEN0011100</v>
          </cell>
          <cell r="C541" t="str">
            <v>ANTHRACITE - NO COLOR</v>
          </cell>
          <cell r="D541" t="str">
            <v>DIRTY DENIM MILITARY ZIP BERM ANTHRACITE</v>
          </cell>
          <cell r="I541">
            <v>1</v>
          </cell>
          <cell r="AD541">
            <v>1</v>
          </cell>
        </row>
        <row r="542">
          <cell r="B542" t="str">
            <v>OMGA208S22FAB0011000</v>
          </cell>
          <cell r="C542" t="str">
            <v>BLACK NO COLOR</v>
          </cell>
          <cell r="D542" t="str">
            <v>SLEEVELESS SNAP SHIRT BLACK NO COLOR</v>
          </cell>
          <cell r="Y542">
            <v>1</v>
          </cell>
          <cell r="AD542">
            <v>1</v>
          </cell>
        </row>
        <row r="543">
          <cell r="B543" t="str">
            <v>OMHA073E20KNI0010725</v>
          </cell>
          <cell r="C543" t="str">
            <v>DARK GREY  RED</v>
          </cell>
          <cell r="D543" t="str">
            <v>DIAG BRUSHED MOHAIR ZIP HOODI DARK GREY</v>
          </cell>
          <cell r="AA543">
            <v>1</v>
          </cell>
          <cell r="AD543">
            <v>1</v>
          </cell>
        </row>
        <row r="544">
          <cell r="B544" t="str">
            <v>OMHA073E20KNI0011087</v>
          </cell>
          <cell r="C544" t="str">
            <v>BLACK RAINBOW</v>
          </cell>
          <cell r="D544" t="str">
            <v>DIAG BRUSHED MOHAIR ZIP HOODI BLACK RAIN</v>
          </cell>
          <cell r="AA544">
            <v>1</v>
          </cell>
          <cell r="AD544">
            <v>1</v>
          </cell>
        </row>
        <row r="545">
          <cell r="B545" t="str">
            <v>OMHA073E20KNI0020725</v>
          </cell>
          <cell r="C545" t="str">
            <v>DARK GREY  RED</v>
          </cell>
          <cell r="D545" t="str">
            <v>FUZZY ARROWS ZIP HOODIE DARK GREY  RED</v>
          </cell>
          <cell r="AA545">
            <v>1</v>
          </cell>
          <cell r="AD545">
            <v>1</v>
          </cell>
        </row>
        <row r="546">
          <cell r="B546" t="str">
            <v>OMHA073F20KNI0010987</v>
          </cell>
          <cell r="C546" t="str">
            <v>GREY RAINBOW</v>
          </cell>
          <cell r="D546" t="str">
            <v>DIAG BRUSHED MOHAIR ZIP HOODI GREY RAINB</v>
          </cell>
          <cell r="AA546">
            <v>1</v>
          </cell>
          <cell r="AD546">
            <v>1</v>
          </cell>
        </row>
        <row r="547">
          <cell r="B547" t="str">
            <v>OMHA073R20B020231988</v>
          </cell>
          <cell r="C547" t="str">
            <v>ORANGE MULTICOLOR</v>
          </cell>
          <cell r="D547" t="str">
            <v>BRUSHED MOHAIR HOODIE ORANGE MULTICOLOR</v>
          </cell>
          <cell r="Z547">
            <v>1</v>
          </cell>
          <cell r="AD547">
            <v>1</v>
          </cell>
        </row>
        <row r="548">
          <cell r="B548" t="str">
            <v>OMEA267T21FAB0021055</v>
          </cell>
          <cell r="C548" t="str">
            <v>BLACK GREEN</v>
          </cell>
          <cell r="D548" t="str">
            <v>BE_MARKER ARROW VARSITY BLACK GREEN</v>
          </cell>
          <cell r="AA548">
            <v>1</v>
          </cell>
          <cell r="AD548">
            <v>1</v>
          </cell>
        </row>
        <row r="549">
          <cell r="B549" t="str">
            <v>OMCF020F20FAB0026000</v>
          </cell>
          <cell r="C549" t="str">
            <v>CAMO NO COLOR</v>
          </cell>
          <cell r="D549" t="str">
            <v>CAMO SLIM CARGO PANT CAMO NO COLOR</v>
          </cell>
          <cell r="H549">
            <v>1</v>
          </cell>
          <cell r="AD549">
            <v>1</v>
          </cell>
        </row>
        <row r="550">
          <cell r="B550" t="str">
            <v>OMEM001E20FAB0012510</v>
          </cell>
          <cell r="C550" t="str">
            <v>RED BLACK</v>
          </cell>
          <cell r="D550" t="str">
            <v>STENCIL CHECK COACH JKT RED BLACK</v>
          </cell>
          <cell r="Y550">
            <v>1</v>
          </cell>
          <cell r="AD550">
            <v>1</v>
          </cell>
        </row>
        <row r="551">
          <cell r="B551" t="str">
            <v>OMHF039F22KNI0011010</v>
          </cell>
          <cell r="C551" t="str">
            <v>BLACK BLACK</v>
          </cell>
          <cell r="D551" t="str">
            <v>MICRO BOUCLÈ KNIT TURTLENECK BLACK BLACK</v>
          </cell>
          <cell r="AA551">
            <v>1</v>
          </cell>
          <cell r="AD551">
            <v>1</v>
          </cell>
        </row>
        <row r="552">
          <cell r="B552" t="str">
            <v>OMEA152F18A210043400</v>
          </cell>
          <cell r="C552" t="str">
            <v>COBALT BLUE NO COLOR</v>
          </cell>
          <cell r="D552" t="str">
            <v>PULLOVER ANORAK COBALT BLUE NO COLOR</v>
          </cell>
          <cell r="Y552">
            <v>1</v>
          </cell>
          <cell r="AD552">
            <v>1</v>
          </cell>
        </row>
        <row r="553">
          <cell r="B553" t="str">
            <v>OMCA114R20G400011000</v>
          </cell>
          <cell r="C553" t="str">
            <v>BLACK NO COLOR</v>
          </cell>
          <cell r="D553" t="str">
            <v>LOW FIT TAILORED PANT BLACK NO COLOR</v>
          </cell>
          <cell r="T553">
            <v>1</v>
          </cell>
          <cell r="AD553">
            <v>1</v>
          </cell>
        </row>
        <row r="554">
          <cell r="B554" t="str">
            <v>OMHA036E20KNI0010725</v>
          </cell>
          <cell r="C554" t="str">
            <v>DARK GREY  RED</v>
          </cell>
          <cell r="D554" t="str">
            <v>DIAG BRUSHED MOHAIR CREWENCK DARK GREY</v>
          </cell>
          <cell r="AA554">
            <v>1</v>
          </cell>
          <cell r="AD554">
            <v>1</v>
          </cell>
        </row>
        <row r="555">
          <cell r="B555" t="str">
            <v>OMHA036E20KNI0020725</v>
          </cell>
          <cell r="C555" t="str">
            <v>DARK GREY  RED</v>
          </cell>
          <cell r="D555" t="str">
            <v>FUZZY ARROWS CREWNECK DARK GREY  RED</v>
          </cell>
          <cell r="AA555">
            <v>1</v>
          </cell>
          <cell r="AD555">
            <v>1</v>
          </cell>
        </row>
        <row r="556">
          <cell r="B556" t="str">
            <v>OMHA036F20KNI0010987</v>
          </cell>
          <cell r="C556" t="str">
            <v>GREY RAINBOW</v>
          </cell>
          <cell r="D556" t="str">
            <v>DIAG BRUSHED MOHAIR CREWNECK GREY RAINBO</v>
          </cell>
          <cell r="AA556">
            <v>1</v>
          </cell>
          <cell r="AD556">
            <v>1</v>
          </cell>
        </row>
        <row r="557">
          <cell r="B557" t="str">
            <v>OMHA036F20KNI0021040</v>
          </cell>
          <cell r="C557" t="str">
            <v>BLACK LIGHT BLUE</v>
          </cell>
          <cell r="D557" t="str">
            <v>FUZZY ARROWS CREWNECK BLACK LIGHT BLUE</v>
          </cell>
          <cell r="AA557">
            <v>1</v>
          </cell>
          <cell r="AD557">
            <v>1</v>
          </cell>
        </row>
        <row r="558">
          <cell r="B558" t="str">
            <v>OMHA036R20B020231088</v>
          </cell>
          <cell r="C558" t="str">
            <v>BLACK MULTICOLOR</v>
          </cell>
          <cell r="D558" t="str">
            <v>BRUSHED MOHAIR CREWNECK BLACK MULTICOLOR</v>
          </cell>
          <cell r="Z558">
            <v>1</v>
          </cell>
          <cell r="AD558">
            <v>1</v>
          </cell>
        </row>
        <row r="559">
          <cell r="B559" t="str">
            <v>OMHA036R20B020231988</v>
          </cell>
          <cell r="C559" t="str">
            <v>ORANGE MULTICOLOR</v>
          </cell>
          <cell r="D559" t="str">
            <v>BRUSHED MOHAIR CREWNECK ORANGE MULTICOLO</v>
          </cell>
          <cell r="Z559">
            <v>1</v>
          </cell>
          <cell r="AD559">
            <v>1</v>
          </cell>
        </row>
        <row r="560">
          <cell r="B560" t="str">
            <v>OMHA036R21KNI0017284</v>
          </cell>
          <cell r="C560" t="str">
            <v>SILVER MULTICOLOR</v>
          </cell>
          <cell r="D560" t="str">
            <v>DIAG BRUSHED CREW NECK SILVER MULTICOLOR</v>
          </cell>
          <cell r="Z560">
            <v>1</v>
          </cell>
          <cell r="AD560">
            <v>1</v>
          </cell>
        </row>
        <row r="561">
          <cell r="B561" t="str">
            <v>OMEA267S21FAB0011001</v>
          </cell>
          <cell r="C561" t="str">
            <v>BLACK WHITE</v>
          </cell>
          <cell r="D561" t="str">
            <v>OW LOGO VARSITY BLACK WHITE</v>
          </cell>
          <cell r="Y561">
            <v>1</v>
          </cell>
          <cell r="AD561">
            <v>1</v>
          </cell>
        </row>
        <row r="562">
          <cell r="B562" t="str">
            <v>OMHB008F20KNI0016100</v>
          </cell>
          <cell r="C562" t="str">
            <v>BEIGE  NO COLOR</v>
          </cell>
          <cell r="D562" t="str">
            <v>STRIPS CARDIGAN BEIGE  NO COLOR</v>
          </cell>
          <cell r="AA562">
            <v>1</v>
          </cell>
          <cell r="AD562">
            <v>1</v>
          </cell>
        </row>
        <row r="563">
          <cell r="B563" t="str">
            <v>OMVC002R20G440339910</v>
          </cell>
          <cell r="C563" t="str">
            <v>ALL OVER BLACK</v>
          </cell>
          <cell r="D563" t="str">
            <v>ARROWS PATTERN WR SHELL TOP ALL OVER BLA</v>
          </cell>
          <cell r="Z563">
            <v>1</v>
          </cell>
          <cell r="AD563">
            <v>1</v>
          </cell>
        </row>
        <row r="564">
          <cell r="B564" t="str">
            <v>OMEA210G21FAB0011059</v>
          </cell>
          <cell r="C564" t="str">
            <v>BLACK BRILLIANT GREEN</v>
          </cell>
          <cell r="D564" t="str">
            <v>SE_CONSOLE COACH JACKET BLACK BRILLIANT</v>
          </cell>
          <cell r="AB564">
            <v>1</v>
          </cell>
          <cell r="AD564">
            <v>1</v>
          </cell>
        </row>
        <row r="565">
          <cell r="B565" t="str">
            <v>OMHA036F20KNI0011087</v>
          </cell>
          <cell r="C565" t="str">
            <v>BLACK RAINBOW</v>
          </cell>
          <cell r="D565" t="str">
            <v>DIAG BRUSHED MOHAIR CREWNECK BLACK RAINB</v>
          </cell>
          <cell r="AA565">
            <v>1</v>
          </cell>
          <cell r="AD565">
            <v>1</v>
          </cell>
        </row>
        <row r="566">
          <cell r="B566" t="str">
            <v>OMEA288S21FAB0010600</v>
          </cell>
          <cell r="C566" t="str">
            <v>MAGNET NO COLOR</v>
          </cell>
          <cell r="D566" t="str">
            <v>TWIST JACKET MAGNET NO COLOR</v>
          </cell>
          <cell r="Y566">
            <v>1</v>
          </cell>
          <cell r="AD566">
            <v>1</v>
          </cell>
        </row>
        <row r="567">
          <cell r="B567" t="str">
            <v>OMHA108S21KNI0011001</v>
          </cell>
          <cell r="C567" t="str">
            <v>BLACK WHITE</v>
          </cell>
          <cell r="D567" t="str">
            <v>APPLE EXTRA LIGHT KNIT HOODIE BLACK WHIT</v>
          </cell>
          <cell r="Y567">
            <v>1</v>
          </cell>
          <cell r="AD567">
            <v>1</v>
          </cell>
        </row>
        <row r="568">
          <cell r="B568" t="str">
            <v>OMHE098F21KNI0014545</v>
          </cell>
          <cell r="C568" t="str">
            <v>BLUE BLUE</v>
          </cell>
          <cell r="D568" t="str">
            <v>DIAG BRUSHED KNIT CREWNECK BLUE BLUE</v>
          </cell>
          <cell r="Y568">
            <v>1</v>
          </cell>
          <cell r="AD568">
            <v>1</v>
          </cell>
        </row>
        <row r="569">
          <cell r="B569" t="str">
            <v>OMKD001R20G430201010</v>
          </cell>
          <cell r="C569" t="str">
            <v>BLACK BLACK</v>
          </cell>
          <cell r="D569" t="str">
            <v>SCUBA HOODIE BLACK BLACK</v>
          </cell>
          <cell r="AA569">
            <v>1</v>
          </cell>
          <cell r="AD569">
            <v>1</v>
          </cell>
        </row>
        <row r="570">
          <cell r="B570" t="str">
            <v>OMBB034T22FLE0031001</v>
          </cell>
          <cell r="C570" t="str">
            <v>BLACK WHITE</v>
          </cell>
          <cell r="D570" t="str">
            <v>RA_RHINESTONE SLIM HOODIE BLACK WHITE</v>
          </cell>
          <cell r="Z570">
            <v>1</v>
          </cell>
          <cell r="AD570">
            <v>1</v>
          </cell>
        </row>
        <row r="571">
          <cell r="B571" t="str">
            <v>OMCA143F20FAB0020800</v>
          </cell>
          <cell r="C571" t="str">
            <v>MELANGE GREY NO COLOR</v>
          </cell>
          <cell r="D571" t="str">
            <v>PLEATED FLARE TAILORED PANT MELANGE GREY</v>
          </cell>
          <cell r="R571">
            <v>1</v>
          </cell>
          <cell r="AD571">
            <v>1</v>
          </cell>
        </row>
        <row r="572">
          <cell r="B572" t="str">
            <v>OMEA227E20FAB0015701</v>
          </cell>
          <cell r="C572" t="str">
            <v>DARK GREEN WHITE</v>
          </cell>
          <cell r="D572" t="str">
            <v>OW LOGO OVERSHIRT DARK GREEN WHITE</v>
          </cell>
          <cell r="Y572">
            <v>1</v>
          </cell>
          <cell r="AD572">
            <v>1</v>
          </cell>
        </row>
        <row r="573">
          <cell r="B573" t="str">
            <v>OMHA036F186500051088</v>
          </cell>
          <cell r="C573" t="str">
            <v>BLACK MULTICOLOR</v>
          </cell>
          <cell r="D573" t="str">
            <v>BRUSHED MOHAIR BLACK MULTICOLOR</v>
          </cell>
          <cell r="Y573">
            <v>1</v>
          </cell>
          <cell r="AD573">
            <v>1</v>
          </cell>
        </row>
        <row r="574">
          <cell r="B574" t="str">
            <v>OMBD014T22FAB0011055</v>
          </cell>
          <cell r="C574" t="str">
            <v>BLACK GREEN</v>
          </cell>
          <cell r="D574" t="str">
            <v>RA_TAPE TRACK JACKET BLACK GREEN</v>
          </cell>
          <cell r="Z574">
            <v>1</v>
          </cell>
          <cell r="AD574">
            <v>1</v>
          </cell>
        </row>
        <row r="575">
          <cell r="B575" t="str">
            <v>OMHF006F19E370352001</v>
          </cell>
          <cell r="C575" t="str">
            <v>RED WHITE</v>
          </cell>
          <cell r="D575" t="str">
            <v>CHECK MOCK NECK RED WHITE</v>
          </cell>
          <cell r="Y575">
            <v>1</v>
          </cell>
          <cell r="AD575">
            <v>1</v>
          </cell>
        </row>
        <row r="576">
          <cell r="B576" t="str">
            <v>OMED015G20FAB0011000</v>
          </cell>
          <cell r="C576" t="str">
            <v>BLACK NO COLOR</v>
          </cell>
          <cell r="D576" t="str">
            <v>PUFFER BLACK NO COLOR</v>
          </cell>
          <cell r="X576">
            <v>1</v>
          </cell>
          <cell r="AD576">
            <v>1</v>
          </cell>
        </row>
        <row r="577">
          <cell r="B577" t="str">
            <v>OMYA084E20DEN0014557</v>
          </cell>
          <cell r="C577" t="str">
            <v>DARK BLUE DARK GREEN</v>
          </cell>
          <cell r="D577" t="str">
            <v>OFF CONTOUR CARGO DENIM PANT DARK BLUE D</v>
          </cell>
          <cell r="H577">
            <v>1</v>
          </cell>
          <cell r="AD577">
            <v>1</v>
          </cell>
        </row>
        <row r="578">
          <cell r="B578" t="str">
            <v>OMGE006G23FAB0010404</v>
          </cell>
          <cell r="C578" t="str">
            <v>CREAM CREAM</v>
          </cell>
          <cell r="D578" t="str">
            <v>RS_JACQUARD LINEN L/S SHIRT CREAM CREAM</v>
          </cell>
          <cell r="Y578">
            <v>1</v>
          </cell>
          <cell r="AD578">
            <v>1</v>
          </cell>
        </row>
        <row r="579">
          <cell r="B579" t="str">
            <v>OMEA285S21FAB0020510</v>
          </cell>
          <cell r="C579" t="str">
            <v>PALOMA BLACK</v>
          </cell>
          <cell r="D579" t="str">
            <v>PIPING MOTO JACKET PALOMA BLACK</v>
          </cell>
          <cell r="Y579">
            <v>1</v>
          </cell>
          <cell r="AD579">
            <v>1</v>
          </cell>
        </row>
        <row r="580">
          <cell r="B580" t="str">
            <v>OMEA285S21FAB0021001</v>
          </cell>
          <cell r="C580" t="str">
            <v>BLACK WHITE</v>
          </cell>
          <cell r="D580" t="str">
            <v>PIPING MOTO JACKET BLACK WHITE</v>
          </cell>
          <cell r="Y580">
            <v>1</v>
          </cell>
          <cell r="AD580">
            <v>1</v>
          </cell>
        </row>
        <row r="581">
          <cell r="B581" t="str">
            <v>OMHF018F20KNI0010910</v>
          </cell>
          <cell r="C581" t="str">
            <v>GREY BLACK</v>
          </cell>
          <cell r="D581" t="str">
            <v>OW LOGO CASHEMERE TURTLENECK GREY BLACK</v>
          </cell>
          <cell r="AA581">
            <v>1</v>
          </cell>
          <cell r="AD581">
            <v>1</v>
          </cell>
        </row>
        <row r="582">
          <cell r="B582" t="str">
            <v>OMHF018F20KNI0016010</v>
          </cell>
          <cell r="C582" t="str">
            <v>BROWN BLACK</v>
          </cell>
          <cell r="D582" t="str">
            <v>OW LOGO CASHEMERE TURTLENECK BROWN BLACK</v>
          </cell>
          <cell r="AA582">
            <v>1</v>
          </cell>
          <cell r="AD582">
            <v>1</v>
          </cell>
        </row>
        <row r="583">
          <cell r="B583" t="str">
            <v>OMHF018F20KNI0016110</v>
          </cell>
          <cell r="C583" t="str">
            <v>BEIGE BLACK</v>
          </cell>
          <cell r="D583" t="str">
            <v>OW LOGO CASHEMERE TURTLENECK BEIGE BLACK</v>
          </cell>
          <cell r="AA583">
            <v>1</v>
          </cell>
          <cell r="AD583">
            <v>1</v>
          </cell>
        </row>
        <row r="584">
          <cell r="B584" t="str">
            <v>OMHA036F176500041024</v>
          </cell>
          <cell r="C584" t="str">
            <v>BLACK BORDEAUX</v>
          </cell>
          <cell r="D584" t="str">
            <v>BRUSHED ARROWS PULL BLACK BORDEAUX</v>
          </cell>
          <cell r="X584">
            <v>1</v>
          </cell>
          <cell r="AD584">
            <v>1</v>
          </cell>
        </row>
        <row r="585">
          <cell r="B585" t="str">
            <v>OMHA105R21KNI0011001</v>
          </cell>
          <cell r="C585" t="str">
            <v>BLACK WHITE</v>
          </cell>
          <cell r="D585" t="str">
            <v>ELVES ALLOVER HOODIE BLACK WHITE</v>
          </cell>
          <cell r="Y585">
            <v>1</v>
          </cell>
          <cell r="AD585">
            <v>1</v>
          </cell>
        </row>
        <row r="586">
          <cell r="B586" t="str">
            <v>OMHE058F20KNI0011801</v>
          </cell>
          <cell r="C586" t="str">
            <v>YELLOW WHITE</v>
          </cell>
          <cell r="D586" t="str">
            <v>AGREEMENT FAIR ISLE CREWNECK YELLOW WHIT</v>
          </cell>
          <cell r="AA586">
            <v>1</v>
          </cell>
          <cell r="AD586">
            <v>1</v>
          </cell>
        </row>
        <row r="587">
          <cell r="B587" t="str">
            <v>OMHE058F20KNI0012501</v>
          </cell>
          <cell r="C587" t="str">
            <v>RED WHITE</v>
          </cell>
          <cell r="D587" t="str">
            <v>AGREEMENT FAIR ISLE CREWNECK RED WHITE</v>
          </cell>
          <cell r="AA587">
            <v>1</v>
          </cell>
          <cell r="AD587">
            <v>1</v>
          </cell>
        </row>
        <row r="588">
          <cell r="B588" t="str">
            <v>OMBD016R20G430191091</v>
          </cell>
          <cell r="C588" t="str">
            <v>BLACK SILVER</v>
          </cell>
          <cell r="D588" t="str">
            <v>SLIM LOUNGE TRACKTOP BLACK SILVER</v>
          </cell>
          <cell r="AA588">
            <v>1</v>
          </cell>
          <cell r="AD588">
            <v>1</v>
          </cell>
        </row>
        <row r="589">
          <cell r="B589" t="str">
            <v>OMHM001S20C16020B100</v>
          </cell>
          <cell r="C589" t="str">
            <v>CREAM NO COLOR</v>
          </cell>
          <cell r="D589" t="str">
            <v>CABLE KNIT SHORTS CREAM NO COLOR</v>
          </cell>
          <cell r="Y589">
            <v>1</v>
          </cell>
          <cell r="AD589">
            <v>1</v>
          </cell>
        </row>
        <row r="590">
          <cell r="B590" t="str">
            <v>OMHD007F20KNI0014510</v>
          </cell>
          <cell r="C590" t="str">
            <v>BLUE BLACK</v>
          </cell>
          <cell r="D590" t="str">
            <v>OW LOGO CASHMERE V NECK BLUE BLACK</v>
          </cell>
          <cell r="AA590">
            <v>1</v>
          </cell>
          <cell r="AD590">
            <v>1</v>
          </cell>
        </row>
        <row r="591">
          <cell r="B591" t="str">
            <v>OMGA260G23FAB0010404</v>
          </cell>
          <cell r="C591" t="str">
            <v>CREAM CREAM</v>
          </cell>
          <cell r="D591" t="str">
            <v>RS_JACQUARD SATIN HOLIDAY SHI CREAM CREA</v>
          </cell>
          <cell r="Y591">
            <v>1</v>
          </cell>
          <cell r="AD591">
            <v>1</v>
          </cell>
        </row>
        <row r="592">
          <cell r="B592" t="str">
            <v>OMEB014S21FAB0010601</v>
          </cell>
          <cell r="C592" t="str">
            <v>MAGNET WHITE</v>
          </cell>
          <cell r="D592" t="str">
            <v>WINDBREAKER MAGNET WHITE</v>
          </cell>
          <cell r="Y592">
            <v>1</v>
          </cell>
          <cell r="AD592">
            <v>1</v>
          </cell>
        </row>
        <row r="593">
          <cell r="B593" t="str">
            <v>OMHA111S21KNI0010110</v>
          </cell>
          <cell r="C593" t="str">
            <v>WHITE BLACK</v>
          </cell>
          <cell r="D593" t="str">
            <v>KATSU RECYCLED KNIT HOODIE WHITE BLACK</v>
          </cell>
          <cell r="AA593">
            <v>1</v>
          </cell>
          <cell r="AD593">
            <v>1</v>
          </cell>
        </row>
        <row r="594">
          <cell r="B594" t="str">
            <v>OMHA122F21KNI0011010</v>
          </cell>
          <cell r="C594" t="str">
            <v>BLACK BLACK</v>
          </cell>
          <cell r="D594" t="str">
            <v>METEORNAIL KNIT ZIP MOCKNECK BLACK BLACK</v>
          </cell>
          <cell r="Y594">
            <v>1</v>
          </cell>
          <cell r="AD594">
            <v>1</v>
          </cell>
        </row>
        <row r="595">
          <cell r="B595" t="str">
            <v>OMHB010F21KNI0016161</v>
          </cell>
          <cell r="C595" t="str">
            <v>TOFU TOFU</v>
          </cell>
          <cell r="D595" t="str">
            <v>CHECK KNIT CARDIGAN TOFU TOFU</v>
          </cell>
          <cell r="Y595">
            <v>1</v>
          </cell>
          <cell r="AD595">
            <v>1</v>
          </cell>
        </row>
        <row r="596">
          <cell r="B596" t="str">
            <v>OMHE124F22KNI0015535</v>
          </cell>
          <cell r="C596" t="str">
            <v>IRISH AUBERGINE</v>
          </cell>
          <cell r="D596" t="str">
            <v>FUNKY CHUNKY KNIT LONG CREWNE IRISH AUBE</v>
          </cell>
          <cell r="AA596">
            <v>1</v>
          </cell>
          <cell r="AD596">
            <v>1</v>
          </cell>
        </row>
        <row r="597">
          <cell r="B597" t="str">
            <v>OMKY002R20E540200810</v>
          </cell>
          <cell r="C597" t="str">
            <v>MEDIUM GREY BLACK</v>
          </cell>
          <cell r="D597" t="str">
            <v>WR SLIM JEANS JACKET MEDIUM GREY BLACK</v>
          </cell>
          <cell r="AA597">
            <v>1</v>
          </cell>
          <cell r="AD597">
            <v>1</v>
          </cell>
        </row>
        <row r="598">
          <cell r="B598" t="str">
            <v>OMBB034T22FLE0024572</v>
          </cell>
          <cell r="C598" t="str">
            <v>BLUE SILVER</v>
          </cell>
          <cell r="D598" t="str">
            <v>HDAY_STRASS HOODIE BLUE SILVER</v>
          </cell>
          <cell r="AA598">
            <v>1</v>
          </cell>
          <cell r="AD598">
            <v>1</v>
          </cell>
        </row>
        <row r="599">
          <cell r="B599" t="str">
            <v>OMYA083G20DEN0024537</v>
          </cell>
          <cell r="C599" t="str">
            <v>BLUE PLUM WHITE</v>
          </cell>
          <cell r="D599" t="str">
            <v>BK_BRUSHED DENIM CARPENTER BLUE PLUM WHI</v>
          </cell>
          <cell r="I599">
            <v>1</v>
          </cell>
          <cell r="AD599">
            <v>1</v>
          </cell>
        </row>
        <row r="600">
          <cell r="B600" t="str">
            <v>OMHE073R21KNI0011001</v>
          </cell>
          <cell r="C600" t="str">
            <v>BLACK WHITE</v>
          </cell>
          <cell r="D600" t="str">
            <v>ELVES ALLOVER CREW NECK BLACK WHITE</v>
          </cell>
          <cell r="Y600">
            <v>1</v>
          </cell>
          <cell r="AD600">
            <v>1</v>
          </cell>
        </row>
        <row r="601">
          <cell r="B601" t="str">
            <v>OMKI008R20G420291001</v>
          </cell>
          <cell r="C601" t="str">
            <v>BLACK WHITE</v>
          </cell>
          <cell r="D601" t="str">
            <v>SLIM SCUBA JKT BLACK WHITE</v>
          </cell>
          <cell r="AA601">
            <v>1</v>
          </cell>
          <cell r="AD601">
            <v>1</v>
          </cell>
        </row>
        <row r="602">
          <cell r="B602" t="str">
            <v>OMBB078T21KNI0010900</v>
          </cell>
          <cell r="C602" t="str">
            <v>GREY NO COLOR</v>
          </cell>
          <cell r="D602" t="str">
            <v>OWxAW WOOL LONG HOODIE GREY NO COLOR</v>
          </cell>
          <cell r="AA602">
            <v>1</v>
          </cell>
          <cell r="AD602">
            <v>1</v>
          </cell>
        </row>
        <row r="603">
          <cell r="B603" t="str">
            <v>OMBD014T21FAB0011001</v>
          </cell>
          <cell r="C603" t="str">
            <v>BLACK WHITE</v>
          </cell>
          <cell r="D603" t="str">
            <v>DB_TAPE TRACK JACKET BLACK WHITE</v>
          </cell>
          <cell r="AA603">
            <v>1</v>
          </cell>
          <cell r="AD603">
            <v>1</v>
          </cell>
        </row>
        <row r="604">
          <cell r="B604" t="str">
            <v>OMCA142F20FAB0040800</v>
          </cell>
          <cell r="C604" t="str">
            <v>MELANGE GREY NO COLOR</v>
          </cell>
          <cell r="D604" t="str">
            <v>SLIM TAILORED PANT MELANGE GREY NO COLOR</v>
          </cell>
          <cell r="R604">
            <v>1</v>
          </cell>
          <cell r="AD604">
            <v>1</v>
          </cell>
        </row>
        <row r="605">
          <cell r="B605" t="str">
            <v>OMVI002R20G440339910</v>
          </cell>
          <cell r="C605" t="str">
            <v>ALL OVER BLACK</v>
          </cell>
          <cell r="D605" t="str">
            <v>ARROW WR PACK SHELL TRACKPANT ALL OVER B</v>
          </cell>
          <cell r="Z605">
            <v>1</v>
          </cell>
          <cell r="AD605">
            <v>1</v>
          </cell>
        </row>
        <row r="606">
          <cell r="B606" t="str">
            <v>OMGA207G21FAB0040155</v>
          </cell>
          <cell r="C606" t="str">
            <v>WHITE GREEN YELLOW</v>
          </cell>
          <cell r="D606" t="str">
            <v>MLB_OAKLAND ATHL CHEESE SHIRT WHITE GREE</v>
          </cell>
          <cell r="AA606">
            <v>1</v>
          </cell>
          <cell r="AD606">
            <v>1</v>
          </cell>
        </row>
        <row r="607">
          <cell r="B607" t="str">
            <v>OMGA207G21FAB0056145</v>
          </cell>
          <cell r="C607" t="str">
            <v>WHITE BLUE</v>
          </cell>
          <cell r="D607" t="str">
            <v>MLB_LA DODGERS CHEESE SHIRT WHITE BLUE</v>
          </cell>
          <cell r="AA607">
            <v>1</v>
          </cell>
          <cell r="AD607">
            <v>1</v>
          </cell>
        </row>
        <row r="608">
          <cell r="B608" t="str">
            <v>OMBD010R20G440019900</v>
          </cell>
          <cell r="C608" t="str">
            <v>ALL OVER NO COLOR</v>
          </cell>
          <cell r="D608" t="str">
            <v>ARROWS PATTERN TRACKTOP ALL OVER NO COLO</v>
          </cell>
          <cell r="Z608">
            <v>1</v>
          </cell>
          <cell r="AD608">
            <v>1</v>
          </cell>
        </row>
        <row r="609">
          <cell r="B609" t="str">
            <v>OMHE055F20KNI0016100</v>
          </cell>
          <cell r="C609" t="str">
            <v>BEIGE  NO COLOR</v>
          </cell>
          <cell r="D609" t="str">
            <v>STRIPS CREWNECK BEIGE  NO COLOR</v>
          </cell>
          <cell r="AA609">
            <v>1</v>
          </cell>
          <cell r="AD609">
            <v>1</v>
          </cell>
        </row>
        <row r="610">
          <cell r="B610" t="str">
            <v>OMBD014T21FAB0021025</v>
          </cell>
          <cell r="C610" t="str">
            <v>BLACK RED WHITE</v>
          </cell>
          <cell r="D610" t="str">
            <v>END_TILL THE END TRACK JKT BLACK RED WHI</v>
          </cell>
          <cell r="Z610">
            <v>1</v>
          </cell>
          <cell r="AD610">
            <v>1</v>
          </cell>
        </row>
        <row r="611">
          <cell r="B611" t="str">
            <v>OMGA196G23FAB0061700</v>
          </cell>
          <cell r="C611" t="str">
            <v>SAND NO COLOR</v>
          </cell>
          <cell r="D611" t="str">
            <v>MK_LINEN HOLIDAY SHIRT SAND NO COLOR</v>
          </cell>
          <cell r="Y611">
            <v>1</v>
          </cell>
          <cell r="AD611">
            <v>1</v>
          </cell>
        </row>
        <row r="612">
          <cell r="B612" t="str">
            <v>OMYA089F20DEN0034745</v>
          </cell>
          <cell r="C612" t="str">
            <v>MEDIUM BLUE BLUE</v>
          </cell>
          <cell r="D612" t="str">
            <v>SLIM STRAIGHT JEANS W BANDANA MEDIUM BLU</v>
          </cell>
          <cell r="K612">
            <v>1</v>
          </cell>
          <cell r="AD612">
            <v>1</v>
          </cell>
        </row>
        <row r="613">
          <cell r="B613" t="str">
            <v>OMCF014R20G480121001</v>
          </cell>
          <cell r="C613" t="str">
            <v>BLACK WHITE</v>
          </cell>
          <cell r="D613" t="str">
            <v>GABARDINE ZIP OFF CARGO PANT BLACK WHITE</v>
          </cell>
          <cell r="Z613">
            <v>1</v>
          </cell>
          <cell r="AD613">
            <v>1</v>
          </cell>
        </row>
        <row r="614">
          <cell r="B614" t="str">
            <v>OMYA011E20DEN0044901</v>
          </cell>
          <cell r="C614" t="str">
            <v>DIRTY MEDIUM BLUE WHITE</v>
          </cell>
          <cell r="D614" t="str">
            <v>OW ALLOVER SLIM DISTR JEANS DIRTY MEDIUM</v>
          </cell>
          <cell r="K614">
            <v>1</v>
          </cell>
          <cell r="AD614">
            <v>1</v>
          </cell>
        </row>
        <row r="615">
          <cell r="B615" t="str">
            <v>OMYE054E20DEN0024510</v>
          </cell>
          <cell r="C615" t="str">
            <v>DARK BLUE GREEN BLACK</v>
          </cell>
          <cell r="D615" t="str">
            <v>PIVOT DEGRADè SLIM DENIM JKT DARK BLUE G</v>
          </cell>
          <cell r="AA615">
            <v>1</v>
          </cell>
          <cell r="AD615">
            <v>1</v>
          </cell>
        </row>
        <row r="616">
          <cell r="B616" t="str">
            <v>OMYE054G20DEN0034537</v>
          </cell>
          <cell r="C616" t="str">
            <v>BLUE PLUM WHITE</v>
          </cell>
          <cell r="D616" t="str">
            <v>BK_BRUSHED SLIM DENIM JKT BLUE PLUM WHIT</v>
          </cell>
          <cell r="AA616">
            <v>1</v>
          </cell>
          <cell r="AD616">
            <v>1</v>
          </cell>
        </row>
        <row r="617">
          <cell r="B617" t="str">
            <v>OMCA196F21FAB0011000</v>
          </cell>
          <cell r="C617" t="str">
            <v>BLACK NO COLOR</v>
          </cell>
          <cell r="D617" t="str">
            <v>ZIP DETAIL PANT BLACK NO COLOR</v>
          </cell>
          <cell r="R617">
            <v>1</v>
          </cell>
          <cell r="AD617">
            <v>1</v>
          </cell>
        </row>
        <row r="618">
          <cell r="B618" t="str">
            <v>OMVC002R20G450291091</v>
          </cell>
          <cell r="C618" t="str">
            <v>BLACK SILVER</v>
          </cell>
          <cell r="D618" t="str">
            <v>WR SHELL TOP BLACK SILVER</v>
          </cell>
          <cell r="Z618">
            <v>1</v>
          </cell>
          <cell r="AD618">
            <v>1</v>
          </cell>
        </row>
        <row r="619">
          <cell r="B619" t="str">
            <v>OMGA180T21FAB0016145</v>
          </cell>
          <cell r="C619" t="str">
            <v>BEIGE  BLUE</v>
          </cell>
          <cell r="D619" t="str">
            <v>LV_STRIPED WESTERN SHIRT BEIGE  BLUE</v>
          </cell>
          <cell r="S619">
            <v>1</v>
          </cell>
          <cell r="AD619">
            <v>1</v>
          </cell>
        </row>
        <row r="620">
          <cell r="B620" t="str">
            <v>OMGG013G23FAB0011025</v>
          </cell>
          <cell r="C620" t="str">
            <v>BLACK RED</v>
          </cell>
          <cell r="D620" t="str">
            <v>LNY_BOWLING SHIRT BLACK RED</v>
          </cell>
          <cell r="Y620">
            <v>1</v>
          </cell>
          <cell r="AD620">
            <v>1</v>
          </cell>
        </row>
        <row r="621">
          <cell r="B621" t="str">
            <v>OMHF029F21KNI0011006</v>
          </cell>
          <cell r="C621" t="str">
            <v>BLACK MEDIUM GREY</v>
          </cell>
          <cell r="D621" t="str">
            <v>MASK KNIT ZIP TURTLENECK BLACK MEDIUM GR</v>
          </cell>
          <cell r="Y621">
            <v>1</v>
          </cell>
          <cell r="AD621">
            <v>1</v>
          </cell>
        </row>
        <row r="622">
          <cell r="B622" t="str">
            <v>OMCA168R21FAB0011000</v>
          </cell>
          <cell r="C622" t="str">
            <v>BLACK NO COLOR</v>
          </cell>
          <cell r="D622" t="str">
            <v>TUXEDO ZIPPED CLEAN PANT BLACK NO COLOR</v>
          </cell>
          <cell r="S622">
            <v>1</v>
          </cell>
          <cell r="AD622">
            <v>1</v>
          </cell>
        </row>
        <row r="623">
          <cell r="B623" t="str">
            <v>OMYE054S21DEN0024525</v>
          </cell>
          <cell r="C623" t="str">
            <v>MEDIUM BLUE RED</v>
          </cell>
          <cell r="D623" t="str">
            <v>APPLE SLIM DENIM JACKET MEDIUM BLUE RED</v>
          </cell>
          <cell r="Y623">
            <v>1</v>
          </cell>
          <cell r="AD623">
            <v>1</v>
          </cell>
        </row>
        <row r="624">
          <cell r="B624" t="str">
            <v>OMCF021F20FAB0020700</v>
          </cell>
          <cell r="C624" t="str">
            <v>DARK GREY  NO COLOR</v>
          </cell>
          <cell r="D624" t="str">
            <v>CARGO PANT DARK GREY  NO COLOR</v>
          </cell>
          <cell r="H624">
            <v>1</v>
          </cell>
          <cell r="AD624">
            <v>1</v>
          </cell>
        </row>
        <row r="625">
          <cell r="B625" t="str">
            <v>OMHE074S21KNI0011001</v>
          </cell>
          <cell r="C625" t="str">
            <v>BLACK WHITE</v>
          </cell>
          <cell r="D625" t="str">
            <v>APPLE EXTRA LIGHT KNI T-SHIRT BLACK WHIT</v>
          </cell>
          <cell r="Y625">
            <v>1</v>
          </cell>
          <cell r="AD625">
            <v>1</v>
          </cell>
        </row>
        <row r="626">
          <cell r="B626" t="str">
            <v>OMVI002R20D160316210</v>
          </cell>
          <cell r="C626" t="str">
            <v>FLUO YELLOW BLACK</v>
          </cell>
          <cell r="D626" t="str">
            <v>WR PACKABLE SHELL TRACKPANT FLUO YELLOW</v>
          </cell>
          <cell r="Z626">
            <v>1</v>
          </cell>
          <cell r="AD626">
            <v>1</v>
          </cell>
        </row>
        <row r="627">
          <cell r="B627" t="str">
            <v>OMVI002R20G450311091</v>
          </cell>
          <cell r="C627" t="str">
            <v>BLACK SILVER</v>
          </cell>
          <cell r="D627" t="str">
            <v>WR PACKABLE SHELL TRACKPANT BLACK SILVER</v>
          </cell>
          <cell r="Z627">
            <v>1</v>
          </cell>
          <cell r="AD627">
            <v>1</v>
          </cell>
        </row>
        <row r="628">
          <cell r="B628" t="str">
            <v>OMYE054E20DEN0031049</v>
          </cell>
          <cell r="C628" t="str">
            <v>BLACK MEDIUM BLUE</v>
          </cell>
          <cell r="D628" t="str">
            <v>STENCIL SLIM DENIM JKT BLACK MEDIUM BLUE</v>
          </cell>
          <cell r="AA628">
            <v>1</v>
          </cell>
          <cell r="AD628">
            <v>1</v>
          </cell>
        </row>
        <row r="629">
          <cell r="B629" t="str">
            <v>OMCF032G21FAB0011045</v>
          </cell>
          <cell r="C629" t="str">
            <v>BLACK BLUE</v>
          </cell>
          <cell r="D629" t="str">
            <v>MA_LAUNDRY CARGO PANTS BLACK BLUE</v>
          </cell>
          <cell r="Z629">
            <v>1</v>
          </cell>
          <cell r="AD629">
            <v>1</v>
          </cell>
        </row>
        <row r="630">
          <cell r="B630" t="str">
            <v>OMCA104T22FAB0011055</v>
          </cell>
          <cell r="C630" t="str">
            <v>BLACK GREEN</v>
          </cell>
          <cell r="D630" t="str">
            <v>RA_TAPE TRACK PANTS BLACK GREEN</v>
          </cell>
          <cell r="Z630">
            <v>1</v>
          </cell>
          <cell r="AD630">
            <v>1</v>
          </cell>
        </row>
        <row r="631">
          <cell r="B631" t="str">
            <v>OMCA104T21FAB0011001</v>
          </cell>
          <cell r="C631" t="str">
            <v>BLACK WHITE</v>
          </cell>
          <cell r="D631" t="str">
            <v>DB_TAPE TRACK PANTS BLACK WHITE</v>
          </cell>
          <cell r="AA631">
            <v>1</v>
          </cell>
          <cell r="AD631">
            <v>1</v>
          </cell>
        </row>
        <row r="632">
          <cell r="B632" t="str">
            <v>OMCA132E20FAB0011001</v>
          </cell>
          <cell r="C632" t="str">
            <v>BLACK WHITE</v>
          </cell>
          <cell r="D632" t="str">
            <v>OW LOGO PIVOT TRACKPANT BLACK WHITE</v>
          </cell>
          <cell r="AA632">
            <v>1</v>
          </cell>
          <cell r="AD632">
            <v>1</v>
          </cell>
        </row>
        <row r="633">
          <cell r="B633" t="str">
            <v>OMKY001R20E540220810</v>
          </cell>
          <cell r="C633" t="str">
            <v>MEDIUM GREY BLACK</v>
          </cell>
          <cell r="D633" t="str">
            <v>WR RELAXED TAPERED JEANS MEDIUM GREY BLA</v>
          </cell>
          <cell r="K633">
            <v>1</v>
          </cell>
          <cell r="AD633">
            <v>1</v>
          </cell>
        </row>
        <row r="634">
          <cell r="B634" t="str">
            <v>OMYD027G20DEN0020945</v>
          </cell>
          <cell r="C634" t="str">
            <v>GREY BLUE</v>
          </cell>
          <cell r="D634" t="str">
            <v>VV_DEGRADE DENIM SHIRT GREY BLUE</v>
          </cell>
          <cell r="AA634">
            <v>1</v>
          </cell>
          <cell r="AD634">
            <v>1</v>
          </cell>
        </row>
        <row r="635">
          <cell r="B635" t="str">
            <v>OMYA011T20DEN0040110</v>
          </cell>
          <cell r="C635" t="str">
            <v>WHITE BLACK</v>
          </cell>
          <cell r="D635" t="str">
            <v>MA_SPLATTER SLIM JEANS WHITE BLACK</v>
          </cell>
          <cell r="I635">
            <v>1</v>
          </cell>
          <cell r="AD635">
            <v>1</v>
          </cell>
        </row>
        <row r="636">
          <cell r="B636" t="str">
            <v>OMYA011T20DEN0041001</v>
          </cell>
          <cell r="C636" t="str">
            <v>BLACK WHITE</v>
          </cell>
          <cell r="D636" t="str">
            <v>MA_SPLATTER SLIM JEANS BLACK WHITE</v>
          </cell>
          <cell r="I636">
            <v>1</v>
          </cell>
          <cell r="AD636">
            <v>1</v>
          </cell>
        </row>
        <row r="637">
          <cell r="B637" t="str">
            <v>OMCA226T22FAB0020901</v>
          </cell>
          <cell r="C637" t="str">
            <v>GREY WHITE</v>
          </cell>
          <cell r="D637" t="str">
            <v>RA_MONOGRAM CASUAL JOGGER GREY WHITE</v>
          </cell>
          <cell r="Z637">
            <v>1</v>
          </cell>
          <cell r="AD637">
            <v>1</v>
          </cell>
        </row>
        <row r="638">
          <cell r="B638" t="str">
            <v>OMGA098G20FAB0011720</v>
          </cell>
          <cell r="C638" t="str">
            <v>TAUPE ORANGE</v>
          </cell>
          <cell r="D638" t="str">
            <v>BR_SPRAY PAINT CHECK SHIRT TAUPE ORANGE</v>
          </cell>
          <cell r="AA638">
            <v>1</v>
          </cell>
          <cell r="AD638">
            <v>1</v>
          </cell>
        </row>
        <row r="639">
          <cell r="B639" t="str">
            <v>OMCB092G23FAB0011025</v>
          </cell>
          <cell r="C639" t="str">
            <v>BLACK RED</v>
          </cell>
          <cell r="D639" t="str">
            <v>LNY_SHORTS BLACK RED</v>
          </cell>
          <cell r="R639">
            <v>1</v>
          </cell>
          <cell r="AD639">
            <v>1</v>
          </cell>
        </row>
        <row r="640">
          <cell r="B640" t="str">
            <v>OMCH017E20FLE0011001</v>
          </cell>
          <cell r="C640" t="str">
            <v>BLACK WHITE</v>
          </cell>
          <cell r="D640" t="str">
            <v>OW LOGO CARGO SWEATPANT BLACK WHITE</v>
          </cell>
          <cell r="AA640">
            <v>1</v>
          </cell>
          <cell r="AD640">
            <v>1</v>
          </cell>
        </row>
        <row r="641">
          <cell r="B641" t="str">
            <v>OMCH017E20FLE0014501</v>
          </cell>
          <cell r="C641" t="str">
            <v>DARK BLUE WHITE</v>
          </cell>
          <cell r="D641" t="str">
            <v>OW LOGO CARGO SWEATPANT DARK BLUE WHITE</v>
          </cell>
          <cell r="AA641">
            <v>1</v>
          </cell>
          <cell r="AD641">
            <v>1</v>
          </cell>
        </row>
        <row r="642">
          <cell r="B642" t="str">
            <v>OMCH017R20D250171001</v>
          </cell>
          <cell r="C642" t="str">
            <v>BLACK WHITE</v>
          </cell>
          <cell r="D642" t="str">
            <v>"OFF W LOGO" CARGO SWEATPANT BLACK WHITE</v>
          </cell>
          <cell r="Z642">
            <v>1</v>
          </cell>
          <cell r="AD642">
            <v>1</v>
          </cell>
        </row>
        <row r="643">
          <cell r="B643" t="str">
            <v>OMCH036S21FLE0011001</v>
          </cell>
          <cell r="C643" t="str">
            <v>BLACK WHITE</v>
          </cell>
          <cell r="D643" t="str">
            <v>OW LOGO CARGO SWEATPANT BLACK WHITE</v>
          </cell>
          <cell r="Y643">
            <v>1</v>
          </cell>
          <cell r="AD643">
            <v>1</v>
          </cell>
        </row>
        <row r="644">
          <cell r="B644" t="str">
            <v>OMEA233E20FAB0025701</v>
          </cell>
          <cell r="C644" t="str">
            <v>DARK GREEN WHITE</v>
          </cell>
          <cell r="D644" t="str">
            <v>DIAG NYLON JACKET DARK GREEN WHITE</v>
          </cell>
          <cell r="AA644">
            <v>1</v>
          </cell>
          <cell r="AD644">
            <v>1</v>
          </cell>
        </row>
        <row r="645">
          <cell r="B645" t="str">
            <v>OMEA233F20FAB0011040</v>
          </cell>
          <cell r="C645" t="str">
            <v>BLACK LIGHT BLUE</v>
          </cell>
          <cell r="D645" t="str">
            <v>DIAG NYLON JACKET BLACK LIGHT BLUE</v>
          </cell>
          <cell r="AA645">
            <v>1</v>
          </cell>
          <cell r="AD645">
            <v>1</v>
          </cell>
        </row>
        <row r="646">
          <cell r="B646" t="str">
            <v>OMHB006E20KNI0010325</v>
          </cell>
          <cell r="C646" t="str">
            <v>OFF WHITE  RED</v>
          </cell>
          <cell r="D646" t="str">
            <v>FAIR ISLE CARDIGAN OFF WHITE  RED</v>
          </cell>
          <cell r="AA646">
            <v>1</v>
          </cell>
          <cell r="AD646">
            <v>1</v>
          </cell>
        </row>
        <row r="647">
          <cell r="B647" t="str">
            <v>OMHE034R20E370252408</v>
          </cell>
          <cell r="C647" t="str">
            <v>BORDEAUX MEDIUM GREY</v>
          </cell>
          <cell r="D647" t="str">
            <v>INTARSIA FELTED SWEATER BORDEAUX MEDIUM</v>
          </cell>
          <cell r="Z647">
            <v>1</v>
          </cell>
          <cell r="AD647">
            <v>1</v>
          </cell>
        </row>
        <row r="648">
          <cell r="B648" t="str">
            <v>OMYA089F20DEN0021006</v>
          </cell>
          <cell r="C648" t="str">
            <v>BLACK MEDIUM GREY</v>
          </cell>
          <cell r="D648" t="str">
            <v>PAPERCLIP SLIM STRAIGHT JEANS BLACK MEDI</v>
          </cell>
          <cell r="K648">
            <v>1</v>
          </cell>
          <cell r="AD648">
            <v>1</v>
          </cell>
        </row>
        <row r="649">
          <cell r="B649" t="str">
            <v>OMYE054F20DEN0021007</v>
          </cell>
          <cell r="C649" t="str">
            <v>BLACK DARK GREY</v>
          </cell>
          <cell r="D649" t="str">
            <v>AGREEMENT SLIM DENIM JKT BLACK DARK GREY</v>
          </cell>
          <cell r="AA649">
            <v>1</v>
          </cell>
          <cell r="AD649">
            <v>1</v>
          </cell>
        </row>
        <row r="650">
          <cell r="B650" t="str">
            <v>OMCA102E19E100234810</v>
          </cell>
          <cell r="C650" t="str">
            <v>BEIGE BLACK</v>
          </cell>
          <cell r="D650" t="str">
            <v>INCOMPIUTO TRACKPANT BEIGE BLACK</v>
          </cell>
          <cell r="Y650">
            <v>1</v>
          </cell>
          <cell r="AD650">
            <v>1</v>
          </cell>
        </row>
        <row r="651">
          <cell r="B651" t="str">
            <v>OMCA141E20FAB0011001</v>
          </cell>
          <cell r="C651" t="str">
            <v>BLACK WHITE</v>
          </cell>
          <cell r="D651" t="str">
            <v>BOOKISH NYLON N-ARROW TRACKPA BLACK WHIT</v>
          </cell>
          <cell r="AA651">
            <v>1</v>
          </cell>
          <cell r="AD651">
            <v>1</v>
          </cell>
        </row>
        <row r="652">
          <cell r="B652" t="str">
            <v>OMCA241F22FAB0010707</v>
          </cell>
          <cell r="C652" t="str">
            <v>WARM GREY WARM GREY</v>
          </cell>
          <cell r="D652" t="str">
            <v>BOUNCE COTT PULLONPANT WARM GREY WARM GR</v>
          </cell>
          <cell r="Z652">
            <v>1</v>
          </cell>
          <cell r="AD652">
            <v>1</v>
          </cell>
        </row>
        <row r="653">
          <cell r="B653" t="str">
            <v>OMHA094F20KNI0014010</v>
          </cell>
          <cell r="C653" t="str">
            <v>LIGHT BLUE  BLACK</v>
          </cell>
          <cell r="D653" t="str">
            <v>COLOR BLOCK OFF HOODIE LIGHT BLUE  BLACK</v>
          </cell>
          <cell r="Y653">
            <v>1</v>
          </cell>
          <cell r="AD653">
            <v>1</v>
          </cell>
        </row>
        <row r="654">
          <cell r="B654" t="str">
            <v>OMCF012G20FAB0016001</v>
          </cell>
          <cell r="C654" t="str">
            <v>CAMOU WHITE</v>
          </cell>
          <cell r="D654" t="str">
            <v>BR_CAMOU RIPSTOP CARGO PANT CAMOU WHITE</v>
          </cell>
          <cell r="H654">
            <v>1</v>
          </cell>
          <cell r="AD654">
            <v>1</v>
          </cell>
        </row>
        <row r="655">
          <cell r="B655" t="str">
            <v>OMHA072R20G730201010</v>
          </cell>
          <cell r="C655" t="str">
            <v>BLACK BLACK</v>
          </cell>
          <cell r="D655" t="str">
            <v>LOGO KNIT HOODIE BLACK BLACK</v>
          </cell>
          <cell r="Z655">
            <v>1</v>
          </cell>
          <cell r="AD655">
            <v>1</v>
          </cell>
        </row>
        <row r="656">
          <cell r="B656" t="str">
            <v>OMHA072R20G730203232</v>
          </cell>
          <cell r="C656" t="str">
            <v>DARK BLUE DARK BLUE</v>
          </cell>
          <cell r="D656" t="str">
            <v>LOGO KNIT HOODIE DARK BLUE DARK BLUE</v>
          </cell>
          <cell r="Z656">
            <v>1</v>
          </cell>
          <cell r="AD656">
            <v>1</v>
          </cell>
        </row>
        <row r="657">
          <cell r="B657" t="str">
            <v>OMCA104T21FAB0021000</v>
          </cell>
          <cell r="C657" t="str">
            <v>BLACK NO COLOR</v>
          </cell>
          <cell r="D657" t="str">
            <v>END_TRACK PANTS BLACK NO COLOR</v>
          </cell>
          <cell r="Z657">
            <v>1</v>
          </cell>
          <cell r="AD657">
            <v>1</v>
          </cell>
        </row>
        <row r="658">
          <cell r="B658" t="str">
            <v>OMBE008S21FLE0025701</v>
          </cell>
          <cell r="C658" t="str">
            <v>KOMBU GREEN WHITE</v>
          </cell>
          <cell r="D658" t="str">
            <v>VINTAGE PAINT TWIST SLIM HOOD KOMBU GREE</v>
          </cell>
          <cell r="Y658">
            <v>1</v>
          </cell>
          <cell r="AD658">
            <v>1</v>
          </cell>
        </row>
        <row r="659">
          <cell r="B659" t="str">
            <v>OMGA127E20FAB0031001</v>
          </cell>
          <cell r="C659" t="str">
            <v>BLACK WHITE</v>
          </cell>
          <cell r="D659" t="str">
            <v>STRIPED PIVOT SHIRT BLACK WHITE</v>
          </cell>
          <cell r="AA659">
            <v>1</v>
          </cell>
          <cell r="AD659">
            <v>1</v>
          </cell>
        </row>
        <row r="660">
          <cell r="B660" t="str">
            <v>OMGA127E20FAB0034557</v>
          </cell>
          <cell r="C660" t="str">
            <v>DARK BLUE DARK GREEN</v>
          </cell>
          <cell r="D660" t="str">
            <v>STRIPED PIVOT SHIRT DARK BLUE DARK GREEN</v>
          </cell>
          <cell r="AA660">
            <v>1</v>
          </cell>
          <cell r="AD660">
            <v>1</v>
          </cell>
        </row>
        <row r="661">
          <cell r="B661" t="str">
            <v>OMYA005G20DEN0020945</v>
          </cell>
          <cell r="C661" t="str">
            <v>GREY BLUE</v>
          </cell>
          <cell r="D661" t="str">
            <v>VV_DEGRADE SLIM LOW CROTCH GREY BLUE</v>
          </cell>
          <cell r="K661">
            <v>1</v>
          </cell>
          <cell r="AD661">
            <v>1</v>
          </cell>
        </row>
        <row r="662">
          <cell r="B662" t="str">
            <v>OMCF012G20FAB0035510</v>
          </cell>
          <cell r="C662" t="str">
            <v>GREEN BLACK</v>
          </cell>
          <cell r="D662" t="str">
            <v>BK_ARROW CARGO PANTS GREEN BLACK</v>
          </cell>
          <cell r="J662">
            <v>1</v>
          </cell>
          <cell r="AD662">
            <v>1</v>
          </cell>
        </row>
        <row r="663">
          <cell r="B663" t="str">
            <v>OMCA229S22FAB0018410</v>
          </cell>
          <cell r="C663" t="str">
            <v>MULTICOLOR BLACK</v>
          </cell>
          <cell r="D663" t="str">
            <v>COL BLOCK FLANNEL PANNELED PA MULTICOLOR</v>
          </cell>
          <cell r="Y663">
            <v>1</v>
          </cell>
          <cell r="AD663">
            <v>1</v>
          </cell>
        </row>
        <row r="664">
          <cell r="B664" t="str">
            <v>OMCB047R21FAB0017210</v>
          </cell>
          <cell r="C664" t="str">
            <v>SILVER GREEN BLACK</v>
          </cell>
          <cell r="D664" t="str">
            <v>OW LOGO UTILITY SHORTS SILVER GREEN BLAC</v>
          </cell>
          <cell r="Y664">
            <v>1</v>
          </cell>
          <cell r="AD664">
            <v>1</v>
          </cell>
        </row>
        <row r="665">
          <cell r="B665" t="str">
            <v>OMCB048S21FAB0020601</v>
          </cell>
          <cell r="C665" t="str">
            <v>MAGNET WHITE</v>
          </cell>
          <cell r="D665" t="str">
            <v>CARGO SHORTS MAGNET WHITE</v>
          </cell>
          <cell r="Y665">
            <v>1</v>
          </cell>
          <cell r="AD665">
            <v>1</v>
          </cell>
        </row>
        <row r="666">
          <cell r="B666" t="str">
            <v>OMGA099R20G710010100</v>
          </cell>
          <cell r="C666" t="str">
            <v>WHITE NO COLOR</v>
          </cell>
          <cell r="D666" t="str">
            <v>HOODIE CHECK SHIRT WHITE NO COLOR</v>
          </cell>
          <cell r="Z666">
            <v>1</v>
          </cell>
          <cell r="AD666">
            <v>1</v>
          </cell>
        </row>
        <row r="667">
          <cell r="B667" t="str">
            <v>OMGA099R20G710016000</v>
          </cell>
          <cell r="C667" t="str">
            <v>YELLOW NO COLOR</v>
          </cell>
          <cell r="D667" t="str">
            <v>HOODIE CHECK SHIRT YELLOW NO COLOR</v>
          </cell>
          <cell r="Z667">
            <v>1</v>
          </cell>
          <cell r="AD667">
            <v>1</v>
          </cell>
        </row>
        <row r="668">
          <cell r="B668" t="str">
            <v>OMYA076E20DEN0020901</v>
          </cell>
          <cell r="C668" t="str">
            <v>DARK GREY WHITE</v>
          </cell>
          <cell r="D668" t="str">
            <v>OW LOGO CONT SLIM JEANS 002 DARK GREY WH</v>
          </cell>
          <cell r="K668">
            <v>1</v>
          </cell>
          <cell r="AD668">
            <v>1</v>
          </cell>
        </row>
        <row r="669">
          <cell r="B669" t="str">
            <v>OMYA097F20DEN0041200</v>
          </cell>
          <cell r="C669" t="str">
            <v>VINTAGE BLACK NO COLOR</v>
          </cell>
          <cell r="D669" t="str">
            <v>PIVOT WORKWEAR PANT VINTAGE BLACK NO COL</v>
          </cell>
          <cell r="K669">
            <v>1</v>
          </cell>
          <cell r="AD669">
            <v>1</v>
          </cell>
        </row>
        <row r="670">
          <cell r="B670" t="str">
            <v>OMYE005R20E540205410</v>
          </cell>
          <cell r="C670" t="str">
            <v>MOVEMENT STROKE BLACK</v>
          </cell>
          <cell r="D670" t="str">
            <v>ARROW SLIM JEANS JACKET MOVEMENT STROKE</v>
          </cell>
          <cell r="AA670">
            <v>1</v>
          </cell>
          <cell r="AD670">
            <v>1</v>
          </cell>
        </row>
        <row r="671">
          <cell r="B671" t="str">
            <v>OMBD010R20G450011000</v>
          </cell>
          <cell r="C671" t="str">
            <v>BLACK NO COLOR</v>
          </cell>
          <cell r="D671" t="str">
            <v>TRACKTOP BLACK NO COLOR</v>
          </cell>
          <cell r="Z671">
            <v>1</v>
          </cell>
          <cell r="AD671">
            <v>1</v>
          </cell>
        </row>
        <row r="672">
          <cell r="B672" t="str">
            <v>OMBD009E19E100264810</v>
          </cell>
          <cell r="C672" t="str">
            <v>BEIGE BLACK</v>
          </cell>
          <cell r="D672" t="str">
            <v>INCOMPIUTO TRACKTOP BEIGE BLACK</v>
          </cell>
          <cell r="Y672">
            <v>1</v>
          </cell>
          <cell r="AD672">
            <v>1</v>
          </cell>
        </row>
        <row r="673">
          <cell r="B673" t="str">
            <v>OMYE005R203860201414</v>
          </cell>
          <cell r="C673" t="str">
            <v>EXTREME BLEACH EXTREME BLEACH</v>
          </cell>
          <cell r="D673" t="str">
            <v>ARROW SLIM JEANS JACKET EXTREME BLEACH E</v>
          </cell>
          <cell r="AA673">
            <v>1</v>
          </cell>
          <cell r="AD673">
            <v>1</v>
          </cell>
        </row>
        <row r="674">
          <cell r="B674" t="str">
            <v>OMCA086R20G440339908</v>
          </cell>
          <cell r="C674" t="str">
            <v>ALL OVER MEDIUM GREY</v>
          </cell>
          <cell r="D674" t="str">
            <v>ARROWS PATTERN TRACKPANT ALL OVER MEDIUM</v>
          </cell>
          <cell r="Z674">
            <v>1</v>
          </cell>
          <cell r="AD674">
            <v>1</v>
          </cell>
        </row>
        <row r="675">
          <cell r="B675" t="str">
            <v>OMYE005R203860107110</v>
          </cell>
          <cell r="C675" t="str">
            <v>BLEACH BLACK</v>
          </cell>
          <cell r="D675" t="str">
            <v>3D PENCIL SLIM JEANS JACKET BLEACH BLACK</v>
          </cell>
          <cell r="AA675">
            <v>1</v>
          </cell>
          <cell r="AD675">
            <v>1</v>
          </cell>
        </row>
        <row r="676">
          <cell r="B676" t="str">
            <v>OMGA163T22FAB0015876</v>
          </cell>
          <cell r="C676" t="str">
            <v>EMERALD GOLD</v>
          </cell>
          <cell r="D676" t="str">
            <v>RA_SATIN HOLIDAY SHIRT EMERALD GOLD</v>
          </cell>
          <cell r="Z676">
            <v>1</v>
          </cell>
          <cell r="AD676">
            <v>1</v>
          </cell>
        </row>
        <row r="677">
          <cell r="B677" t="str">
            <v>OMGA133G21FAB0010145</v>
          </cell>
          <cell r="C677" t="str">
            <v>WHITE BLUE</v>
          </cell>
          <cell r="D677" t="str">
            <v>M&amp;S_FLANNEL SHIRT WHITE BLUE</v>
          </cell>
          <cell r="Z677">
            <v>1</v>
          </cell>
          <cell r="AD677">
            <v>1</v>
          </cell>
        </row>
        <row r="678">
          <cell r="B678" t="str">
            <v>OMBB110G23FLE0014545</v>
          </cell>
          <cell r="C678" t="str">
            <v>BLUE BLUE</v>
          </cell>
          <cell r="D678" t="str">
            <v>RS_TERRY HOODED SWEATSHIRT BLUE BLUE</v>
          </cell>
          <cell r="Y678">
            <v>1</v>
          </cell>
          <cell r="AD678">
            <v>1</v>
          </cell>
        </row>
        <row r="679">
          <cell r="B679" t="str">
            <v>OMHE062F20KNI0010825</v>
          </cell>
          <cell r="C679" t="str">
            <v>MELANGE GREY RED</v>
          </cell>
          <cell r="D679" t="str">
            <v>OW PUNKED CREWNECK MELANGE GREY RED</v>
          </cell>
          <cell r="Y679">
            <v>1</v>
          </cell>
          <cell r="AD679">
            <v>1</v>
          </cell>
        </row>
        <row r="680">
          <cell r="B680" t="str">
            <v>OMHE062F20KNI0011016</v>
          </cell>
          <cell r="C680" t="str">
            <v>BLACK OCHER YELLOW</v>
          </cell>
          <cell r="D680" t="str">
            <v>OW PUNKED CREWNECK BLACK OCHER YELLOW</v>
          </cell>
          <cell r="Y680">
            <v>1</v>
          </cell>
          <cell r="AD680">
            <v>1</v>
          </cell>
        </row>
        <row r="681">
          <cell r="B681" t="str">
            <v>OMHE048E20KNI0010701</v>
          </cell>
          <cell r="C681" t="str">
            <v>DARK GREY  WHITE</v>
          </cell>
          <cell r="D681" t="str">
            <v>COLOR BLOCK OFF CREWNECK DARK GREY  WHIT</v>
          </cell>
          <cell r="Y681">
            <v>1</v>
          </cell>
          <cell r="AD681">
            <v>1</v>
          </cell>
        </row>
        <row r="682">
          <cell r="B682" t="str">
            <v>OMBB085G21FLE0060909</v>
          </cell>
          <cell r="C682" t="str">
            <v>GREY GREY</v>
          </cell>
          <cell r="D682" t="str">
            <v>ZU_TIE-DYE SKATE HOODIE GREY GREY</v>
          </cell>
          <cell r="Z682">
            <v>1</v>
          </cell>
          <cell r="AD682">
            <v>1</v>
          </cell>
        </row>
        <row r="683">
          <cell r="B683" t="str">
            <v>OMCA136T22FAB0016101</v>
          </cell>
          <cell r="C683" t="str">
            <v>BEIGE  WHITE</v>
          </cell>
          <cell r="D683" t="str">
            <v>SB_LINEN PANTS BEIGE  WHITE</v>
          </cell>
          <cell r="R683">
            <v>1</v>
          </cell>
          <cell r="AD683">
            <v>1</v>
          </cell>
        </row>
        <row r="684">
          <cell r="B684" t="str">
            <v>OMHE046E20KNI0010325</v>
          </cell>
          <cell r="C684" t="str">
            <v>OFF WHITE  RED</v>
          </cell>
          <cell r="D684" t="str">
            <v>FAIR ISLE CREWNECK OFF WHITE  RED</v>
          </cell>
          <cell r="AA684">
            <v>1</v>
          </cell>
          <cell r="AD684">
            <v>1</v>
          </cell>
        </row>
        <row r="685">
          <cell r="B685" t="str">
            <v>OMGA125F21FAB0010501</v>
          </cell>
          <cell r="C685" t="str">
            <v>LIGHT GREY WHITE</v>
          </cell>
          <cell r="D685" t="str">
            <v>ARROW HOODIE FLANNEL SHIRT LIGHT GREY WH</v>
          </cell>
          <cell r="Y685">
            <v>1</v>
          </cell>
          <cell r="AD685">
            <v>1</v>
          </cell>
        </row>
        <row r="686">
          <cell r="B686" t="str">
            <v>OMGA171S21FAB0018400</v>
          </cell>
          <cell r="C686" t="str">
            <v>MULTICOLOR NO COLOR</v>
          </cell>
          <cell r="D686" t="str">
            <v>CHECK FLOWER S/S SHIRT MULTICOLOR NO COL</v>
          </cell>
          <cell r="Y686">
            <v>1</v>
          </cell>
          <cell r="AD686">
            <v>1</v>
          </cell>
        </row>
        <row r="687">
          <cell r="B687" t="str">
            <v>OMBB110G23FLE0020340</v>
          </cell>
          <cell r="C687" t="str">
            <v>OFF WHITE LIGHT BLUE</v>
          </cell>
          <cell r="D687" t="str">
            <v>MK_BOXY HOODIE OFF WHITE LIGHT BLUE</v>
          </cell>
          <cell r="Y687">
            <v>1</v>
          </cell>
          <cell r="AD687">
            <v>1</v>
          </cell>
        </row>
        <row r="688">
          <cell r="B688" t="str">
            <v>OMBB110G23FLE0034055</v>
          </cell>
          <cell r="C688" t="str">
            <v>LIGHT BLUE  GREEN</v>
          </cell>
          <cell r="D688" t="str">
            <v>PT_BOXY HOODIE LIGHT BLUE  GREEN</v>
          </cell>
          <cell r="Y688">
            <v>1</v>
          </cell>
          <cell r="AD688">
            <v>1</v>
          </cell>
        </row>
        <row r="689">
          <cell r="B689" t="str">
            <v>OMBB110G23FLE0045510</v>
          </cell>
          <cell r="C689" t="str">
            <v>GREEN BLACK</v>
          </cell>
          <cell r="D689" t="str">
            <v>FDM_BOXY HOODIE GREEN BLACK</v>
          </cell>
          <cell r="Y689">
            <v>1</v>
          </cell>
          <cell r="AD689">
            <v>1</v>
          </cell>
        </row>
        <row r="690">
          <cell r="B690" t="str">
            <v>OMCB052F21FAB0011000</v>
          </cell>
          <cell r="C690" t="str">
            <v>BLACK NO COLOR</v>
          </cell>
          <cell r="D690" t="str">
            <v>CARGO SHORTS BLACK NO COLOR</v>
          </cell>
          <cell r="Z690">
            <v>1</v>
          </cell>
          <cell r="AD690">
            <v>1</v>
          </cell>
        </row>
        <row r="691">
          <cell r="B691" t="str">
            <v>OMYA043R203860221414</v>
          </cell>
          <cell r="C691" t="str">
            <v>EXTREME BLEACH EXTREME BLEACH</v>
          </cell>
          <cell r="D691" t="str">
            <v>RECONSTRUCTED CARPENTER PANT EXTREME BLE</v>
          </cell>
          <cell r="K691">
            <v>1</v>
          </cell>
          <cell r="AD691">
            <v>1</v>
          </cell>
        </row>
        <row r="692">
          <cell r="B692" t="str">
            <v>OMBB097G22JER0026145</v>
          </cell>
          <cell r="C692" t="str">
            <v>BEIGE  BLUE</v>
          </cell>
          <cell r="D692" t="str">
            <v>SMR_IBZ ARROW HOODIE BEIGE  BLUE</v>
          </cell>
          <cell r="Y692">
            <v>1</v>
          </cell>
          <cell r="AD692">
            <v>1</v>
          </cell>
        </row>
        <row r="693">
          <cell r="B693" t="str">
            <v>OMCA042S187940089900</v>
          </cell>
          <cell r="C693" t="str">
            <v>ALL OVER NO COLOR</v>
          </cell>
          <cell r="D693" t="str">
            <v>RED CHECK SWEATPANT ALL OVER NO COLOR</v>
          </cell>
          <cell r="Z693">
            <v>1</v>
          </cell>
          <cell r="AD693">
            <v>1</v>
          </cell>
        </row>
        <row r="694">
          <cell r="B694" t="str">
            <v>OMHE047E20KNI0015710</v>
          </cell>
          <cell r="C694" t="str">
            <v>DARK GREEN  BLACK</v>
          </cell>
          <cell r="D694" t="str">
            <v>TIE DYE CREWNECK DARK GREEN  BLACK</v>
          </cell>
          <cell r="AA694">
            <v>1</v>
          </cell>
          <cell r="AD694">
            <v>1</v>
          </cell>
        </row>
        <row r="695">
          <cell r="B695" t="str">
            <v>OMYA085E20DEN0011001</v>
          </cell>
          <cell r="C695" t="str">
            <v>BLACK WHITE</v>
          </cell>
          <cell r="D695" t="str">
            <v>DIAG ECO SLIM JEANS BLACK WHITE</v>
          </cell>
          <cell r="K695">
            <v>1</v>
          </cell>
          <cell r="AD695">
            <v>1</v>
          </cell>
        </row>
        <row r="696">
          <cell r="B696" t="str">
            <v>OMYD027S21DEN0024045</v>
          </cell>
          <cell r="C696" t="str">
            <v>VINTAGE FLAT LIGHT BLUE BLUE</v>
          </cell>
          <cell r="D696" t="str">
            <v>MARKER DENIM SHIRT VINTAGE FLAT LIGHT BL</v>
          </cell>
          <cell r="Y696">
            <v>1</v>
          </cell>
          <cell r="AD696">
            <v>1</v>
          </cell>
        </row>
        <row r="697">
          <cell r="B697" t="str">
            <v>OMYE005R20E540021048</v>
          </cell>
          <cell r="C697" t="str">
            <v>BLACK BEIGE</v>
          </cell>
          <cell r="D697" t="str">
            <v>TAPE ARROWS SLIM JEANS JACKET BLACK BEIG</v>
          </cell>
          <cell r="AA697">
            <v>1</v>
          </cell>
          <cell r="AD697">
            <v>1</v>
          </cell>
        </row>
        <row r="698">
          <cell r="B698" t="str">
            <v>OMYE054E20DEN0044910</v>
          </cell>
          <cell r="C698" t="str">
            <v>MEDIUM BLUE BLACK</v>
          </cell>
          <cell r="D698" t="str">
            <v>PIVOT SLIM DENIM JKT MEDIUM BLUE BLACK</v>
          </cell>
          <cell r="AA698">
            <v>1</v>
          </cell>
          <cell r="AD698">
            <v>1</v>
          </cell>
        </row>
        <row r="699">
          <cell r="B699" t="str">
            <v>OMCI015S23FLE0033701</v>
          </cell>
          <cell r="C699" t="str">
            <v>PURPLE  WHITE</v>
          </cell>
          <cell r="D699" t="str">
            <v>WAVE OFF SUMMER SWEATSHORTS PURPLE  WHIT</v>
          </cell>
          <cell r="W699">
            <v>1</v>
          </cell>
          <cell r="AD699">
            <v>1</v>
          </cell>
        </row>
        <row r="700">
          <cell r="B700" t="str">
            <v>OMBB110S23FLE0030110</v>
          </cell>
          <cell r="C700" t="str">
            <v>WHITE BLACK</v>
          </cell>
          <cell r="D700" t="str">
            <v>HAND ARROW BOXY HOODIE WHITE BLACK</v>
          </cell>
          <cell r="Y700">
            <v>1</v>
          </cell>
          <cell r="AD700">
            <v>1</v>
          </cell>
        </row>
        <row r="701">
          <cell r="B701" t="str">
            <v>OMYA027G198120111088</v>
          </cell>
          <cell r="C701" t="str">
            <v>BLACK MULTICOLOR</v>
          </cell>
          <cell r="D701" t="str">
            <v>UC_CUTTED SLIM 5 POCKETS BLACK MULTICOLO</v>
          </cell>
          <cell r="K701">
            <v>1</v>
          </cell>
          <cell r="AD701">
            <v>1</v>
          </cell>
        </row>
        <row r="702">
          <cell r="B702" t="str">
            <v>OMYA070S208120247510</v>
          </cell>
          <cell r="C702" t="str">
            <v>DARK GREY WASH BLACK</v>
          </cell>
          <cell r="D702" t="str">
            <v>CONTOUR JEANS 001 DARK GREY WASH BLACK</v>
          </cell>
          <cell r="I702">
            <v>1</v>
          </cell>
          <cell r="AD702">
            <v>1</v>
          </cell>
        </row>
        <row r="703">
          <cell r="B703" t="str">
            <v>OMGA163T22FAB0020901</v>
          </cell>
          <cell r="C703" t="str">
            <v>GREY WHITE</v>
          </cell>
          <cell r="D703" t="str">
            <v>RA_MONOGRAM HOLIDAY SHIRT GREY WHITE</v>
          </cell>
          <cell r="Z703">
            <v>1</v>
          </cell>
          <cell r="AD703">
            <v>1</v>
          </cell>
        </row>
        <row r="704">
          <cell r="B704" t="str">
            <v>OMBA054F23FLE0016901</v>
          </cell>
          <cell r="C704" t="str">
            <v>DARK BLUE   WHITE</v>
          </cell>
          <cell r="D704" t="str">
            <v>OFF STAMP SKATE CREWNECK DARK BLUE   WHI</v>
          </cell>
          <cell r="Z704">
            <v>1</v>
          </cell>
          <cell r="AD704">
            <v>1</v>
          </cell>
        </row>
        <row r="705">
          <cell r="B705" t="str">
            <v>OMGA119E20FAB0014500</v>
          </cell>
          <cell r="C705" t="str">
            <v>DARK BLUE NO COLOR</v>
          </cell>
          <cell r="D705" t="str">
            <v>OFF DECORATOR L/S SHIRT DARK BLUE NO COL</v>
          </cell>
          <cell r="Y705">
            <v>1</v>
          </cell>
          <cell r="AD705">
            <v>1</v>
          </cell>
        </row>
        <row r="706">
          <cell r="B706" t="str">
            <v>OMGA245G22FAB0036145</v>
          </cell>
          <cell r="C706" t="str">
            <v>BEIGE  BLUE</v>
          </cell>
          <cell r="D706" t="str">
            <v>SMR_MK LINEN SHIRT BEIGE  BLUE</v>
          </cell>
          <cell r="Y706">
            <v>1</v>
          </cell>
          <cell r="AD706">
            <v>1</v>
          </cell>
        </row>
        <row r="707">
          <cell r="B707" t="str">
            <v>OMHE048E20KNI0014525</v>
          </cell>
          <cell r="C707" t="str">
            <v>DARK BLUE RED</v>
          </cell>
          <cell r="D707" t="str">
            <v>COLOR BLOCK OFF CREWNECK DARK BLUE RED</v>
          </cell>
          <cell r="AA707">
            <v>1</v>
          </cell>
          <cell r="AD707">
            <v>1</v>
          </cell>
        </row>
        <row r="708">
          <cell r="B708" t="str">
            <v>OMHE048F20KNI0011001</v>
          </cell>
          <cell r="C708" t="str">
            <v>BLACK WHITE</v>
          </cell>
          <cell r="D708" t="str">
            <v>COLOR BLOCK OFF CREWNECK BLACK WHITE</v>
          </cell>
          <cell r="AA708">
            <v>1</v>
          </cell>
          <cell r="AD708">
            <v>1</v>
          </cell>
        </row>
        <row r="709">
          <cell r="B709" t="str">
            <v>OMHE048F20KNI0014010</v>
          </cell>
          <cell r="C709" t="str">
            <v>LIGHT BLUE  BLACK</v>
          </cell>
          <cell r="D709" t="str">
            <v>COLOR BLOCK OFF CREWNECK LIGHT BLUE  BLA</v>
          </cell>
          <cell r="AA709">
            <v>1</v>
          </cell>
          <cell r="AD709">
            <v>1</v>
          </cell>
        </row>
        <row r="710">
          <cell r="B710" t="str">
            <v>OMGA163G21FAB0054001</v>
          </cell>
          <cell r="C710" t="str">
            <v>LIGHT BLUE  WHITE</v>
          </cell>
          <cell r="D710" t="str">
            <v>MK_MONOGRAM S/S SHIRT LIGHT BLUE  WHITE</v>
          </cell>
          <cell r="Z710">
            <v>1</v>
          </cell>
          <cell r="AD710">
            <v>1</v>
          </cell>
        </row>
        <row r="711">
          <cell r="B711" t="str">
            <v>OMGA163G21FAB0064001</v>
          </cell>
          <cell r="C711" t="str">
            <v>LIGHT BLUE  WHITE</v>
          </cell>
          <cell r="D711" t="str">
            <v>PC_MONOGRAM S/S SHIRT LIGHT BLUE  WHITE</v>
          </cell>
          <cell r="Z711">
            <v>1</v>
          </cell>
          <cell r="AD711">
            <v>1</v>
          </cell>
        </row>
        <row r="712">
          <cell r="B712" t="str">
            <v>OMGA163G21FAB0074001</v>
          </cell>
          <cell r="C712" t="str">
            <v>LIGHT BLUE  WHITE</v>
          </cell>
          <cell r="D712" t="str">
            <v>FDM_MONOGRAM S/S SHIRT LIGHT BLUE  WHITE</v>
          </cell>
          <cell r="Z712">
            <v>1</v>
          </cell>
          <cell r="AD712">
            <v>1</v>
          </cell>
        </row>
        <row r="713">
          <cell r="B713" t="str">
            <v>OMCJ026S23FAB0010808</v>
          </cell>
          <cell r="C713" t="str">
            <v>MELANGE GREY MELANGE GREY</v>
          </cell>
          <cell r="D713" t="str">
            <v>OW EMB WOOL LOUNGE TRACKPANT MELANGE GRE</v>
          </cell>
          <cell r="X713">
            <v>1</v>
          </cell>
          <cell r="AD713">
            <v>1</v>
          </cell>
        </row>
        <row r="714">
          <cell r="B714" t="str">
            <v>OMCA113R20G370101008</v>
          </cell>
          <cell r="C714" t="str">
            <v>BLACK MEDIUM GREY</v>
          </cell>
          <cell r="D714" t="str">
            <v>FISHERMAN PANT BLACK MEDIUM GREY</v>
          </cell>
          <cell r="T714">
            <v>1</v>
          </cell>
          <cell r="AD714">
            <v>1</v>
          </cell>
        </row>
        <row r="715">
          <cell r="B715" t="str">
            <v>OMCA164S21FAB0025600</v>
          </cell>
          <cell r="C715" t="str">
            <v>CAMO NO COLOR</v>
          </cell>
          <cell r="D715" t="str">
            <v>OW LOGO CAMO CASUAL PANT CAMO NO COLOR</v>
          </cell>
          <cell r="Y715">
            <v>1</v>
          </cell>
          <cell r="AD715">
            <v>1</v>
          </cell>
        </row>
        <row r="716">
          <cell r="B716" t="str">
            <v>OMGA101R20G530200110</v>
          </cell>
          <cell r="C716" t="str">
            <v>WHITE BLACK</v>
          </cell>
          <cell r="D716" t="str">
            <v>CONTRAST SLEEVE SHIRT WHITE BLACK</v>
          </cell>
          <cell r="Z716">
            <v>1</v>
          </cell>
          <cell r="AD716">
            <v>1</v>
          </cell>
        </row>
        <row r="717">
          <cell r="B717" t="str">
            <v>OMGA101R20G530202010</v>
          </cell>
          <cell r="C717" t="str">
            <v>RED BLACK</v>
          </cell>
          <cell r="D717" t="str">
            <v>CONTRAST SLEEVE SHIRT RED BLACK</v>
          </cell>
          <cell r="Z717">
            <v>1</v>
          </cell>
          <cell r="AD717">
            <v>1</v>
          </cell>
        </row>
        <row r="718">
          <cell r="B718" t="str">
            <v>OMHD007F20KNI0020910</v>
          </cell>
          <cell r="C718" t="str">
            <v>GREY BLACK</v>
          </cell>
          <cell r="D718" t="str">
            <v>OW LOGO V NECK GREY BLACK</v>
          </cell>
          <cell r="AA718">
            <v>1</v>
          </cell>
          <cell r="AD718">
            <v>1</v>
          </cell>
        </row>
        <row r="719">
          <cell r="B719" t="str">
            <v>OMHE088F21KNI0016155</v>
          </cell>
          <cell r="C719" t="str">
            <v>TOFU GREEN</v>
          </cell>
          <cell r="D719" t="str">
            <v>REVERSE ARROW DIAG KNIT CREWN TOFU GREEN</v>
          </cell>
          <cell r="Y719">
            <v>1</v>
          </cell>
          <cell r="AD719">
            <v>1</v>
          </cell>
        </row>
        <row r="720">
          <cell r="B720" t="str">
            <v>OMHF041F22KNI0011010</v>
          </cell>
          <cell r="C720" t="str">
            <v>BLACK BLACK</v>
          </cell>
          <cell r="D720" t="str">
            <v>HELVET FINE KNIT RIB TURTLNEC BLACK BLAC</v>
          </cell>
          <cell r="Y720">
            <v>1</v>
          </cell>
          <cell r="AD720">
            <v>1</v>
          </cell>
        </row>
        <row r="721">
          <cell r="B721" t="str">
            <v>OMBE001E19E300189901</v>
          </cell>
          <cell r="C721" t="str">
            <v>ALL OVER WHITE</v>
          </cell>
          <cell r="D721" t="str">
            <v>PAINTBR CAMOU SLIM ZIP HOODIE ALL OVER W</v>
          </cell>
          <cell r="AA721">
            <v>1</v>
          </cell>
          <cell r="AD721">
            <v>1</v>
          </cell>
        </row>
        <row r="722">
          <cell r="B722" t="str">
            <v>OMBB097T22FLE0025501</v>
          </cell>
          <cell r="C722" t="str">
            <v>GREEN WHITE</v>
          </cell>
          <cell r="D722" t="str">
            <v>SB_SLIM ARROW HOODIE GREEN WHITE</v>
          </cell>
          <cell r="Z722">
            <v>1</v>
          </cell>
          <cell r="AD722">
            <v>1</v>
          </cell>
        </row>
        <row r="723">
          <cell r="B723" t="str">
            <v>OMYA074E20DEN0020910</v>
          </cell>
          <cell r="C723" t="str">
            <v>VINTAGE MEDIUM GREY BLACK</v>
          </cell>
          <cell r="D723" t="str">
            <v>DIAG SKINNY JEANS VINTAGE MEDIUM GREY BL</v>
          </cell>
          <cell r="K723">
            <v>1</v>
          </cell>
          <cell r="AD723">
            <v>1</v>
          </cell>
        </row>
        <row r="724">
          <cell r="B724" t="str">
            <v>OMGA133T21FAB0034525</v>
          </cell>
          <cell r="C724" t="str">
            <v>BLUE RED WHITE</v>
          </cell>
          <cell r="D724" t="str">
            <v>END_STRASS FLANNEL SHIRT BLUE RED WHITE</v>
          </cell>
          <cell r="Z724">
            <v>1</v>
          </cell>
          <cell r="AD724">
            <v>1</v>
          </cell>
        </row>
        <row r="725">
          <cell r="B725" t="str">
            <v>OMGA133T21FAB0011055</v>
          </cell>
          <cell r="C725" t="str">
            <v>BLACK GREEN</v>
          </cell>
          <cell r="D725" t="str">
            <v>BE_MARKER ARROW FLANNEL SHIRT BLACK GREE</v>
          </cell>
          <cell r="AA725">
            <v>1</v>
          </cell>
          <cell r="AD725">
            <v>1</v>
          </cell>
        </row>
        <row r="726">
          <cell r="B726" t="str">
            <v>OMBB085S22FLE0061020</v>
          </cell>
          <cell r="C726" t="str">
            <v>BLACK ORANGE</v>
          </cell>
          <cell r="D726" t="str">
            <v>NEEN OW LOGO SKATE HOODIE BLACK ORANGE</v>
          </cell>
          <cell r="Y726">
            <v>1</v>
          </cell>
          <cell r="AD726">
            <v>1</v>
          </cell>
        </row>
        <row r="727">
          <cell r="B727" t="str">
            <v>OMBB097G22FLE0034501</v>
          </cell>
          <cell r="C727" t="str">
            <v>BLUE WHITE</v>
          </cell>
          <cell r="D727" t="str">
            <v>SMR_IBIZA HOODIE BLUE WHITE</v>
          </cell>
          <cell r="Y727">
            <v>1</v>
          </cell>
          <cell r="AD727">
            <v>1</v>
          </cell>
        </row>
        <row r="728">
          <cell r="B728" t="str">
            <v>OMBB097G22FLE0044501</v>
          </cell>
          <cell r="C728" t="str">
            <v>BLUE WHITE</v>
          </cell>
          <cell r="D728" t="str">
            <v>SMR_MK HOODIE BLUE WHITE</v>
          </cell>
          <cell r="Y728">
            <v>1</v>
          </cell>
          <cell r="AD728">
            <v>1</v>
          </cell>
        </row>
        <row r="729">
          <cell r="B729" t="str">
            <v>OMBB097G22FLE0054501</v>
          </cell>
          <cell r="C729" t="str">
            <v>BLUE WHITE</v>
          </cell>
          <cell r="D729" t="str">
            <v>SMR_ PT CERVO HOODIE BLUE WHITE</v>
          </cell>
          <cell r="Y729">
            <v>1</v>
          </cell>
          <cell r="AD729">
            <v>1</v>
          </cell>
        </row>
        <row r="730">
          <cell r="B730" t="str">
            <v>OMBD037S22FAB0022001</v>
          </cell>
          <cell r="C730" t="str">
            <v>ORANGE WHITE</v>
          </cell>
          <cell r="D730" t="str">
            <v>SINGLE ARROW SLIM TRACKTOP ORANGE WHITE</v>
          </cell>
          <cell r="Y730">
            <v>1</v>
          </cell>
          <cell r="AD730">
            <v>1</v>
          </cell>
        </row>
        <row r="731">
          <cell r="B731" t="str">
            <v>OMCH029S23FLE0020184</v>
          </cell>
          <cell r="C731" t="str">
            <v>WHITE MULTICOLOR</v>
          </cell>
          <cell r="D731" t="str">
            <v>BRUSH ARR SLIM SWEATPANTS WHITE MULTICOL</v>
          </cell>
          <cell r="AA731">
            <v>1</v>
          </cell>
          <cell r="AD731">
            <v>1</v>
          </cell>
        </row>
        <row r="732">
          <cell r="B732" t="str">
            <v>OMCI013S22FLE0034646</v>
          </cell>
          <cell r="C732" t="str">
            <v>OUTER SPACE OUTER SPACE</v>
          </cell>
          <cell r="D732" t="str">
            <v>DIAG TAB VTG SKATE SWEATSHORT OUTER SPAC</v>
          </cell>
          <cell r="Y732">
            <v>1</v>
          </cell>
          <cell r="AD732">
            <v>1</v>
          </cell>
        </row>
        <row r="733">
          <cell r="B733" t="str">
            <v>OMBB097G22FLE0016001</v>
          </cell>
          <cell r="C733" t="str">
            <v>BROWN  WHITE</v>
          </cell>
          <cell r="D733" t="str">
            <v>SMRPP_PARIS PLAGE HOODIE BROWN  WHITE</v>
          </cell>
          <cell r="Y733">
            <v>1</v>
          </cell>
          <cell r="AD733">
            <v>1</v>
          </cell>
        </row>
        <row r="734">
          <cell r="B734" t="str">
            <v>OMBB034G20FLE0154545</v>
          </cell>
          <cell r="C734" t="str">
            <v>BLUE BLUE</v>
          </cell>
          <cell r="D734" t="str">
            <v>VV_REVERSIBLE VINTAGE HOODIE BLUE BLUE</v>
          </cell>
          <cell r="AA734">
            <v>1</v>
          </cell>
          <cell r="AD734">
            <v>1</v>
          </cell>
        </row>
        <row r="735">
          <cell r="B735" t="str">
            <v>OMGA189F21FAB0011010</v>
          </cell>
          <cell r="C735" t="str">
            <v>BLACK BLACK</v>
          </cell>
          <cell r="D735" t="str">
            <v>OW LOGO WORKWEAR SHIRT BLACK BLACK</v>
          </cell>
          <cell r="Y735">
            <v>1</v>
          </cell>
          <cell r="AD735">
            <v>1</v>
          </cell>
        </row>
        <row r="736">
          <cell r="B736" t="str">
            <v>OMCA086E20FAB0011001</v>
          </cell>
          <cell r="C736" t="str">
            <v>BLACK WHITE</v>
          </cell>
          <cell r="D736" t="str">
            <v>BOOKISH OW NYLON TRACKPANT BLACK WHITE</v>
          </cell>
          <cell r="AA736">
            <v>1</v>
          </cell>
          <cell r="AD736">
            <v>1</v>
          </cell>
        </row>
        <row r="737">
          <cell r="B737" t="str">
            <v>OMYA060R20E540181001</v>
          </cell>
          <cell r="C737" t="str">
            <v>BLACK WHITE</v>
          </cell>
          <cell r="D737" t="str">
            <v>DIAG RELAXED TAPERED JEANS BLACK WHITE</v>
          </cell>
          <cell r="K737">
            <v>1</v>
          </cell>
          <cell r="AD737">
            <v>1</v>
          </cell>
        </row>
        <row r="738">
          <cell r="B738" t="str">
            <v>OMYA102T21DEN0031001</v>
          </cell>
          <cell r="C738" t="str">
            <v>BLACK WHITE</v>
          </cell>
          <cell r="D738" t="str">
            <v>END_BANDIT DENIM SLIM PANTS BLACK WHITE</v>
          </cell>
          <cell r="I738">
            <v>1</v>
          </cell>
          <cell r="AD738">
            <v>1</v>
          </cell>
        </row>
        <row r="739">
          <cell r="B739" t="str">
            <v>OMYA102T21DEN0034010</v>
          </cell>
          <cell r="C739" t="str">
            <v>LIGHT BLUE  BLACK</v>
          </cell>
          <cell r="D739" t="str">
            <v>END_BANDIT DENIM SLIM PANTS LIGHT BLUE</v>
          </cell>
          <cell r="I739">
            <v>1</v>
          </cell>
          <cell r="AD739">
            <v>1</v>
          </cell>
        </row>
        <row r="740">
          <cell r="B740" t="str">
            <v>OMBB037S21FLE0108400</v>
          </cell>
          <cell r="C740" t="str">
            <v>MULTICOLOR NO COLOR</v>
          </cell>
          <cell r="D740" t="str">
            <v>CHECK FLOWERS OVER HOODIE MULTICOLOR NO</v>
          </cell>
          <cell r="Y740">
            <v>1</v>
          </cell>
          <cell r="AD740">
            <v>1</v>
          </cell>
        </row>
        <row r="741">
          <cell r="B741" t="str">
            <v>OMVH001R20G380290610</v>
          </cell>
          <cell r="C741" t="str">
            <v>LIGHT GREY BLACK</v>
          </cell>
          <cell r="D741" t="str">
            <v>LOUNGE TRACK SHORTS LIGHT GREY BLACK</v>
          </cell>
          <cell r="AA741">
            <v>1</v>
          </cell>
          <cell r="AD741">
            <v>1</v>
          </cell>
        </row>
        <row r="742">
          <cell r="B742" t="str">
            <v>OMVH001R20G380291091</v>
          </cell>
          <cell r="C742" t="str">
            <v>BLACK SILVER</v>
          </cell>
          <cell r="D742" t="str">
            <v>LOUNGE TRACK SHORTS BLACK SILVER</v>
          </cell>
          <cell r="AA742">
            <v>1</v>
          </cell>
          <cell r="AD742">
            <v>1</v>
          </cell>
        </row>
        <row r="743">
          <cell r="B743" t="str">
            <v>OMYA078F20DEN0044200</v>
          </cell>
          <cell r="C743" t="str">
            <v>DIRTY BLEACH BLUE NO COLOR</v>
          </cell>
          <cell r="D743" t="str">
            <v>STRAIGHT LEG JEANS DIRTY BLEACH BLUE NO</v>
          </cell>
          <cell r="K743">
            <v>1</v>
          </cell>
          <cell r="AD743">
            <v>1</v>
          </cell>
        </row>
        <row r="744">
          <cell r="B744" t="str">
            <v>OMYA003S188120271001</v>
          </cell>
          <cell r="C744" t="str">
            <v>BLACK WHITE</v>
          </cell>
          <cell r="D744" t="str">
            <v>CHECKER SLIM 5P BLACK WHIT</v>
          </cell>
          <cell r="I744">
            <v>1</v>
          </cell>
          <cell r="AD744">
            <v>1</v>
          </cell>
        </row>
        <row r="745">
          <cell r="B745" t="str">
            <v>OMCB002G22FAB0026145</v>
          </cell>
          <cell r="C745" t="str">
            <v>BEIGE  BLUE</v>
          </cell>
          <cell r="D745" t="str">
            <v>SMR_MK LINEN SHORTS BEIGE  BLUE</v>
          </cell>
          <cell r="R745">
            <v>1</v>
          </cell>
          <cell r="AD745">
            <v>1</v>
          </cell>
        </row>
        <row r="746">
          <cell r="B746" t="str">
            <v>OMYC006S21DEN0014401</v>
          </cell>
          <cell r="C746" t="str">
            <v>VINTAGE LIGHT BLUE WHITE</v>
          </cell>
          <cell r="D746" t="str">
            <v>RECONSTRUCTED CARPENTER SHORT VINTAGE LI</v>
          </cell>
          <cell r="H746">
            <v>1</v>
          </cell>
          <cell r="AD746">
            <v>1</v>
          </cell>
        </row>
        <row r="747">
          <cell r="B747" t="str">
            <v>OMBB034E20FLE0116001</v>
          </cell>
          <cell r="C747" t="str">
            <v>CAMO WHITE</v>
          </cell>
          <cell r="D747" t="str">
            <v>CAMO STENCIL SLIM HOODIE CAMO WHITE</v>
          </cell>
          <cell r="AA747">
            <v>1</v>
          </cell>
          <cell r="AD747">
            <v>1</v>
          </cell>
        </row>
        <row r="748">
          <cell r="B748" t="str">
            <v>OMBB051F20FLE0041018</v>
          </cell>
          <cell r="C748" t="str">
            <v>BLACK YELLOW</v>
          </cell>
          <cell r="D748" t="str">
            <v>DIAG FREE WIZA DBL TEE HOODIE BLACK YELL</v>
          </cell>
          <cell r="AA748">
            <v>1</v>
          </cell>
          <cell r="AD748">
            <v>1</v>
          </cell>
        </row>
        <row r="749">
          <cell r="B749" t="str">
            <v>OMBB097G22JER0034645</v>
          </cell>
          <cell r="C749" t="str">
            <v>NAVY BLUE - BLUE - YELLOW</v>
          </cell>
          <cell r="D749" t="str">
            <v>SMR_PT CERVO ARROW HOODIE NAVY BLUE - BL</v>
          </cell>
          <cell r="Y749">
            <v>1</v>
          </cell>
          <cell r="AD749">
            <v>1</v>
          </cell>
        </row>
        <row r="750">
          <cell r="B750" t="str">
            <v>OMBB097G22JER0044055</v>
          </cell>
          <cell r="C750" t="str">
            <v>LIGHT BLUE - GREEN - PINK</v>
          </cell>
          <cell r="D750" t="str">
            <v>SMR_MK ARROW HOODIE LIGHT BLUE - GREEN -</v>
          </cell>
          <cell r="Y750">
            <v>1</v>
          </cell>
          <cell r="AD750">
            <v>1</v>
          </cell>
        </row>
        <row r="751">
          <cell r="B751" t="str">
            <v>OMBB097G22JER0055555</v>
          </cell>
          <cell r="C751" t="str">
            <v>GREEN - GREEN - ORANGE</v>
          </cell>
          <cell r="D751" t="str">
            <v>SMR_FDM ARROW HOODIE GREEN - GREEN - ORA</v>
          </cell>
          <cell r="Y751">
            <v>1</v>
          </cell>
          <cell r="AD751">
            <v>1</v>
          </cell>
        </row>
        <row r="752">
          <cell r="B752" t="str">
            <v>OMBD037S22FAB0013701</v>
          </cell>
          <cell r="C752" t="str">
            <v>PURPLE  WHITE</v>
          </cell>
          <cell r="D752" t="str">
            <v>HAND OFF SLIM TRACKTOP PURPLE  WHITE</v>
          </cell>
          <cell r="AA752">
            <v>1</v>
          </cell>
          <cell r="AD752">
            <v>1</v>
          </cell>
        </row>
        <row r="753">
          <cell r="B753" t="str">
            <v>OMBE001F20FLE0074901</v>
          </cell>
          <cell r="C753" t="str">
            <v>DARK BLUE WHITE</v>
          </cell>
          <cell r="D753" t="str">
            <v>DIAG AGREEM SLIM ZIP HOODIE DARK BLUE WH</v>
          </cell>
          <cell r="AA753">
            <v>1</v>
          </cell>
          <cell r="AD753">
            <v>1</v>
          </cell>
        </row>
        <row r="754">
          <cell r="B754" t="str">
            <v>OMGA098R20G710212001</v>
          </cell>
          <cell r="C754" t="str">
            <v>RED WHITE</v>
          </cell>
          <cell r="D754" t="str">
            <v>FLANNEL CHECK SHIRT RED WHITE</v>
          </cell>
          <cell r="Z754">
            <v>1</v>
          </cell>
          <cell r="AD754">
            <v>1</v>
          </cell>
        </row>
        <row r="755">
          <cell r="B755" t="str">
            <v>OMGA098R20G710212901</v>
          </cell>
          <cell r="C755" t="str">
            <v>VIOLET WHITE</v>
          </cell>
          <cell r="D755" t="str">
            <v>FLANNEL CHECK SHIRT VIOLET WHITE</v>
          </cell>
          <cell r="Z755">
            <v>1</v>
          </cell>
          <cell r="AD755">
            <v>1</v>
          </cell>
        </row>
        <row r="756">
          <cell r="B756" t="str">
            <v>OMGA130E20FAB0014557</v>
          </cell>
          <cell r="C756" t="str">
            <v>DARK BLUE DARK GREEN</v>
          </cell>
          <cell r="D756" t="str">
            <v>STRIPED HOLIDAY SHIRT DARK BLUE DARK GRE</v>
          </cell>
          <cell r="Y756">
            <v>1</v>
          </cell>
          <cell r="AD756">
            <v>1</v>
          </cell>
        </row>
        <row r="757">
          <cell r="B757" t="str">
            <v>OMGA133F21FAB0010501</v>
          </cell>
          <cell r="C757" t="str">
            <v>LIGHT GREY WHITE</v>
          </cell>
          <cell r="D757" t="str">
            <v>ARROW FLANNEL SHIRT LIGHT GREY WHITE</v>
          </cell>
          <cell r="Y757">
            <v>1</v>
          </cell>
          <cell r="AD757">
            <v>1</v>
          </cell>
        </row>
        <row r="758">
          <cell r="B758" t="str">
            <v>OMGA133S21FAB0012501</v>
          </cell>
          <cell r="C758" t="str">
            <v>SAMBA WHITE</v>
          </cell>
          <cell r="D758" t="str">
            <v>DIAG FLANNEL SHIRT SAMBA WHITE</v>
          </cell>
          <cell r="Y758">
            <v>1</v>
          </cell>
          <cell r="AD758">
            <v>1</v>
          </cell>
        </row>
        <row r="759">
          <cell r="B759" t="str">
            <v>OMGA133S22FAB0014501</v>
          </cell>
          <cell r="C759" t="str">
            <v>BLUE WHITE</v>
          </cell>
          <cell r="D759" t="str">
            <v>OUTLINE ARR FLANNEL SHIRT BLUE WHITE</v>
          </cell>
          <cell r="Y759">
            <v>1</v>
          </cell>
          <cell r="AD759">
            <v>1</v>
          </cell>
        </row>
        <row r="760">
          <cell r="B760" t="str">
            <v>OMHE087S22KNI0014310</v>
          </cell>
          <cell r="C760" t="str">
            <v>CYAN BLUE  BLACK</v>
          </cell>
          <cell r="D760" t="str">
            <v>DIAG OUTLINE KNIT CREWNECK CYAN BLUE  BL</v>
          </cell>
          <cell r="Y760">
            <v>1</v>
          </cell>
          <cell r="AD760">
            <v>1</v>
          </cell>
        </row>
        <row r="761">
          <cell r="B761" t="str">
            <v>OMYA107S21DEN0020910</v>
          </cell>
          <cell r="C761" t="str">
            <v>VINTAGE GREY BLACK</v>
          </cell>
          <cell r="D761" t="str">
            <v>MOUSE JOSEPH SKINNY STACK JEA VINTAGE GR</v>
          </cell>
          <cell r="H761">
            <v>1</v>
          </cell>
          <cell r="AD761">
            <v>1</v>
          </cell>
        </row>
        <row r="762">
          <cell r="B762" t="str">
            <v>OMYA126F21DEN0024501</v>
          </cell>
          <cell r="C762" t="str">
            <v>MEDIUM BLUE WHITE</v>
          </cell>
          <cell r="D762" t="str">
            <v>CORP TWIST SLIM JEANS MEDIUM BLUE WHITE</v>
          </cell>
          <cell r="H762">
            <v>1</v>
          </cell>
          <cell r="AD762">
            <v>1</v>
          </cell>
        </row>
        <row r="763">
          <cell r="B763" t="str">
            <v>OMBE001S21FLE0010810</v>
          </cell>
          <cell r="C763" t="str">
            <v>MELANGE GREY BLACK</v>
          </cell>
          <cell r="D763" t="str">
            <v>OW ARROW LOGO SLIM ZIP HOODIE MELANGE GR</v>
          </cell>
          <cell r="Y763">
            <v>1</v>
          </cell>
          <cell r="AD763">
            <v>1</v>
          </cell>
        </row>
        <row r="764">
          <cell r="B764" t="str">
            <v>OMHE023S21KNI0010807</v>
          </cell>
          <cell r="C764" t="str">
            <v>MELANGE GREY DARK GREY</v>
          </cell>
          <cell r="D764" t="str">
            <v>DIAG KNIT CREWNECK MELANGE GREY DARK GRE</v>
          </cell>
          <cell r="Y764">
            <v>1</v>
          </cell>
          <cell r="AD764">
            <v>1</v>
          </cell>
        </row>
        <row r="765">
          <cell r="B765" t="str">
            <v>OMHE023S21KNI0011045</v>
          </cell>
          <cell r="C765" t="str">
            <v>BLACK BLUE</v>
          </cell>
          <cell r="D765" t="str">
            <v>DIAG KNIT CREWNECK BLACK BLUE</v>
          </cell>
          <cell r="Y765">
            <v>1</v>
          </cell>
          <cell r="AD765">
            <v>1</v>
          </cell>
        </row>
        <row r="766">
          <cell r="B766" t="str">
            <v>OMBB097G22FLE0026001</v>
          </cell>
          <cell r="C766" t="str">
            <v>BROWN  WHITE</v>
          </cell>
          <cell r="D766" t="str">
            <v>SMRPP_PARIS ARROW HOODIE BROWN  WHITE</v>
          </cell>
          <cell r="Y766">
            <v>1</v>
          </cell>
          <cell r="AD766">
            <v>1</v>
          </cell>
        </row>
        <row r="767">
          <cell r="B767" t="str">
            <v>OMAA027T22JER0021001</v>
          </cell>
          <cell r="C767" t="str">
            <v>BLACK WHITE</v>
          </cell>
          <cell r="D767" t="str">
            <v>RA_RHINESTONE SLIM TEE BLACK WHITE</v>
          </cell>
          <cell r="Z767">
            <v>1</v>
          </cell>
          <cell r="AD767">
            <v>1</v>
          </cell>
        </row>
        <row r="768">
          <cell r="B768" t="str">
            <v>OMCG017R20D050011000</v>
          </cell>
          <cell r="C768" t="str">
            <v>BLACK NO COLOR</v>
          </cell>
          <cell r="D768" t="str">
            <v>SLIM LOW CROTCH CHINO BLACK NO COLOR</v>
          </cell>
          <cell r="M768">
            <v>1</v>
          </cell>
          <cell r="AD768">
            <v>1</v>
          </cell>
        </row>
        <row r="769">
          <cell r="B769" t="str">
            <v>OMHE045E20KNI0010320</v>
          </cell>
          <cell r="C769" t="str">
            <v>OFF WHITE  ORANGE</v>
          </cell>
          <cell r="D769" t="str">
            <v>BARREL WORKER CREWNECK OFF WHITE  ORANGE</v>
          </cell>
          <cell r="AA769">
            <v>1</v>
          </cell>
          <cell r="AD769">
            <v>1</v>
          </cell>
        </row>
        <row r="770">
          <cell r="B770" t="str">
            <v>OMHE045E20KNI0011045</v>
          </cell>
          <cell r="C770" t="str">
            <v>BLACK BLUE</v>
          </cell>
          <cell r="D770" t="str">
            <v>BARREL WORKER CREWNECK BLACK BLUE</v>
          </cell>
          <cell r="AA770">
            <v>1</v>
          </cell>
          <cell r="AD770">
            <v>1</v>
          </cell>
        </row>
        <row r="771">
          <cell r="B771" t="str">
            <v>OMYA011R20E540181001</v>
          </cell>
          <cell r="C771" t="str">
            <v>BLACK WHITE</v>
          </cell>
          <cell r="D771" t="str">
            <v>DIAG SLIM JEANS BLACK WHITE</v>
          </cell>
          <cell r="K771">
            <v>1</v>
          </cell>
          <cell r="AD771">
            <v>1</v>
          </cell>
        </row>
        <row r="772">
          <cell r="B772" t="str">
            <v>OMYA011R20G660188701</v>
          </cell>
          <cell r="C772" t="str">
            <v>MEDIUM BLUE WASH WHITE</v>
          </cell>
          <cell r="D772" t="str">
            <v>DIAG SLIM JEANS MEDIUM BLUE WASH WHITE</v>
          </cell>
          <cell r="K772">
            <v>1</v>
          </cell>
          <cell r="AD772">
            <v>1</v>
          </cell>
        </row>
        <row r="773">
          <cell r="B773" t="str">
            <v>OMYA113R21DEN0014001</v>
          </cell>
          <cell r="C773" t="str">
            <v>BLEACH WHITE</v>
          </cell>
          <cell r="D773" t="str">
            <v>DIAG RELAXED FIT JEANS BLEACH WHITE</v>
          </cell>
          <cell r="I773">
            <v>1</v>
          </cell>
          <cell r="AD773">
            <v>1</v>
          </cell>
        </row>
        <row r="774">
          <cell r="B774" t="str">
            <v>OMBE001E20FLE0041001</v>
          </cell>
          <cell r="C774" t="str">
            <v>BLACK WHITE</v>
          </cell>
          <cell r="D774" t="str">
            <v>KISS 21 SLIM ZIP HOODIE BLACK WHITE</v>
          </cell>
          <cell r="AA774">
            <v>1</v>
          </cell>
          <cell r="AD774">
            <v>1</v>
          </cell>
        </row>
        <row r="775">
          <cell r="B775" t="str">
            <v>OMCA086R20G450011000</v>
          </cell>
          <cell r="C775" t="str">
            <v>BLACK NO COLOR</v>
          </cell>
          <cell r="D775" t="str">
            <v>TRACKPANT BLACK NO COLOR</v>
          </cell>
          <cell r="Z775">
            <v>1</v>
          </cell>
          <cell r="AD775">
            <v>1</v>
          </cell>
        </row>
        <row r="776">
          <cell r="B776" t="str">
            <v>OMCI006S23FLE0020184</v>
          </cell>
          <cell r="C776" t="str">
            <v>WHITE MULTICOLOR</v>
          </cell>
          <cell r="D776" t="str">
            <v>BRUSH ARR SWEATSHORTS WHITE MULTICOLOR</v>
          </cell>
          <cell r="W776">
            <v>1</v>
          </cell>
          <cell r="AD776">
            <v>1</v>
          </cell>
        </row>
        <row r="777">
          <cell r="B777" t="str">
            <v>OMHF027F21KNI0010606</v>
          </cell>
          <cell r="C777" t="str">
            <v>MEDIUM GREY  MEDIUM GREY</v>
          </cell>
          <cell r="D777" t="str">
            <v>OFF BASIC KNIT TURTLENECK MEDIUM GREY  M</v>
          </cell>
          <cell r="Y777">
            <v>1</v>
          </cell>
          <cell r="AD777">
            <v>1</v>
          </cell>
        </row>
        <row r="778">
          <cell r="B778" t="str">
            <v>OMHF027F21KNI0011010</v>
          </cell>
          <cell r="C778" t="str">
            <v>BLACK BLACK</v>
          </cell>
          <cell r="D778" t="str">
            <v>OFF BASIC KNIT TURTLENECK BLACK BLACK</v>
          </cell>
          <cell r="Y778">
            <v>1</v>
          </cell>
          <cell r="AD778">
            <v>1</v>
          </cell>
        </row>
        <row r="779">
          <cell r="B779" t="str">
            <v>OMBB051F20FLE0011001</v>
          </cell>
          <cell r="C779" t="str">
            <v>BLACK WHITE</v>
          </cell>
          <cell r="D779" t="str">
            <v>DIAG OW LOGO DOUBLE TEE HOODI BLACK WHIT</v>
          </cell>
          <cell r="AA779">
            <v>1</v>
          </cell>
          <cell r="AD779">
            <v>1</v>
          </cell>
        </row>
        <row r="780">
          <cell r="B780" t="str">
            <v>OMBB051E20FLE0020110</v>
          </cell>
          <cell r="C780" t="str">
            <v>WHITE BLACK</v>
          </cell>
          <cell r="D780" t="str">
            <v>BARREL WORKER DOUBLE TEE HOOD WHITE BLAC</v>
          </cell>
          <cell r="AA780">
            <v>1</v>
          </cell>
          <cell r="AD780">
            <v>1</v>
          </cell>
        </row>
        <row r="781">
          <cell r="B781" t="str">
            <v>OMBB051E20FLE0021001</v>
          </cell>
          <cell r="C781" t="str">
            <v>BLACK WHITE</v>
          </cell>
          <cell r="D781" t="str">
            <v>BARREL WORKER DOUBLE TEE HOOD BLACK WHIT</v>
          </cell>
          <cell r="AA781">
            <v>1</v>
          </cell>
          <cell r="AD781">
            <v>1</v>
          </cell>
        </row>
        <row r="782">
          <cell r="B782" t="str">
            <v>OMBB058R20D250321091</v>
          </cell>
          <cell r="C782" t="str">
            <v>BLACK SILVER</v>
          </cell>
          <cell r="D782" t="str">
            <v>ARROWS LOGO CONTOUR HOODIE BLACK SILVER</v>
          </cell>
          <cell r="Z782">
            <v>1</v>
          </cell>
          <cell r="AD782">
            <v>1</v>
          </cell>
        </row>
        <row r="783">
          <cell r="B783" t="str">
            <v>OMBB085F21FLE0104545</v>
          </cell>
          <cell r="C783" t="str">
            <v>BLUE BLUE</v>
          </cell>
          <cell r="D783" t="str">
            <v>RUBBER ARROW SKATE HOODIE BLUE BLUE</v>
          </cell>
          <cell r="Y783">
            <v>1</v>
          </cell>
          <cell r="AD783">
            <v>1</v>
          </cell>
        </row>
        <row r="784">
          <cell r="B784" t="str">
            <v>OMBE001R20E300020148</v>
          </cell>
          <cell r="C784" t="str">
            <v>WHITE BEIGE</v>
          </cell>
          <cell r="D784" t="str">
            <v>TAPE ARROWS SLIM ZIP HOODIE WHITE BEIGE</v>
          </cell>
          <cell r="AA784">
            <v>1</v>
          </cell>
          <cell r="AD784">
            <v>1</v>
          </cell>
        </row>
        <row r="785">
          <cell r="B785" t="str">
            <v>OMBE001R20E300021048</v>
          </cell>
          <cell r="C785" t="str">
            <v>BLACK BEIGE</v>
          </cell>
          <cell r="D785" t="str">
            <v>TAPE ARROWS SLIM ZIP HOODIE BLACK BEIGE</v>
          </cell>
          <cell r="AA785">
            <v>1</v>
          </cell>
          <cell r="AD785">
            <v>1</v>
          </cell>
        </row>
        <row r="786">
          <cell r="B786" t="str">
            <v>OMBB046G197620101088</v>
          </cell>
          <cell r="C786" t="str">
            <v>BLACK MULTICOLOR</v>
          </cell>
          <cell r="D786" t="str">
            <v>UC_SKELETON RVRS HOODIE BLACK MULTICOLOR</v>
          </cell>
          <cell r="AA786">
            <v>1</v>
          </cell>
          <cell r="AD786">
            <v>1</v>
          </cell>
        </row>
        <row r="787">
          <cell r="B787" t="str">
            <v>OMBE001E20FLE0051018</v>
          </cell>
          <cell r="C787" t="str">
            <v>BLACK YELLOW</v>
          </cell>
          <cell r="D787" t="str">
            <v>THUNDER SLIM ZIP HOODIE BLACK YELLOW</v>
          </cell>
          <cell r="AA787">
            <v>1</v>
          </cell>
          <cell r="AD787">
            <v>1</v>
          </cell>
        </row>
        <row r="788">
          <cell r="B788" t="str">
            <v>OMYA102F21DEN0044001</v>
          </cell>
          <cell r="C788" t="str">
            <v>BLEACH BLUE WHITE</v>
          </cell>
          <cell r="D788" t="str">
            <v>DIAG SLIM JEANS BLEACH BLUE WHITE</v>
          </cell>
          <cell r="H788">
            <v>1</v>
          </cell>
          <cell r="AD788">
            <v>1</v>
          </cell>
        </row>
        <row r="789">
          <cell r="B789" t="str">
            <v>OMBB034T21FLE0076101</v>
          </cell>
          <cell r="C789" t="str">
            <v>BEIGE  WHITE BLUE</v>
          </cell>
          <cell r="D789" t="str">
            <v>LVR_VINTAGE SLIM HOODIE BEIGE  WHITE BLU</v>
          </cell>
          <cell r="AA789">
            <v>1</v>
          </cell>
          <cell r="AD789">
            <v>1</v>
          </cell>
        </row>
        <row r="790">
          <cell r="B790" t="str">
            <v>OMYA002F181660197101</v>
          </cell>
          <cell r="C790" t="str">
            <v>BLEACH WHITE</v>
          </cell>
          <cell r="D790" t="str">
            <v>SKINNY REGULAR LENGHT BLEACH WHITE</v>
          </cell>
          <cell r="I790">
            <v>1</v>
          </cell>
          <cell r="AD790">
            <v>1</v>
          </cell>
        </row>
        <row r="791">
          <cell r="B791" t="str">
            <v>OMGA049R19C000061088</v>
          </cell>
          <cell r="C791" t="str">
            <v>BLACK MULTICOLOR</v>
          </cell>
          <cell r="D791" t="str">
            <v>DONDI S/S SHIRT BLACK MULTICOLOR</v>
          </cell>
          <cell r="Y791">
            <v>1</v>
          </cell>
          <cell r="AD791">
            <v>1</v>
          </cell>
        </row>
        <row r="792">
          <cell r="B792" t="str">
            <v>OMBB034G21FLE0061845</v>
          </cell>
          <cell r="C792" t="str">
            <v>YELLOW BLUE WHITE</v>
          </cell>
          <cell r="D792" t="str">
            <v>MLB_OAKLAND ATHLETICS HOODIE YELLOW BLUE</v>
          </cell>
          <cell r="AA792">
            <v>1</v>
          </cell>
          <cell r="AD792">
            <v>1</v>
          </cell>
        </row>
        <row r="793">
          <cell r="B793" t="str">
            <v>OMBB034G21FLE0084045</v>
          </cell>
          <cell r="C793" t="str">
            <v>LIGHT BLUE  BLUE</v>
          </cell>
          <cell r="D793" t="str">
            <v>MLB_TORONTO BJ HOODIE LIGHT BLUE  BLUE</v>
          </cell>
          <cell r="AA793">
            <v>1</v>
          </cell>
          <cell r="AD793">
            <v>1</v>
          </cell>
        </row>
        <row r="794">
          <cell r="B794" t="str">
            <v>OMBB037E20FLE0050110</v>
          </cell>
          <cell r="C794" t="str">
            <v>WHITE BLACK</v>
          </cell>
          <cell r="D794" t="str">
            <v>BARREL WORKER OVER HOODIE WHITE BLACK</v>
          </cell>
          <cell r="AA794">
            <v>1</v>
          </cell>
          <cell r="AD794">
            <v>1</v>
          </cell>
        </row>
        <row r="795">
          <cell r="B795" t="str">
            <v>OMBB037E20FLE0051001</v>
          </cell>
          <cell r="C795" t="str">
            <v>BLACK WHITE</v>
          </cell>
          <cell r="D795" t="str">
            <v>BARREL WORKER OVER HOODIE BLACK WHITE</v>
          </cell>
          <cell r="AA795">
            <v>1</v>
          </cell>
          <cell r="AD795">
            <v>1</v>
          </cell>
        </row>
        <row r="796">
          <cell r="B796" t="str">
            <v>OMBE001F20FLE0050801</v>
          </cell>
          <cell r="C796" t="str">
            <v>MELANGE GREY WHITE</v>
          </cell>
          <cell r="D796" t="str">
            <v>CUT HERE SLIM ZIP HOODIE MELANGE GREY WH</v>
          </cell>
          <cell r="AA796">
            <v>1</v>
          </cell>
          <cell r="AD796">
            <v>1</v>
          </cell>
        </row>
        <row r="797">
          <cell r="B797" t="str">
            <v>OMGA130F20FAB0020110</v>
          </cell>
          <cell r="C797" t="str">
            <v>WHITE BLACK</v>
          </cell>
          <cell r="D797" t="str">
            <v>PAPERCLIP ALLOV HOLIDAY SHIRT WHITE BLAC</v>
          </cell>
          <cell r="AA797">
            <v>1</v>
          </cell>
          <cell r="AD797">
            <v>1</v>
          </cell>
        </row>
        <row r="798">
          <cell r="B798" t="str">
            <v>OMYA005E20DEN0014010</v>
          </cell>
          <cell r="C798" t="str">
            <v>BLEACH BLACK</v>
          </cell>
          <cell r="D798" t="str">
            <v>SLIM LOW CROTCH BLEACH BLACK</v>
          </cell>
          <cell r="K798">
            <v>1</v>
          </cell>
          <cell r="AD798">
            <v>1</v>
          </cell>
        </row>
        <row r="799">
          <cell r="B799" t="str">
            <v>OMYA005F20DEN0031001</v>
          </cell>
          <cell r="C799" t="str">
            <v>BLACK WHITE</v>
          </cell>
          <cell r="D799" t="str">
            <v>SLIM LOW CROTCH BLACK WHITE</v>
          </cell>
          <cell r="K799">
            <v>1</v>
          </cell>
          <cell r="AD799">
            <v>1</v>
          </cell>
        </row>
        <row r="800">
          <cell r="B800" t="str">
            <v>OMYA059S21DEN0021001</v>
          </cell>
          <cell r="C800" t="str">
            <v>FULL BLACK WHITE</v>
          </cell>
          <cell r="D800" t="str">
            <v>HAND OFF PKT SKINNY STACK JEA FULL BLACK</v>
          </cell>
          <cell r="H800">
            <v>1</v>
          </cell>
          <cell r="AD800">
            <v>1</v>
          </cell>
        </row>
        <row r="801">
          <cell r="B801" t="str">
            <v>OMBB034G21FLE0034910</v>
          </cell>
          <cell r="C801" t="str">
            <v>LAKE BLUE BLACK WHITE</v>
          </cell>
          <cell r="D801" t="str">
            <v>MLB_MIAMI MARLINS HOODIE LAKE BLUE BLACK</v>
          </cell>
          <cell r="AA801">
            <v>1</v>
          </cell>
          <cell r="AD801">
            <v>1</v>
          </cell>
        </row>
        <row r="802">
          <cell r="B802" t="str">
            <v>OMBB034G21FLE0041001</v>
          </cell>
          <cell r="C802" t="str">
            <v>BLACK WHITE</v>
          </cell>
          <cell r="D802" t="str">
            <v>MLB_CHICAGO WS HOODIE BLACK WHITE</v>
          </cell>
          <cell r="AA802">
            <v>1</v>
          </cell>
          <cell r="AD802">
            <v>1</v>
          </cell>
        </row>
        <row r="803">
          <cell r="B803" t="str">
            <v>OMBB034G21FLE0054525</v>
          </cell>
          <cell r="C803" t="str">
            <v>BLUE RED WHITE</v>
          </cell>
          <cell r="D803" t="str">
            <v>MLB_CHICAGO CUBS HOODIE BLUE RED WHITE</v>
          </cell>
          <cell r="AA803">
            <v>1</v>
          </cell>
          <cell r="AD803">
            <v>1</v>
          </cell>
        </row>
        <row r="804">
          <cell r="B804" t="str">
            <v>OMBB034G21FLE0076145</v>
          </cell>
          <cell r="C804" t="str">
            <v>WHITE BLUE</v>
          </cell>
          <cell r="D804" t="str">
            <v>MLB_LA DODGERS HOODIE WHITE BLUE</v>
          </cell>
          <cell r="AA804">
            <v>1</v>
          </cell>
          <cell r="AD804">
            <v>1</v>
          </cell>
        </row>
        <row r="805">
          <cell r="B805" t="str">
            <v>OMBB034T21FLE0041045</v>
          </cell>
          <cell r="C805" t="str">
            <v>BLACK BLUE RED</v>
          </cell>
          <cell r="D805" t="str">
            <v>LV_POKER SLIM HOODIE BLACK BLUE RED</v>
          </cell>
          <cell r="AA805">
            <v>1</v>
          </cell>
          <cell r="AD805">
            <v>1</v>
          </cell>
        </row>
        <row r="806">
          <cell r="B806" t="str">
            <v>OMBB037E19D250100110</v>
          </cell>
          <cell r="C806" t="str">
            <v>WHITE BLACK</v>
          </cell>
          <cell r="D806" t="str">
            <v>SPLITTED ARROWS OVER HOODIE WHITE BLACK</v>
          </cell>
          <cell r="Z806">
            <v>1</v>
          </cell>
          <cell r="AD806">
            <v>1</v>
          </cell>
        </row>
        <row r="807">
          <cell r="B807" t="str">
            <v>OMGA168G20FAB0015510</v>
          </cell>
          <cell r="C807" t="str">
            <v>GREEN BLACK</v>
          </cell>
          <cell r="D807" t="str">
            <v>BK_ARROW SHIRT GREEN BLACK</v>
          </cell>
          <cell r="Z807">
            <v>1</v>
          </cell>
          <cell r="AD807">
            <v>1</v>
          </cell>
        </row>
        <row r="808">
          <cell r="B808" t="str">
            <v>OMBB034R19B970081088</v>
          </cell>
          <cell r="C808" t="str">
            <v>BLACK MULTICOLOR</v>
          </cell>
          <cell r="D808" t="str">
            <v>DONDI SQUARE SLIM HOODIE BLACK MULTICOLO</v>
          </cell>
          <cell r="Y808">
            <v>1</v>
          </cell>
          <cell r="AD808">
            <v>1</v>
          </cell>
        </row>
        <row r="809">
          <cell r="B809" t="str">
            <v>OMGA163T22FAB0030161</v>
          </cell>
          <cell r="C809" t="str">
            <v>WHITE BEIGE BLUE</v>
          </cell>
          <cell r="D809" t="str">
            <v>SB_ALLOVER HOLIDAY S/S SHIRT WHITE BEIGE</v>
          </cell>
          <cell r="Z809">
            <v>1</v>
          </cell>
          <cell r="AD809">
            <v>1</v>
          </cell>
        </row>
        <row r="810">
          <cell r="B810" t="str">
            <v>OMBB033E181920021001</v>
          </cell>
          <cell r="C810" t="str">
            <v>BLACK WHITE</v>
          </cell>
          <cell r="D810" t="str">
            <v>DIAG 3D LINE ZIP HOODIE BLACK WHITE</v>
          </cell>
          <cell r="AA810">
            <v>1</v>
          </cell>
          <cell r="AD810">
            <v>1</v>
          </cell>
        </row>
        <row r="811">
          <cell r="B811" t="str">
            <v>OMBB037R190030151001</v>
          </cell>
          <cell r="C811" t="str">
            <v>BLACK WHITE</v>
          </cell>
          <cell r="D811" t="str">
            <v>SSENSE STENCIL OVER HOODIE BLACK WHITE</v>
          </cell>
          <cell r="W811">
            <v>1</v>
          </cell>
          <cell r="AD811">
            <v>1</v>
          </cell>
        </row>
        <row r="812">
          <cell r="B812" t="str">
            <v>OMBB037F21FLE0110184</v>
          </cell>
          <cell r="C812" t="str">
            <v>WHITE MULTICOLOR</v>
          </cell>
          <cell r="D812" t="str">
            <v>CARAV PAINTING OVER HOODIE WHITE MULTICO</v>
          </cell>
          <cell r="Z812">
            <v>1</v>
          </cell>
          <cell r="AD812">
            <v>1</v>
          </cell>
        </row>
        <row r="813">
          <cell r="B813" t="str">
            <v>OMBA025F20FLE0086001</v>
          </cell>
          <cell r="C813" t="str">
            <v>CAMO WHITE</v>
          </cell>
          <cell r="D813" t="str">
            <v>CAMO ARROW SLIM CREWNECK CAMO WHITE</v>
          </cell>
          <cell r="AA813">
            <v>1</v>
          </cell>
          <cell r="AD813">
            <v>1</v>
          </cell>
        </row>
        <row r="814">
          <cell r="B814" t="str">
            <v>OMBB037R20E300141088</v>
          </cell>
          <cell r="C814" t="str">
            <v>BLACK MULTICOLOR</v>
          </cell>
          <cell r="D814" t="str">
            <v>PASCAL PAINTING OVER HOODIE BLACK MULTIC</v>
          </cell>
          <cell r="Z814">
            <v>1</v>
          </cell>
          <cell r="AD814">
            <v>1</v>
          </cell>
        </row>
        <row r="815">
          <cell r="B815" t="str">
            <v>OMBB037R20E300143988</v>
          </cell>
          <cell r="C815" t="str">
            <v>PETROL BLUE MULTICOLOR</v>
          </cell>
          <cell r="D815" t="str">
            <v>PASCAL PAINTING OVER HOODIE PETROL BLUE</v>
          </cell>
          <cell r="Z815">
            <v>1</v>
          </cell>
          <cell r="AD815">
            <v>1</v>
          </cell>
        </row>
        <row r="816">
          <cell r="B816" t="str">
            <v>OMBB051E20FLE0011001</v>
          </cell>
          <cell r="C816" t="str">
            <v>BLACK WHITE</v>
          </cell>
          <cell r="D816" t="str">
            <v>STENCIL DOUBLE TEE HOODIE BLACK WHITE</v>
          </cell>
          <cell r="AA816">
            <v>1</v>
          </cell>
          <cell r="AD816">
            <v>1</v>
          </cell>
        </row>
        <row r="817">
          <cell r="B817" t="str">
            <v>OMBB057R20E300131088</v>
          </cell>
          <cell r="C817" t="str">
            <v>BLACK MULTICOLOR</v>
          </cell>
          <cell r="D817" t="str">
            <v>HAND LOGO INCOMPIUTO HOODIE BLACK MULTIC</v>
          </cell>
          <cell r="Z817">
            <v>1</v>
          </cell>
          <cell r="AD817">
            <v>1</v>
          </cell>
        </row>
        <row r="818">
          <cell r="B818" t="str">
            <v>OMCH029E20FLE0046001</v>
          </cell>
          <cell r="C818" t="str">
            <v>CAMO WHITE</v>
          </cell>
          <cell r="D818" t="str">
            <v>CAMO STENCIL SLIM SWEATPANT CAMO WHITE</v>
          </cell>
          <cell r="AA818">
            <v>1</v>
          </cell>
          <cell r="AD818">
            <v>1</v>
          </cell>
        </row>
        <row r="819">
          <cell r="B819" t="str">
            <v>OMCH030E20FLE0036001</v>
          </cell>
          <cell r="C819" t="str">
            <v>CAMO WHITE</v>
          </cell>
          <cell r="D819" t="str">
            <v>CAMO STENCIL SHORTEN SWEATPAN CAMO WHITE</v>
          </cell>
          <cell r="AA819">
            <v>1</v>
          </cell>
          <cell r="AD819">
            <v>1</v>
          </cell>
        </row>
        <row r="820">
          <cell r="B820" t="str">
            <v>OMBB034G20FLE0141001</v>
          </cell>
          <cell r="C820" t="str">
            <v>BLACK WHITE</v>
          </cell>
          <cell r="D820" t="str">
            <v>VV_MILANO SLIM HOODIE BLACK WHITE</v>
          </cell>
          <cell r="Z820">
            <v>1</v>
          </cell>
          <cell r="AD820">
            <v>1</v>
          </cell>
        </row>
        <row r="821">
          <cell r="B821" t="str">
            <v>OMBB034T21FLE0031049</v>
          </cell>
          <cell r="C821" t="str">
            <v>BLACK ELECTRIC BLUE</v>
          </cell>
          <cell r="D821" t="str">
            <v>DSM_VINTAGE FLUO HOODIE BLACK ELECTRIC B</v>
          </cell>
          <cell r="Z821">
            <v>1</v>
          </cell>
          <cell r="AD821">
            <v>1</v>
          </cell>
        </row>
        <row r="822">
          <cell r="B822" t="str">
            <v>OMBB034T21FLE0031065</v>
          </cell>
          <cell r="C822" t="str">
            <v>BLACK YELLOW FLUO</v>
          </cell>
          <cell r="D822" t="str">
            <v>DSM_VINTAGE FLUO HOODIE BLACK YELLOW FLU</v>
          </cell>
          <cell r="Z822">
            <v>1</v>
          </cell>
          <cell r="AD822">
            <v>1</v>
          </cell>
        </row>
        <row r="823">
          <cell r="B823" t="str">
            <v>OMBB034T21FLE0031068</v>
          </cell>
          <cell r="C823" t="str">
            <v>BLACK FUCHSIA FLUO</v>
          </cell>
          <cell r="D823" t="str">
            <v>DSM_VINTAGE FLUO HOODIE BLACK FUCHSIA FL</v>
          </cell>
          <cell r="Z823">
            <v>1</v>
          </cell>
          <cell r="AD823">
            <v>1</v>
          </cell>
        </row>
        <row r="824">
          <cell r="B824" t="str">
            <v>OMBB034T21FLE0031070</v>
          </cell>
          <cell r="C824" t="str">
            <v>BLACK GREEN FLUO</v>
          </cell>
          <cell r="D824" t="str">
            <v>DSM_VINTAGE FLUO HOODIE BLACK GREEN FLUO</v>
          </cell>
          <cell r="Z824">
            <v>1</v>
          </cell>
          <cell r="AD824">
            <v>1</v>
          </cell>
        </row>
        <row r="825">
          <cell r="B825" t="str">
            <v>OMBB034T21FLE0181045</v>
          </cell>
          <cell r="C825" t="str">
            <v>BLACK BLACK BLUE</v>
          </cell>
          <cell r="D825" t="str">
            <v>END_SAN GIROLAMO SLIM HOODIE BLACK BLACK</v>
          </cell>
          <cell r="Z825">
            <v>1</v>
          </cell>
          <cell r="AD825">
            <v>1</v>
          </cell>
        </row>
        <row r="826">
          <cell r="B826" t="str">
            <v>OMAA027F23JER0031084</v>
          </cell>
          <cell r="C826" t="str">
            <v>BLACK MULTICOLOR</v>
          </cell>
          <cell r="D826" t="str">
            <v>ONTHEGO MOON SLIM S/S TEE BLACK MULTICOL</v>
          </cell>
          <cell r="Y826">
            <v>1</v>
          </cell>
          <cell r="AD826">
            <v>1</v>
          </cell>
        </row>
        <row r="827">
          <cell r="B827" t="str">
            <v>OMBA054F21FLE0075555</v>
          </cell>
          <cell r="C827" t="str">
            <v>GREEN GREEN</v>
          </cell>
          <cell r="D827" t="str">
            <v>RUBBER ARROW SKATE CREWNECK GREEN GREEN</v>
          </cell>
          <cell r="Y827">
            <v>1</v>
          </cell>
          <cell r="AD827">
            <v>1</v>
          </cell>
        </row>
        <row r="828">
          <cell r="B828" t="str">
            <v>OMCA086F20FAB0011040</v>
          </cell>
          <cell r="C828" t="str">
            <v>BLACK LIGHT BLUE</v>
          </cell>
          <cell r="D828" t="str">
            <v>DIAG NYLON TRACKPANT BLACK LIGHT BLUE</v>
          </cell>
          <cell r="AA828">
            <v>1</v>
          </cell>
          <cell r="AD828">
            <v>1</v>
          </cell>
        </row>
        <row r="829">
          <cell r="B829" t="str">
            <v>OMHE023R20G730200707</v>
          </cell>
          <cell r="C829" t="str">
            <v>MELANGE GREY MELANGE GREY</v>
          </cell>
          <cell r="D829" t="str">
            <v>LOGO KNIT CREWNECK MELANGE GREY MELANGE</v>
          </cell>
          <cell r="Z829">
            <v>1</v>
          </cell>
          <cell r="AD829">
            <v>1</v>
          </cell>
        </row>
        <row r="830">
          <cell r="B830" t="str">
            <v>OMHE023R20G730201010</v>
          </cell>
          <cell r="C830" t="str">
            <v>BLACK BLACK</v>
          </cell>
          <cell r="D830" t="str">
            <v>LOGO KNIT CREWNECK BLACK BLACK</v>
          </cell>
          <cell r="Z830">
            <v>1</v>
          </cell>
          <cell r="AD830">
            <v>1</v>
          </cell>
        </row>
        <row r="831">
          <cell r="B831" t="str">
            <v>OMHE023R20G730203232</v>
          </cell>
          <cell r="C831" t="str">
            <v>DARK BLUE DARK BLUE</v>
          </cell>
          <cell r="D831" t="str">
            <v>LOGO KNIT CREWNECK DARK BLUE DARK BLUE</v>
          </cell>
          <cell r="Z831">
            <v>1</v>
          </cell>
          <cell r="AD831">
            <v>1</v>
          </cell>
        </row>
        <row r="832">
          <cell r="B832" t="str">
            <v>OMHE043E20KNI0010300</v>
          </cell>
          <cell r="C832" t="str">
            <v>OFF WHITE NO COLOR</v>
          </cell>
          <cell r="D832" t="str">
            <v>CABLED OFF W CREWNECK OFF WHITE NO COLOR</v>
          </cell>
          <cell r="AA832">
            <v>1</v>
          </cell>
          <cell r="AD832">
            <v>1</v>
          </cell>
        </row>
        <row r="833">
          <cell r="B833" t="str">
            <v>OMHE043E20KNI0010700</v>
          </cell>
          <cell r="C833" t="str">
            <v>DARK GREY NO COLOR</v>
          </cell>
          <cell r="D833" t="str">
            <v>CABLED OFF W CREWNECK DARK GREY NO COLOR</v>
          </cell>
          <cell r="AA833">
            <v>1</v>
          </cell>
          <cell r="AD833">
            <v>1</v>
          </cell>
        </row>
        <row r="834">
          <cell r="B834" t="str">
            <v>OMYA005R20E540270810</v>
          </cell>
          <cell r="C834" t="str">
            <v>MEDIUM GREY BLACK</v>
          </cell>
          <cell r="D834" t="str">
            <v>SLIM LOW CROTCH MEDIUM GREY BLACK</v>
          </cell>
          <cell r="K834">
            <v>1</v>
          </cell>
          <cell r="AD834">
            <v>1</v>
          </cell>
        </row>
        <row r="835">
          <cell r="B835" t="str">
            <v>OMYA005R20E540271010</v>
          </cell>
          <cell r="C835" t="str">
            <v>BLACK BLACK</v>
          </cell>
          <cell r="D835" t="str">
            <v>SLIM LOW CROTCH BLACK BLACK</v>
          </cell>
          <cell r="K835">
            <v>1</v>
          </cell>
          <cell r="AD835">
            <v>1</v>
          </cell>
        </row>
        <row r="836">
          <cell r="B836" t="str">
            <v>OMYA005R20G660278701</v>
          </cell>
          <cell r="C836" t="str">
            <v>MEDIUM BLUE WASH WHITE</v>
          </cell>
          <cell r="D836" t="str">
            <v>SLIM LOW CROTCH MEDIUM BLUE WASH WHITE</v>
          </cell>
          <cell r="K836">
            <v>1</v>
          </cell>
          <cell r="AD836">
            <v>1</v>
          </cell>
        </row>
        <row r="837">
          <cell r="B837" t="str">
            <v>OMYA061R20E540281028</v>
          </cell>
          <cell r="C837" t="str">
            <v>BLACK FUCHSIA</v>
          </cell>
          <cell r="D837" t="str">
            <v>MOTO JEANS BLACK FUCHSIA</v>
          </cell>
          <cell r="K837">
            <v>1</v>
          </cell>
          <cell r="AD837">
            <v>1</v>
          </cell>
        </row>
        <row r="838">
          <cell r="B838" t="str">
            <v>OMYA063R20E540270801</v>
          </cell>
          <cell r="C838" t="str">
            <v>MEDIUM GREY WHITE</v>
          </cell>
          <cell r="D838" t="str">
            <v>SLIM ZIP JEANS MEDIUM GREY WHITE</v>
          </cell>
          <cell r="M838">
            <v>1</v>
          </cell>
          <cell r="AD838">
            <v>1</v>
          </cell>
        </row>
        <row r="839">
          <cell r="B839" t="str">
            <v>OMYC005S21DEN0011001</v>
          </cell>
          <cell r="C839" t="str">
            <v>BLACK WHITE</v>
          </cell>
          <cell r="D839" t="str">
            <v>SLIM LOW CROTCH SHORTS BLACK WHITE</v>
          </cell>
          <cell r="H839">
            <v>1</v>
          </cell>
          <cell r="AD839">
            <v>1</v>
          </cell>
        </row>
        <row r="840">
          <cell r="B840" t="str">
            <v>OMBB034T21FLE0090845</v>
          </cell>
          <cell r="C840" t="str">
            <v>MELANGE GREY BLUE</v>
          </cell>
          <cell r="D840" t="str">
            <v>LVR_ MARKER ARROW SLIM HOODIE MELANGE GR</v>
          </cell>
          <cell r="AA840">
            <v>1</v>
          </cell>
          <cell r="AD840">
            <v>1</v>
          </cell>
        </row>
        <row r="841">
          <cell r="B841" t="str">
            <v>OMBB034T21FLE0164001</v>
          </cell>
          <cell r="C841" t="str">
            <v>LIGHT BLUE  WHITE</v>
          </cell>
          <cell r="D841" t="str">
            <v>PS_SKETCHES HOODIE LIGHT BLUE  WHITE</v>
          </cell>
          <cell r="AA841">
            <v>1</v>
          </cell>
          <cell r="AD841">
            <v>1</v>
          </cell>
        </row>
        <row r="842">
          <cell r="B842" t="str">
            <v>OMBB034E20FLE0090125</v>
          </cell>
          <cell r="C842" t="str">
            <v>WHITE RED</v>
          </cell>
          <cell r="D842" t="str">
            <v>PLASTIC FISH SLIM HOODIE WHITE RED</v>
          </cell>
          <cell r="AA842">
            <v>1</v>
          </cell>
          <cell r="AD842">
            <v>1</v>
          </cell>
        </row>
        <row r="843">
          <cell r="B843" t="str">
            <v>OMBB037E20FLE0035710</v>
          </cell>
          <cell r="C843" t="str">
            <v>DARK GREEN  BLACK</v>
          </cell>
          <cell r="D843" t="str">
            <v>CARAVAGGIO PAINTING OVER HOOD DARK GREEN</v>
          </cell>
          <cell r="AA843">
            <v>1</v>
          </cell>
          <cell r="AD843">
            <v>1</v>
          </cell>
        </row>
        <row r="844">
          <cell r="B844" t="str">
            <v>OMBB037E20FLE0102055</v>
          </cell>
          <cell r="C844" t="str">
            <v>ORANGE GREEN</v>
          </cell>
          <cell r="D844" t="str">
            <v>TRELLIS WORKER OVER HOODIE ORANGE GREEN</v>
          </cell>
          <cell r="AA844">
            <v>1</v>
          </cell>
          <cell r="AD844">
            <v>1</v>
          </cell>
        </row>
        <row r="845">
          <cell r="B845" t="str">
            <v>OMYA117S21DEN0021050</v>
          </cell>
          <cell r="C845" t="str">
            <v>FULL BLACK GREEN</v>
          </cell>
          <cell r="D845" t="str">
            <v>CAT BAGGY FIT JEANS FULL BLACK GREEN</v>
          </cell>
          <cell r="H845">
            <v>1</v>
          </cell>
          <cell r="AD845">
            <v>1</v>
          </cell>
        </row>
        <row r="846">
          <cell r="B846" t="str">
            <v>OMYA128F21DEN0011209</v>
          </cell>
          <cell r="C846" t="str">
            <v>FADED BLACK CASTELROCK</v>
          </cell>
          <cell r="D846" t="str">
            <v>CORP DISTRESS SLIM JEANS FADED BLACK CAS</v>
          </cell>
          <cell r="H846">
            <v>1</v>
          </cell>
          <cell r="AD846">
            <v>1</v>
          </cell>
        </row>
        <row r="847">
          <cell r="B847" t="str">
            <v>OMBB034G20FLE0166110</v>
          </cell>
          <cell r="C847" t="str">
            <v>BEIGE  BLACK</v>
          </cell>
          <cell r="D847" t="str">
            <v>VV_MILANO SKETCH SLIM HOODIE BEIGE  BLAC</v>
          </cell>
          <cell r="AA847">
            <v>1</v>
          </cell>
          <cell r="AD847">
            <v>1</v>
          </cell>
        </row>
        <row r="848">
          <cell r="B848" t="str">
            <v>OMCH029T21FLE0021001</v>
          </cell>
          <cell r="C848" t="str">
            <v>BLACK WHITE MULTICOLOR</v>
          </cell>
          <cell r="D848" t="str">
            <v>LVR_EMBRO DIAG SLIM SWEATPANT BLACK WHIT</v>
          </cell>
          <cell r="AA848">
            <v>1</v>
          </cell>
          <cell r="AD848">
            <v>1</v>
          </cell>
        </row>
        <row r="849">
          <cell r="B849" t="str">
            <v>OMBA025F20FLE0101018</v>
          </cell>
          <cell r="C849" t="str">
            <v>BLACK YELLOW</v>
          </cell>
          <cell r="D849" t="str">
            <v>DIAG FREE WIZARD SLIM CREWNEC BLACK YELL</v>
          </cell>
          <cell r="AA849">
            <v>1</v>
          </cell>
          <cell r="AD849">
            <v>1</v>
          </cell>
        </row>
        <row r="850">
          <cell r="B850" t="str">
            <v>OMBA043R20D250321091</v>
          </cell>
          <cell r="C850" t="str">
            <v>BLACK SILVER</v>
          </cell>
          <cell r="D850" t="str">
            <v>ARROW LOGO CONTOUR CREWNECK BLACK SILVER</v>
          </cell>
          <cell r="Z850">
            <v>1</v>
          </cell>
          <cell r="AD850">
            <v>1</v>
          </cell>
        </row>
        <row r="851">
          <cell r="B851" t="str">
            <v>OMBB034F20FLE0110155</v>
          </cell>
          <cell r="C851" t="str">
            <v>WHITE GREEN</v>
          </cell>
          <cell r="D851" t="str">
            <v>PASCAL PRINT SLIM HOODIE WHITE GREEN</v>
          </cell>
          <cell r="AA851">
            <v>1</v>
          </cell>
          <cell r="AD851">
            <v>1</v>
          </cell>
        </row>
        <row r="852">
          <cell r="B852" t="str">
            <v>OMBB034R20E300060145</v>
          </cell>
          <cell r="C852" t="str">
            <v>WHITE BRILLIANT GREEN</v>
          </cell>
          <cell r="D852" t="str">
            <v>ARCH SHAPES SLIM HOODIE WHITE BRILLIANT</v>
          </cell>
          <cell r="AA852">
            <v>1</v>
          </cell>
          <cell r="AD852">
            <v>1</v>
          </cell>
        </row>
        <row r="853">
          <cell r="B853" t="str">
            <v>OMBB034R20E300061045</v>
          </cell>
          <cell r="C853" t="str">
            <v>BLACK BRILLIANT GREEN</v>
          </cell>
          <cell r="D853" t="str">
            <v>ARCH SHAPES SLIM HOODIE BLACK BRILLIANT</v>
          </cell>
          <cell r="AA853">
            <v>1</v>
          </cell>
          <cell r="AD853">
            <v>1</v>
          </cell>
        </row>
        <row r="854">
          <cell r="B854" t="str">
            <v>OMBB034R20E300131088</v>
          </cell>
          <cell r="C854" t="str">
            <v>BLACK MULTICOLOR</v>
          </cell>
          <cell r="D854" t="str">
            <v>HAND LOGO SLIM HOODIE BLACK MULTICOLOR</v>
          </cell>
          <cell r="AA854">
            <v>1</v>
          </cell>
          <cell r="AD854">
            <v>1</v>
          </cell>
        </row>
        <row r="855">
          <cell r="B855" t="str">
            <v>OMBB037F21FLE0050110</v>
          </cell>
          <cell r="C855" t="str">
            <v>WHITE BLACK</v>
          </cell>
          <cell r="D855" t="str">
            <v>DEGRADE ARROW OVER HOODIE WHITE BLACK</v>
          </cell>
          <cell r="Y855">
            <v>1</v>
          </cell>
          <cell r="AD855">
            <v>1</v>
          </cell>
        </row>
        <row r="856">
          <cell r="B856" t="str">
            <v>OMBB037R20E300023948</v>
          </cell>
          <cell r="C856" t="str">
            <v>PETROL BLUE BEIGE</v>
          </cell>
          <cell r="D856" t="str">
            <v>TAPE ARROWS OVER HOODIE PETROL BLUE BEIG</v>
          </cell>
          <cell r="Z856">
            <v>1</v>
          </cell>
          <cell r="AD856">
            <v>1</v>
          </cell>
        </row>
        <row r="857">
          <cell r="B857" t="str">
            <v>OMBB037R20E300100110</v>
          </cell>
          <cell r="C857" t="str">
            <v>WHITE BLACK</v>
          </cell>
          <cell r="D857" t="str">
            <v>3D PENCIL OVER HOODIE WHITE BLACK</v>
          </cell>
          <cell r="Z857">
            <v>1</v>
          </cell>
          <cell r="AD857">
            <v>1</v>
          </cell>
        </row>
        <row r="858">
          <cell r="B858" t="str">
            <v>OMBB037R20E300101910</v>
          </cell>
          <cell r="C858" t="str">
            <v>ORANGE BLACK</v>
          </cell>
          <cell r="D858" t="str">
            <v>3D PENCIL OVER HOODIE ORANGE BLACK</v>
          </cell>
          <cell r="Z858">
            <v>1</v>
          </cell>
          <cell r="AD858">
            <v>1</v>
          </cell>
        </row>
        <row r="859">
          <cell r="B859" t="str">
            <v>OMBB037R20E300106210</v>
          </cell>
          <cell r="C859" t="str">
            <v>FLUO YELLOW BLACK</v>
          </cell>
          <cell r="D859" t="str">
            <v>3D PENCIL OVER HOODIE FLUO YELLOW BLACK</v>
          </cell>
          <cell r="Z859">
            <v>1</v>
          </cell>
          <cell r="AD859">
            <v>1</v>
          </cell>
        </row>
        <row r="860">
          <cell r="B860" t="str">
            <v>OMBB074S21FLE0070125</v>
          </cell>
          <cell r="C860" t="str">
            <v>WHITE RED</v>
          </cell>
          <cell r="D860" t="str">
            <v>SNAKE SLIM FLATLOCK HOODIE WHITE RED</v>
          </cell>
          <cell r="AB860">
            <v>1</v>
          </cell>
          <cell r="AD860">
            <v>1</v>
          </cell>
        </row>
        <row r="861">
          <cell r="B861" t="str">
            <v>OMCI006S21FLE0065701</v>
          </cell>
          <cell r="C861" t="str">
            <v>KOMBU GREEN WHITE</v>
          </cell>
          <cell r="D861" t="str">
            <v>VINTAGE PAINT SWEATSHORTS KOMBU GREEN WH</v>
          </cell>
          <cell r="Y861">
            <v>1</v>
          </cell>
          <cell r="AD861">
            <v>1</v>
          </cell>
        </row>
        <row r="862">
          <cell r="B862" t="str">
            <v>OMHA076R203960043910</v>
          </cell>
          <cell r="C862" t="str">
            <v>PETROL BLUE BLACK</v>
          </cell>
          <cell r="D862" t="str">
            <v>WAVY LINE LOGO KNIT TEE PETROL BLUE BLAC</v>
          </cell>
          <cell r="Z862">
            <v>1</v>
          </cell>
          <cell r="AD862">
            <v>1</v>
          </cell>
        </row>
        <row r="863">
          <cell r="B863" t="str">
            <v>OMBB034T21FLE0130110</v>
          </cell>
          <cell r="C863" t="str">
            <v>WHITE BLACK</v>
          </cell>
          <cell r="D863" t="str">
            <v>DB_ALLOVER SLIM HOODIE WHITE BLACK</v>
          </cell>
          <cell r="AA863">
            <v>1</v>
          </cell>
          <cell r="AD863">
            <v>1</v>
          </cell>
        </row>
        <row r="864">
          <cell r="B864" t="str">
            <v>OMBB034T21FLE0141055</v>
          </cell>
          <cell r="C864" t="str">
            <v>BLACK GREEN</v>
          </cell>
          <cell r="D864" t="str">
            <v>BE_MARKER REGULAR HOODIE BLACK GREEN</v>
          </cell>
          <cell r="AA864">
            <v>1</v>
          </cell>
          <cell r="AD864">
            <v>1</v>
          </cell>
        </row>
        <row r="865">
          <cell r="B865" t="str">
            <v>OMBA025T21FLE0020110</v>
          </cell>
          <cell r="C865" t="str">
            <v>WHITE BLACK MULTICOLOR</v>
          </cell>
          <cell r="D865" t="str">
            <v>LVR_EMBRO ARROW SLIM CREWNECK WHITE BLAC</v>
          </cell>
          <cell r="AA865">
            <v>1</v>
          </cell>
          <cell r="AD865">
            <v>1</v>
          </cell>
        </row>
        <row r="866">
          <cell r="B866" t="str">
            <v>OMBB003S171922726161</v>
          </cell>
          <cell r="C866" t="str">
            <v>SAND SAND</v>
          </cell>
          <cell r="D866" t="str">
            <v>TONE ON TONE_SWEATSHIRT  SAND SAND</v>
          </cell>
          <cell r="X866">
            <v>1</v>
          </cell>
          <cell r="AD866">
            <v>1</v>
          </cell>
        </row>
        <row r="867">
          <cell r="B867" t="str">
            <v>OMCB017F162721689910</v>
          </cell>
          <cell r="C867" t="str">
            <v>ALL OVER BLACK</v>
          </cell>
          <cell r="D867" t="str">
            <v>OFF FLUO_SHORT ALL OVER BLACK</v>
          </cell>
          <cell r="Z867">
            <v>1</v>
          </cell>
          <cell r="AD867">
            <v>1</v>
          </cell>
        </row>
        <row r="868">
          <cell r="B868" t="str">
            <v>OMCH029S22FLE0070110</v>
          </cell>
          <cell r="C868" t="str">
            <v>WHITE BLACK</v>
          </cell>
          <cell r="D868" t="str">
            <v>FF BLUR ARROW SLIM SWEATPANT WHITE BLACK</v>
          </cell>
          <cell r="AC868">
            <v>1</v>
          </cell>
          <cell r="AD868">
            <v>1</v>
          </cell>
        </row>
        <row r="869">
          <cell r="B869" t="str">
            <v>OMBA054F21FLE0111001</v>
          </cell>
          <cell r="C869" t="str">
            <v>BLACK WHITE</v>
          </cell>
          <cell r="D869" t="str">
            <v>CARAV ARROW SKATE CREWNECK BLACK WHITE</v>
          </cell>
          <cell r="W869">
            <v>1</v>
          </cell>
          <cell r="AD869">
            <v>1</v>
          </cell>
        </row>
        <row r="870">
          <cell r="B870" t="str">
            <v>OMBA035R20E300143988</v>
          </cell>
          <cell r="C870" t="str">
            <v>PETROL BLUE MULTICOLOR</v>
          </cell>
          <cell r="D870" t="str">
            <v>PASCAL PAINTING OVER CREWNECK PETROL BLU</v>
          </cell>
          <cell r="Z870">
            <v>1</v>
          </cell>
          <cell r="AD870">
            <v>1</v>
          </cell>
        </row>
        <row r="871">
          <cell r="B871" t="str">
            <v>OMBA037R20E300061045</v>
          </cell>
          <cell r="C871" t="str">
            <v>BLACK BRILLIANT GREEN</v>
          </cell>
          <cell r="D871" t="str">
            <v>ARCH SHAPES INCOMPIUTO CREWNE BLACK BRIL</v>
          </cell>
          <cell r="Z871">
            <v>1</v>
          </cell>
          <cell r="AD871">
            <v>1</v>
          </cell>
        </row>
        <row r="872">
          <cell r="B872" t="str">
            <v>OMBA037R20E300091001</v>
          </cell>
          <cell r="C872" t="str">
            <v>BLACK WHITE</v>
          </cell>
          <cell r="D872" t="str">
            <v>CARTOON INCOMPIUTO CREWNECK BLACK WHITE</v>
          </cell>
          <cell r="Z872">
            <v>1</v>
          </cell>
          <cell r="AD872">
            <v>1</v>
          </cell>
        </row>
        <row r="873">
          <cell r="B873" t="str">
            <v>OMBA037R20E300131088</v>
          </cell>
          <cell r="C873" t="str">
            <v>BLACK MULTICOLOR</v>
          </cell>
          <cell r="D873" t="str">
            <v>HAND LOGO INCOMPIUTO CREWNECK BLACK MULT</v>
          </cell>
          <cell r="Z873">
            <v>1</v>
          </cell>
          <cell r="AD873">
            <v>1</v>
          </cell>
        </row>
        <row r="874">
          <cell r="B874" t="str">
            <v>OMBB034E20FLE0031001</v>
          </cell>
          <cell r="C874" t="str">
            <v>BLACK WHITE</v>
          </cell>
          <cell r="D874" t="str">
            <v>OW LOGO WORKERS SLIM HOODIE BLACK WHITE</v>
          </cell>
          <cell r="AA874">
            <v>1</v>
          </cell>
          <cell r="AD874">
            <v>1</v>
          </cell>
        </row>
        <row r="875">
          <cell r="B875" t="str">
            <v>OMBB034E20FLE0032010</v>
          </cell>
          <cell r="C875" t="str">
            <v>ORANGE BLACK</v>
          </cell>
          <cell r="D875" t="str">
            <v>OW LOGO WORKERS SLIM HOODIE ORANGE BLACK</v>
          </cell>
          <cell r="AA875">
            <v>1</v>
          </cell>
          <cell r="AD875">
            <v>1</v>
          </cell>
        </row>
        <row r="876">
          <cell r="B876" t="str">
            <v>OMBB034E20FLE0041001</v>
          </cell>
          <cell r="C876" t="str">
            <v>BLACK WHITE</v>
          </cell>
          <cell r="D876" t="str">
            <v>STENCIL SLIM HOODIE BLACK WHITE</v>
          </cell>
          <cell r="AA876">
            <v>1</v>
          </cell>
          <cell r="AD876">
            <v>1</v>
          </cell>
        </row>
        <row r="877">
          <cell r="B877" t="str">
            <v>OMBB034E20FLE0060110</v>
          </cell>
          <cell r="C877" t="str">
            <v>WHITE BLACK</v>
          </cell>
          <cell r="D877" t="str">
            <v>GHOSTS SLIM HOODIE WHITE BLACK</v>
          </cell>
          <cell r="AA877">
            <v>1</v>
          </cell>
          <cell r="AD877">
            <v>1</v>
          </cell>
        </row>
        <row r="878">
          <cell r="B878" t="str">
            <v>OMBB034E20FLE0060810</v>
          </cell>
          <cell r="C878" t="str">
            <v>GREY  BLACK</v>
          </cell>
          <cell r="D878" t="str">
            <v>GHOSTS SLIM HOODIE GREY  BLACK</v>
          </cell>
          <cell r="AA878">
            <v>1</v>
          </cell>
          <cell r="AD878">
            <v>1</v>
          </cell>
        </row>
        <row r="879">
          <cell r="B879" t="str">
            <v>OMBB034E20FLE0061001</v>
          </cell>
          <cell r="C879" t="str">
            <v>BLACK WHITE</v>
          </cell>
          <cell r="D879" t="str">
            <v>GHOSTS SLIM HOODIE BLACK WHITE</v>
          </cell>
          <cell r="AA879">
            <v>1</v>
          </cell>
          <cell r="AD879">
            <v>1</v>
          </cell>
        </row>
        <row r="880">
          <cell r="B880" t="str">
            <v>OMBB034E20FLE0071001</v>
          </cell>
          <cell r="C880" t="str">
            <v>BLACK WHITE</v>
          </cell>
          <cell r="D880" t="str">
            <v>KISS 21 SLIM HOODIE BLACK WHITE</v>
          </cell>
          <cell r="AA880">
            <v>1</v>
          </cell>
          <cell r="AD880">
            <v>1</v>
          </cell>
        </row>
        <row r="881">
          <cell r="B881" t="str">
            <v>OMBB034E20FLE0075701</v>
          </cell>
          <cell r="C881" t="str">
            <v>DARK GREEN WHITE</v>
          </cell>
          <cell r="D881" t="str">
            <v>KISS 21 SLIM HOODIE DARK GREEN WHITE</v>
          </cell>
          <cell r="AA881">
            <v>1</v>
          </cell>
          <cell r="AD881">
            <v>1</v>
          </cell>
        </row>
        <row r="882">
          <cell r="B882" t="str">
            <v>OMBB034F20FLE0104545</v>
          </cell>
          <cell r="C882" t="str">
            <v>BLUE BLUE</v>
          </cell>
          <cell r="D882" t="str">
            <v>BLURRED MONALISA SLIM HOODIE BLUE BLUE</v>
          </cell>
          <cell r="AA882">
            <v>1</v>
          </cell>
          <cell r="AD882">
            <v>1</v>
          </cell>
        </row>
        <row r="883">
          <cell r="B883" t="str">
            <v>OMBB034R20D250320791</v>
          </cell>
          <cell r="C883" t="str">
            <v>MELANGE GREY SILVER</v>
          </cell>
          <cell r="D883" t="str">
            <v>ARROW LOGO SLIM HOODIE MELANGE GREY SILV</v>
          </cell>
          <cell r="AA883">
            <v>1</v>
          </cell>
          <cell r="AD883">
            <v>1</v>
          </cell>
        </row>
        <row r="884">
          <cell r="B884" t="str">
            <v>OMBB034R20D250326291</v>
          </cell>
          <cell r="C884" t="str">
            <v>FLUO YELLOW SILVER</v>
          </cell>
          <cell r="D884" t="str">
            <v>ARROW LOGO SLIM HOODIE FLUO YELLOW SILVE</v>
          </cell>
          <cell r="AA884">
            <v>1</v>
          </cell>
          <cell r="AD884">
            <v>1</v>
          </cell>
        </row>
        <row r="885">
          <cell r="B885" t="str">
            <v>OMBB034R20E300110110</v>
          </cell>
          <cell r="C885" t="str">
            <v>WHITE BLACK</v>
          </cell>
          <cell r="D885" t="str">
            <v>LOW RES SLIM HOODIE WHITE BLACK</v>
          </cell>
          <cell r="AA885">
            <v>1</v>
          </cell>
          <cell r="AD885">
            <v>1</v>
          </cell>
        </row>
        <row r="886">
          <cell r="B886" t="str">
            <v>OMBB034S21FLE0041001</v>
          </cell>
          <cell r="C886" t="str">
            <v>BLACK WHITE</v>
          </cell>
          <cell r="D886" t="str">
            <v>SPRAY MARKER SLIM HOODIE BLACK WHITE</v>
          </cell>
          <cell r="Y886">
            <v>1</v>
          </cell>
          <cell r="AD886">
            <v>1</v>
          </cell>
        </row>
        <row r="887">
          <cell r="B887" t="str">
            <v>OMBB034S21FLE0061010</v>
          </cell>
          <cell r="C887" t="str">
            <v>BLACK BLACK</v>
          </cell>
          <cell r="D887" t="str">
            <v>BLACK MARKER SLIM HOODIE BLACK BLACK</v>
          </cell>
          <cell r="Y887">
            <v>1</v>
          </cell>
          <cell r="AD887">
            <v>1</v>
          </cell>
        </row>
        <row r="888">
          <cell r="B888" t="str">
            <v>OMBB037E20FLE0020125</v>
          </cell>
          <cell r="C888" t="str">
            <v>WHITE RED</v>
          </cell>
          <cell r="D888" t="str">
            <v>MARKER OVER HOODIE WHITE RED</v>
          </cell>
          <cell r="AA888">
            <v>1</v>
          </cell>
          <cell r="AD888">
            <v>1</v>
          </cell>
        </row>
        <row r="889">
          <cell r="B889" t="str">
            <v>OMBB037E20FLE0070110</v>
          </cell>
          <cell r="C889" t="str">
            <v>WHITE BLACK</v>
          </cell>
          <cell r="D889" t="str">
            <v>MASKED FACE OVER HOODIE WHITE BLACK</v>
          </cell>
          <cell r="AA889">
            <v>1</v>
          </cell>
          <cell r="AD889">
            <v>1</v>
          </cell>
        </row>
        <row r="890">
          <cell r="B890" t="str">
            <v>OMBB037E20FLE0071001</v>
          </cell>
          <cell r="C890" t="str">
            <v>BLACK WHITE</v>
          </cell>
          <cell r="D890" t="str">
            <v>MASKED FACE OVER HOODIE BLACK WHITE</v>
          </cell>
          <cell r="AA890">
            <v>1</v>
          </cell>
          <cell r="AD890">
            <v>1</v>
          </cell>
        </row>
        <row r="891">
          <cell r="B891" t="str">
            <v>OMBB037R20E300041001</v>
          </cell>
          <cell r="C891" t="str">
            <v>BLACK WHITE</v>
          </cell>
          <cell r="D891" t="str">
            <v>WAVY LINE LOGO OVER HOODIE BLACK WHITE</v>
          </cell>
          <cell r="Z891">
            <v>1</v>
          </cell>
          <cell r="AD891">
            <v>1</v>
          </cell>
        </row>
        <row r="892">
          <cell r="B892" t="str">
            <v>OMBB037R20E300043910</v>
          </cell>
          <cell r="C892" t="str">
            <v>PETROL BLUE BLACK</v>
          </cell>
          <cell r="D892" t="str">
            <v>WAVY LINE LOGO OVER HOODIE PETROL BLUE B</v>
          </cell>
          <cell r="Z892">
            <v>1</v>
          </cell>
          <cell r="AD892">
            <v>1</v>
          </cell>
        </row>
        <row r="893">
          <cell r="B893" t="str">
            <v>OMBB085F21FLE0180184</v>
          </cell>
          <cell r="C893" t="str">
            <v>WHITE MULTICOLOR</v>
          </cell>
          <cell r="D893" t="str">
            <v>MARKER SKATE HOODIE WHITE MULTICOLOR</v>
          </cell>
          <cell r="Y893">
            <v>1</v>
          </cell>
          <cell r="AD893">
            <v>1</v>
          </cell>
        </row>
        <row r="894">
          <cell r="B894" t="str">
            <v>OMGA137F20FAB0016001</v>
          </cell>
          <cell r="C894" t="str">
            <v>BROWN WHITE</v>
          </cell>
          <cell r="D894" t="str">
            <v>OW LOGO WORK SHIRT BROWN WHITE</v>
          </cell>
          <cell r="AA894">
            <v>1</v>
          </cell>
          <cell r="AD894">
            <v>1</v>
          </cell>
        </row>
        <row r="895">
          <cell r="B895" t="str">
            <v>OMHE023R20G730180710</v>
          </cell>
          <cell r="C895" t="str">
            <v>MELANGE GREY BLACK</v>
          </cell>
          <cell r="D895" t="str">
            <v>OFF CREWNECK MELANGE GREY BLACK</v>
          </cell>
          <cell r="Z895">
            <v>1</v>
          </cell>
          <cell r="AD895">
            <v>1</v>
          </cell>
        </row>
        <row r="896">
          <cell r="B896" t="str">
            <v>OMHE023R20G730181007</v>
          </cell>
          <cell r="C896" t="str">
            <v>BLACK MELANGE GREY</v>
          </cell>
          <cell r="D896" t="str">
            <v>OFF CREWNECK BLACK MELANGE GREY</v>
          </cell>
          <cell r="Z896">
            <v>1</v>
          </cell>
          <cell r="AD896">
            <v>1</v>
          </cell>
        </row>
        <row r="897">
          <cell r="B897" t="str">
            <v>OMHE023S21KNI0011925</v>
          </cell>
          <cell r="C897" t="str">
            <v>MAIZE SAMBA</v>
          </cell>
          <cell r="D897" t="str">
            <v>DIAG KNIT CREWNECK MAIZE SAMBA</v>
          </cell>
          <cell r="Y897">
            <v>1</v>
          </cell>
          <cell r="AD897">
            <v>1</v>
          </cell>
        </row>
        <row r="898">
          <cell r="B898" t="str">
            <v>OMHE082S21KNI0010610</v>
          </cell>
          <cell r="C898" t="str">
            <v>MAGNET  BLACK</v>
          </cell>
          <cell r="D898" t="str">
            <v>OW LOGO BASIC KNIT CREWNECK MAGNET  BLAC</v>
          </cell>
          <cell r="Y898">
            <v>1</v>
          </cell>
          <cell r="AD898">
            <v>1</v>
          </cell>
        </row>
        <row r="899">
          <cell r="B899" t="str">
            <v>OMHE082S21KNI0011001</v>
          </cell>
          <cell r="C899" t="str">
            <v>BLACK WHITE</v>
          </cell>
          <cell r="D899" t="str">
            <v>OW LOGO BASIC KNIT CREWNECK BLACK WHITE</v>
          </cell>
          <cell r="Y899">
            <v>1</v>
          </cell>
          <cell r="AD899">
            <v>1</v>
          </cell>
        </row>
        <row r="900">
          <cell r="B900" t="str">
            <v>OMBB014F160031691044</v>
          </cell>
          <cell r="C900" t="str">
            <v>BLACK MINT</v>
          </cell>
          <cell r="D900" t="str">
            <v>S&amp;A_HOODIE BLACK MINT</v>
          </cell>
          <cell r="Z900">
            <v>1</v>
          </cell>
          <cell r="AD900">
            <v>1</v>
          </cell>
        </row>
        <row r="901">
          <cell r="B901" t="str">
            <v>OMBB034G20FLE0061001</v>
          </cell>
          <cell r="C901" t="str">
            <v>BLACK WHITE</v>
          </cell>
          <cell r="D901" t="str">
            <v>H5_OFF 2 GRID SLIM HOODIE BLACK WHITE</v>
          </cell>
          <cell r="Z901">
            <v>1</v>
          </cell>
          <cell r="AD901">
            <v>1</v>
          </cell>
        </row>
        <row r="902">
          <cell r="B902" t="str">
            <v>OMBB034G20FLE0070170</v>
          </cell>
          <cell r="C902" t="str">
            <v>WHITE GREEN FLUO</v>
          </cell>
          <cell r="D902" t="str">
            <v>H5_LANDSCAPE SLIM HOODIE WHITE GREEN FLU</v>
          </cell>
          <cell r="AA902">
            <v>1</v>
          </cell>
          <cell r="AD902">
            <v>1</v>
          </cell>
        </row>
        <row r="903">
          <cell r="B903" t="str">
            <v>OMBB034G20FLE0071070</v>
          </cell>
          <cell r="C903" t="str">
            <v>BLACK GREEN FLUO</v>
          </cell>
          <cell r="D903" t="str">
            <v>H5_LANDSCAPE SLIM HOODIE BLACK GREEN FLU</v>
          </cell>
          <cell r="Z903">
            <v>1</v>
          </cell>
          <cell r="AD903">
            <v>1</v>
          </cell>
        </row>
        <row r="904">
          <cell r="B904" t="str">
            <v>OMGA231G22FAB0014545</v>
          </cell>
          <cell r="C904" t="str">
            <v>BLUE BLUE</v>
          </cell>
          <cell r="D904" t="str">
            <v>SMR_POPL LONG SHIRT BLUE BLUE</v>
          </cell>
          <cell r="Y904">
            <v>1</v>
          </cell>
          <cell r="AD904">
            <v>1</v>
          </cell>
        </row>
        <row r="905">
          <cell r="B905" t="str">
            <v>OMCA164F21FAB0025555</v>
          </cell>
          <cell r="C905" t="str">
            <v>GREEN GREEN</v>
          </cell>
          <cell r="D905" t="str">
            <v>CASUAL PANT GREEN GREEN</v>
          </cell>
          <cell r="X905">
            <v>1</v>
          </cell>
          <cell r="AD905">
            <v>1</v>
          </cell>
        </row>
        <row r="906">
          <cell r="B906" t="str">
            <v>OMCJ018S22FAB0016401</v>
          </cell>
          <cell r="C906" t="str">
            <v>SLATE BLACK WHITE</v>
          </cell>
          <cell r="D906" t="str">
            <v>HAND OFF SLIM TRACKPANT   SLATE BLACK WH</v>
          </cell>
          <cell r="V906">
            <v>1</v>
          </cell>
          <cell r="AD906">
            <v>1</v>
          </cell>
        </row>
        <row r="907">
          <cell r="B907" t="str">
            <v>OMCJ018S22FAB0022001</v>
          </cell>
          <cell r="C907" t="str">
            <v>ORANGE WHITE</v>
          </cell>
          <cell r="D907" t="str">
            <v>SINGLE ARROW SLIM TRACKPANT ORANGE WHITE</v>
          </cell>
          <cell r="Y907">
            <v>1</v>
          </cell>
          <cell r="AD907">
            <v>1</v>
          </cell>
        </row>
        <row r="908">
          <cell r="B908" t="str">
            <v>OMGA196S22FAB0031710</v>
          </cell>
          <cell r="C908" t="str">
            <v>DARK SAND BLACK</v>
          </cell>
          <cell r="D908" t="str">
            <v>SINGLE ARROW HOLIDAY SHIRT DARK SAND BLA</v>
          </cell>
          <cell r="X908">
            <v>1</v>
          </cell>
          <cell r="AD908">
            <v>1</v>
          </cell>
        </row>
        <row r="909">
          <cell r="B909" t="str">
            <v>OMYA062R20E540270801</v>
          </cell>
          <cell r="C909" t="str">
            <v>MEDIUM GREY WHITE</v>
          </cell>
          <cell r="D909" t="str">
            <v>SLIM SPLIT JEANS MEDIUM GREY WHITE</v>
          </cell>
          <cell r="M909">
            <v>1</v>
          </cell>
          <cell r="AD909">
            <v>1</v>
          </cell>
        </row>
        <row r="910">
          <cell r="B910" t="str">
            <v>OMYA074F21DEN0020601</v>
          </cell>
          <cell r="C910" t="str">
            <v>MEDIUM GREY  WHITE</v>
          </cell>
          <cell r="D910" t="str">
            <v>DIAG PKT SKINNY JEANS MEDIUM GREY  WHITE</v>
          </cell>
          <cell r="H910">
            <v>1</v>
          </cell>
          <cell r="AD910">
            <v>1</v>
          </cell>
        </row>
        <row r="911">
          <cell r="B911" t="str">
            <v>OMYA129F21DEN0054101</v>
          </cell>
          <cell r="C911" t="str">
            <v>BLEACH INDIGO WHITE</v>
          </cell>
          <cell r="D911" t="str">
            <v>DIAG PKT DISTRESS SKINNY JEAN BLEACH IND</v>
          </cell>
          <cell r="H911">
            <v>1</v>
          </cell>
          <cell r="AD911">
            <v>1</v>
          </cell>
        </row>
        <row r="912">
          <cell r="B912" t="str">
            <v>OMYA011F20DEN0024001</v>
          </cell>
          <cell r="C912" t="str">
            <v>BLEACH WHITE</v>
          </cell>
          <cell r="D912" t="str">
            <v>DIAG POCKET SLIM JEANS BLEACH WHITE</v>
          </cell>
          <cell r="K912">
            <v>1</v>
          </cell>
          <cell r="AD912">
            <v>1</v>
          </cell>
        </row>
        <row r="913">
          <cell r="B913" t="str">
            <v>OMYA011F20DEN0060901</v>
          </cell>
          <cell r="C913" t="str">
            <v>VINTAGE MEDIUM GREY WHITE</v>
          </cell>
          <cell r="D913" t="str">
            <v>DIAG POCKET SLIM JEANS VINTAGE MEDIUM GR</v>
          </cell>
          <cell r="K913">
            <v>1</v>
          </cell>
          <cell r="AD913">
            <v>1</v>
          </cell>
        </row>
        <row r="914">
          <cell r="B914" t="str">
            <v>OMYA011F20DEN0061001</v>
          </cell>
          <cell r="C914" t="str">
            <v>BLACK WHITE</v>
          </cell>
          <cell r="D914" t="str">
            <v>DIAG POCKET SLIM JEANS BLACK WHITE</v>
          </cell>
          <cell r="K914">
            <v>1</v>
          </cell>
          <cell r="AD914">
            <v>1</v>
          </cell>
        </row>
        <row r="915">
          <cell r="B915" t="str">
            <v>OMYA074F20DEN0024001</v>
          </cell>
          <cell r="C915" t="str">
            <v>BLEACH WHITE</v>
          </cell>
          <cell r="D915" t="str">
            <v>DIAG POCKET SKINNY JEANS BLEACH WHITE</v>
          </cell>
          <cell r="K915">
            <v>1</v>
          </cell>
          <cell r="AD915">
            <v>1</v>
          </cell>
        </row>
        <row r="916">
          <cell r="B916" t="str">
            <v>OMYA074F20DEN0024701</v>
          </cell>
          <cell r="C916" t="str">
            <v>MEDIUM BLUE WHITE</v>
          </cell>
          <cell r="D916" t="str">
            <v>DIAG POCKET SKINNY JEANS MEDIUM BLUE WHI</v>
          </cell>
          <cell r="K916">
            <v>1</v>
          </cell>
          <cell r="AD916">
            <v>1</v>
          </cell>
        </row>
        <row r="917">
          <cell r="B917" t="str">
            <v>OMYA074F20DEN0040901</v>
          </cell>
          <cell r="C917" t="str">
            <v>VINTAGE MEDIUM GREY WHITE</v>
          </cell>
          <cell r="D917" t="str">
            <v>DIAG POCKET SKINNY JEANS VINTAGE MEDIUM</v>
          </cell>
          <cell r="K917">
            <v>1</v>
          </cell>
          <cell r="AD917">
            <v>1</v>
          </cell>
        </row>
        <row r="918">
          <cell r="B918" t="str">
            <v>OMYA074F20DEN0041001</v>
          </cell>
          <cell r="C918" t="str">
            <v>BLACK WHITE</v>
          </cell>
          <cell r="D918" t="str">
            <v>DIAG POCKET SKINNY JEANS BLACK WHITE</v>
          </cell>
          <cell r="K918">
            <v>1</v>
          </cell>
          <cell r="AD918">
            <v>1</v>
          </cell>
        </row>
        <row r="919">
          <cell r="B919" t="str">
            <v>OMYA074S21DEN0014010</v>
          </cell>
          <cell r="C919" t="str">
            <v>VINTAGE FLAT LIGHT BLUE BLACK</v>
          </cell>
          <cell r="D919" t="str">
            <v>DIAG POCKET SKINNY JEANS VINTAGE FLAT LI</v>
          </cell>
          <cell r="H919">
            <v>1</v>
          </cell>
          <cell r="AD919">
            <v>1</v>
          </cell>
        </row>
        <row r="920">
          <cell r="B920" t="str">
            <v>OMYA074S21DEN0014401</v>
          </cell>
          <cell r="C920" t="str">
            <v>VINTAGE LIGHT BLUE WHITE</v>
          </cell>
          <cell r="D920" t="str">
            <v>DIAG POCKET SKINNY JEANS VINTAGE LIGHT B</v>
          </cell>
          <cell r="H920">
            <v>1</v>
          </cell>
          <cell r="AD920">
            <v>1</v>
          </cell>
        </row>
        <row r="921">
          <cell r="B921" t="str">
            <v>OMYA074S21DEN0030901</v>
          </cell>
          <cell r="C921" t="str">
            <v>VINTAGE GREY WHITE</v>
          </cell>
          <cell r="D921" t="str">
            <v>DIAG POCKET SKINNY JEANS VINTAGE GREY WH</v>
          </cell>
          <cell r="H921">
            <v>1</v>
          </cell>
          <cell r="AD921">
            <v>1</v>
          </cell>
        </row>
        <row r="922">
          <cell r="B922" t="str">
            <v>OMYA088F20DEN0014001</v>
          </cell>
          <cell r="C922" t="str">
            <v>BLEACH WHITE</v>
          </cell>
          <cell r="D922" t="str">
            <v>DIAG N-ARROW SKINNY JEANS BLEACH WHITE</v>
          </cell>
          <cell r="K922">
            <v>1</v>
          </cell>
          <cell r="AD922">
            <v>1</v>
          </cell>
        </row>
        <row r="923">
          <cell r="B923" t="str">
            <v>OMYA088F20DEN0014701</v>
          </cell>
          <cell r="C923" t="str">
            <v>MEDIUM BLUE WHITE</v>
          </cell>
          <cell r="D923" t="str">
            <v>DIAG N-ARROW SKINNY JEANS MEDIUM BLUE WH</v>
          </cell>
          <cell r="K923">
            <v>1</v>
          </cell>
          <cell r="AD923">
            <v>1</v>
          </cell>
        </row>
        <row r="924">
          <cell r="B924" t="str">
            <v>OMYA088F20DEN0020901</v>
          </cell>
          <cell r="C924" t="str">
            <v>VINTAGE MEDIUM GREY WHITE</v>
          </cell>
          <cell r="D924" t="str">
            <v>DIAG N-ARROW SKINNY JEANS VINTAGE MEDIUM</v>
          </cell>
          <cell r="K924">
            <v>1</v>
          </cell>
          <cell r="AD924">
            <v>1</v>
          </cell>
        </row>
        <row r="925">
          <cell r="B925" t="str">
            <v>OMYA088F20DEN0021001</v>
          </cell>
          <cell r="C925" t="str">
            <v>BLACK WHITE</v>
          </cell>
          <cell r="D925" t="str">
            <v>DIAG N-ARROW SKINNY JEANS BLACK WHITE</v>
          </cell>
          <cell r="K925">
            <v>1</v>
          </cell>
          <cell r="AD925">
            <v>1</v>
          </cell>
        </row>
        <row r="926">
          <cell r="B926" t="str">
            <v>OMYA102S21DEN0034010</v>
          </cell>
          <cell r="C926" t="str">
            <v>VINTAGE FLAT LIGHT BLUE BLACK</v>
          </cell>
          <cell r="D926" t="str">
            <v>DIAG POCKET SLIM JEANS VINTAGE FLAT LIGH</v>
          </cell>
          <cell r="H926">
            <v>1</v>
          </cell>
          <cell r="AD926">
            <v>1</v>
          </cell>
        </row>
        <row r="927">
          <cell r="B927" t="str">
            <v>OMYA102S21DEN0044701</v>
          </cell>
          <cell r="C927" t="str">
            <v>INDIGO BLUE WHITE</v>
          </cell>
          <cell r="D927" t="str">
            <v>DIAG POCKET SLIM JEANS INDIGO BLUE WHITE</v>
          </cell>
          <cell r="H927">
            <v>1</v>
          </cell>
          <cell r="AD927">
            <v>1</v>
          </cell>
        </row>
        <row r="928">
          <cell r="B928" t="str">
            <v>OMCH029F20FLE0011001</v>
          </cell>
          <cell r="C928" t="str">
            <v>BLACK WHITE</v>
          </cell>
          <cell r="D928" t="str">
            <v>DIAG OW LOGO SLIM SWEATPANT BLACK WHITE</v>
          </cell>
          <cell r="AA928">
            <v>1</v>
          </cell>
          <cell r="AD928">
            <v>1</v>
          </cell>
        </row>
        <row r="929">
          <cell r="B929" t="str">
            <v>OMCH030F20FLE0011001</v>
          </cell>
          <cell r="C929" t="str">
            <v>BLACK WHITE</v>
          </cell>
          <cell r="D929" t="str">
            <v>DIAG OW LOGO SHORTEN SWEATPAN BLACK WHIT</v>
          </cell>
          <cell r="AA929">
            <v>1</v>
          </cell>
          <cell r="AD929">
            <v>1</v>
          </cell>
        </row>
        <row r="930">
          <cell r="B930" t="str">
            <v>OMBB037R21FLE0070131</v>
          </cell>
          <cell r="C930" t="str">
            <v>WHITE NUDE</v>
          </cell>
          <cell r="D930" t="str">
            <v>PASCAL OVER HOODIE WHITE NUDE</v>
          </cell>
          <cell r="X930">
            <v>1</v>
          </cell>
          <cell r="AD930">
            <v>1</v>
          </cell>
        </row>
        <row r="931">
          <cell r="B931" t="str">
            <v>OMBA025E20FLE0041010</v>
          </cell>
          <cell r="C931" t="str">
            <v>BLACK BLACK</v>
          </cell>
          <cell r="D931" t="str">
            <v>CARAVAG PAINTING SLIM CREWNEC BLACK BLAC</v>
          </cell>
          <cell r="AA931">
            <v>1</v>
          </cell>
          <cell r="AD931">
            <v>1</v>
          </cell>
        </row>
        <row r="932">
          <cell r="B932" t="str">
            <v>OMBB034E20FLE0080818</v>
          </cell>
          <cell r="C932" t="str">
            <v>MELANGE GREY YELLOW</v>
          </cell>
          <cell r="D932" t="str">
            <v>THUNDER SLIM HOODIE MELANGE GREY YELLOW</v>
          </cell>
          <cell r="AA932">
            <v>1</v>
          </cell>
          <cell r="AD932">
            <v>1</v>
          </cell>
        </row>
        <row r="933">
          <cell r="B933" t="str">
            <v>OMBB034E20FLE0081018</v>
          </cell>
          <cell r="C933" t="str">
            <v>BLACK YELLOW</v>
          </cell>
          <cell r="D933" t="str">
            <v>THUNDER SLIM HOODIE BLACK YELLOW</v>
          </cell>
          <cell r="AA933">
            <v>1</v>
          </cell>
          <cell r="AD933">
            <v>1</v>
          </cell>
        </row>
        <row r="934">
          <cell r="B934" t="str">
            <v>OMBB037E20FLE0010110</v>
          </cell>
          <cell r="C934" t="str">
            <v>WHITE BLACK</v>
          </cell>
          <cell r="D934" t="str">
            <v>HAND PAINTERS OVER HOODIE WHITE BLACK</v>
          </cell>
          <cell r="AA934">
            <v>1</v>
          </cell>
          <cell r="AD934">
            <v>1</v>
          </cell>
        </row>
        <row r="935">
          <cell r="B935" t="str">
            <v>OMBB037E20FLE0015701</v>
          </cell>
          <cell r="C935" t="str">
            <v>DARK GREEN WHITE</v>
          </cell>
          <cell r="D935" t="str">
            <v>HAND PAINTERS OVER HOODIE DARK GREEN WHI</v>
          </cell>
          <cell r="AA935">
            <v>1</v>
          </cell>
          <cell r="AD935">
            <v>1</v>
          </cell>
        </row>
        <row r="936">
          <cell r="B936" t="str">
            <v>OMBB037S21FLE0061001</v>
          </cell>
          <cell r="C936" t="str">
            <v>BLACK WHITE</v>
          </cell>
          <cell r="D936" t="str">
            <v>RED TONGUE OUT OVER HOODIE BLACK WHITE</v>
          </cell>
          <cell r="Y936">
            <v>1</v>
          </cell>
          <cell r="AD936">
            <v>1</v>
          </cell>
        </row>
        <row r="937">
          <cell r="B937" t="str">
            <v>OMBB074S21FLE0051050</v>
          </cell>
          <cell r="C937" t="str">
            <v>BLACK LIGHT GREEN</v>
          </cell>
          <cell r="D937" t="str">
            <v>MAD CAT SLIM FLATLOCK HOODIE BLACK LIGHT</v>
          </cell>
          <cell r="Y937">
            <v>1</v>
          </cell>
          <cell r="AD937">
            <v>1</v>
          </cell>
        </row>
        <row r="938">
          <cell r="B938" t="str">
            <v>OMBA025F20FLE0121001</v>
          </cell>
          <cell r="C938" t="str">
            <v>BLACK WHITE</v>
          </cell>
          <cell r="D938" t="str">
            <v>PASCAL PRINT SLIM CREWNECK BLACK WHITE</v>
          </cell>
          <cell r="AA938">
            <v>1</v>
          </cell>
          <cell r="AD938">
            <v>1</v>
          </cell>
        </row>
        <row r="939">
          <cell r="B939" t="str">
            <v>OMBA025R20E300023948</v>
          </cell>
          <cell r="C939" t="str">
            <v>PETROL BLUE BEIGE</v>
          </cell>
          <cell r="D939" t="str">
            <v>TAPE ARROWS SLIM CREWNECK PETROL BLUE BE</v>
          </cell>
          <cell r="AA939">
            <v>1</v>
          </cell>
          <cell r="AD939">
            <v>1</v>
          </cell>
        </row>
        <row r="940">
          <cell r="B940" t="str">
            <v>OMBA025R20E300100110</v>
          </cell>
          <cell r="C940" t="str">
            <v>WHITE BLACK</v>
          </cell>
          <cell r="D940" t="str">
            <v>3D PENCIL SLIM CREWNECK WHITE BLACK</v>
          </cell>
          <cell r="AA940">
            <v>1</v>
          </cell>
          <cell r="AD940">
            <v>1</v>
          </cell>
        </row>
        <row r="941">
          <cell r="B941" t="str">
            <v>OMBA025R20E300101910</v>
          </cell>
          <cell r="C941" t="str">
            <v>ORANGE BLACK</v>
          </cell>
          <cell r="D941" t="str">
            <v>3D PENCIL SLIM CREWNECK ORANGE BLACK</v>
          </cell>
          <cell r="AA941">
            <v>1</v>
          </cell>
          <cell r="AD941">
            <v>1</v>
          </cell>
        </row>
        <row r="942">
          <cell r="B942" t="str">
            <v>OMBA025R20E300106210</v>
          </cell>
          <cell r="C942" t="str">
            <v>FLUO YELLOW BLACK</v>
          </cell>
          <cell r="D942" t="str">
            <v>3D PENCIL SLIM CREWNECK FLUO YELLOW BLAC</v>
          </cell>
          <cell r="AA942">
            <v>1</v>
          </cell>
          <cell r="AD942">
            <v>1</v>
          </cell>
        </row>
        <row r="943">
          <cell r="B943" t="str">
            <v>OMBB037R20E300071088</v>
          </cell>
          <cell r="C943" t="str">
            <v>BLACK MULTICOLOR</v>
          </cell>
          <cell r="D943" t="str">
            <v>F BUILDING OVER HOODIE BLACK MULTICOLOR</v>
          </cell>
          <cell r="Z943">
            <v>1</v>
          </cell>
          <cell r="AD943">
            <v>1</v>
          </cell>
        </row>
        <row r="944">
          <cell r="B944" t="str">
            <v>OMCJ018S22FAB0013701</v>
          </cell>
          <cell r="C944" t="str">
            <v>PURPLE  WHITE</v>
          </cell>
          <cell r="D944" t="str">
            <v>HAND OFF SLIM TRACKPANT   PURPLE  WHITE</v>
          </cell>
          <cell r="AA944">
            <v>1</v>
          </cell>
          <cell r="AD944">
            <v>1</v>
          </cell>
        </row>
        <row r="945">
          <cell r="B945" t="str">
            <v>OMVE007I21FAB0011020</v>
          </cell>
          <cell r="C945" t="str">
            <v>BLACK ORANGE</v>
          </cell>
          <cell r="D945" t="str">
            <v>ACTIVE TECH FLEECE HOODIE BLACK ORANGE</v>
          </cell>
          <cell r="AA945">
            <v>1</v>
          </cell>
          <cell r="AD945">
            <v>1</v>
          </cell>
        </row>
        <row r="946">
          <cell r="B946" t="str">
            <v>OMBB034G22FLE0011061</v>
          </cell>
          <cell r="C946" t="str">
            <v>BLACK BEIGE WHITE</v>
          </cell>
          <cell r="D946" t="str">
            <v>FOS 04_VINTAGE ARROWSLIM HOOD BLACK BEIG</v>
          </cell>
          <cell r="Z946">
            <v>1</v>
          </cell>
          <cell r="AD946">
            <v>1</v>
          </cell>
        </row>
        <row r="947">
          <cell r="B947" t="str">
            <v>OMBA025E20FLE0021001</v>
          </cell>
          <cell r="C947" t="str">
            <v>BLACK WHITE</v>
          </cell>
          <cell r="D947" t="str">
            <v>OW LOGO WORKERS SLIM CREWNECK BLACK WHIT</v>
          </cell>
          <cell r="AA947">
            <v>1</v>
          </cell>
          <cell r="AD947">
            <v>1</v>
          </cell>
        </row>
        <row r="948">
          <cell r="B948" t="str">
            <v>OMBA025E20FLE0021810</v>
          </cell>
          <cell r="C948" t="str">
            <v>YELLOW BLACK</v>
          </cell>
          <cell r="D948" t="str">
            <v>OW LOGO WORKERS SLIM CREWNECK YELLOW BLA</v>
          </cell>
          <cell r="AA948">
            <v>1</v>
          </cell>
          <cell r="AD948">
            <v>1</v>
          </cell>
        </row>
        <row r="949">
          <cell r="B949" t="str">
            <v>OMBA025E20FLE0032010</v>
          </cell>
          <cell r="C949" t="str">
            <v>ORANGE BLACK</v>
          </cell>
          <cell r="D949" t="str">
            <v>STENCIL SLIM CREWNECK ORANGE BLACK</v>
          </cell>
          <cell r="AA949">
            <v>1</v>
          </cell>
          <cell r="AD949">
            <v>1</v>
          </cell>
        </row>
        <row r="950">
          <cell r="B950" t="str">
            <v>OMBA025E20FLE0050110</v>
          </cell>
          <cell r="C950" t="str">
            <v>WHITE BLACK</v>
          </cell>
          <cell r="D950" t="str">
            <v>CARAVAG ANGEL SLIM CREWNECK WHITE BLACK</v>
          </cell>
          <cell r="AA950">
            <v>1</v>
          </cell>
          <cell r="AD950">
            <v>1</v>
          </cell>
        </row>
        <row r="951">
          <cell r="B951" t="str">
            <v>OMBA025E20FLE0051010</v>
          </cell>
          <cell r="C951" t="str">
            <v>BLACK BLACK</v>
          </cell>
          <cell r="D951" t="str">
            <v>CARAVAG ANGEL SLIM CREWNECK BLACK BLACK</v>
          </cell>
          <cell r="AA951">
            <v>1</v>
          </cell>
          <cell r="AD951">
            <v>1</v>
          </cell>
        </row>
        <row r="952">
          <cell r="B952" t="str">
            <v>OMBA025E20FLE0061001</v>
          </cell>
          <cell r="C952" t="str">
            <v>BLACK WHITE</v>
          </cell>
          <cell r="D952" t="str">
            <v>CHAINSAW WORKER SLIM CREWNECK BLACK WHIT</v>
          </cell>
          <cell r="AA952">
            <v>1</v>
          </cell>
          <cell r="AD952">
            <v>1</v>
          </cell>
        </row>
        <row r="953">
          <cell r="B953" t="str">
            <v>OMBA035E20FLE0020125</v>
          </cell>
          <cell r="C953" t="str">
            <v>WHITE RED</v>
          </cell>
          <cell r="D953" t="str">
            <v>MARKER OVER CREWNECK WHITE RED</v>
          </cell>
          <cell r="AA953">
            <v>1</v>
          </cell>
          <cell r="AD953">
            <v>1</v>
          </cell>
        </row>
        <row r="954">
          <cell r="B954" t="str">
            <v>OMBA035E20FLE0020145</v>
          </cell>
          <cell r="C954" t="str">
            <v>WHITE BLUE</v>
          </cell>
          <cell r="D954" t="str">
            <v>MARKER OVER CREWNECK WHITE BLUE</v>
          </cell>
          <cell r="AA954">
            <v>1</v>
          </cell>
          <cell r="AD954">
            <v>1</v>
          </cell>
        </row>
        <row r="955">
          <cell r="B955" t="str">
            <v>OMBA035E20FLE0021025</v>
          </cell>
          <cell r="C955" t="str">
            <v>BLACK RED</v>
          </cell>
          <cell r="D955" t="str">
            <v>MARKER OVER CREWNECK BLACK RED</v>
          </cell>
          <cell r="AA955">
            <v>1</v>
          </cell>
          <cell r="AD955">
            <v>1</v>
          </cell>
        </row>
        <row r="956">
          <cell r="B956" t="str">
            <v>OMBA035E20FLE0030120</v>
          </cell>
          <cell r="C956" t="str">
            <v>WHITE ORANGE</v>
          </cell>
          <cell r="D956" t="str">
            <v>PIVOT MAN OVER CREWNECK WHITE ORANGE</v>
          </cell>
          <cell r="AA956">
            <v>1</v>
          </cell>
          <cell r="AD956">
            <v>1</v>
          </cell>
        </row>
        <row r="957">
          <cell r="B957" t="str">
            <v>OMBA035F20FLE0021001</v>
          </cell>
          <cell r="C957" t="str">
            <v>BLACK WHITE</v>
          </cell>
          <cell r="D957" t="str">
            <v>HALF ARROW OVER CREWNECK BLACK WHITE</v>
          </cell>
          <cell r="AA957">
            <v>1</v>
          </cell>
          <cell r="AD957">
            <v>1</v>
          </cell>
        </row>
        <row r="958">
          <cell r="B958" t="str">
            <v>OMBA035F20FLE0041010</v>
          </cell>
          <cell r="C958" t="str">
            <v>BLACK BLACK</v>
          </cell>
          <cell r="D958" t="str">
            <v>BLURRED MONALISA OVER CREWNEC BLACK BLAC</v>
          </cell>
          <cell r="AA958">
            <v>1</v>
          </cell>
          <cell r="AD958">
            <v>1</v>
          </cell>
        </row>
        <row r="959">
          <cell r="B959" t="str">
            <v>OMCH029E20FLE0021001</v>
          </cell>
          <cell r="C959" t="str">
            <v>BLACK WHITE</v>
          </cell>
          <cell r="D959" t="str">
            <v>HAND PAINTERS SLIM SWEATPANT BLACK WHITE</v>
          </cell>
          <cell r="AA959">
            <v>1</v>
          </cell>
          <cell r="AD959">
            <v>1</v>
          </cell>
        </row>
        <row r="960">
          <cell r="B960" t="str">
            <v>OMCH029E20FLE0091010</v>
          </cell>
          <cell r="C960" t="str">
            <v>BLACK BLACK</v>
          </cell>
          <cell r="D960" t="str">
            <v>CARAVAG PAINTING SLIM SWEATP BLACK BLACK</v>
          </cell>
          <cell r="AA960">
            <v>1</v>
          </cell>
          <cell r="AD960">
            <v>1</v>
          </cell>
        </row>
        <row r="961">
          <cell r="B961" t="str">
            <v>OMCH029E20FLE0095710</v>
          </cell>
          <cell r="C961" t="str">
            <v>DARK GREEN  BLACK</v>
          </cell>
          <cell r="D961" t="str">
            <v>CARAVAG PAINTING SLIM SWEATP DARK GREEN</v>
          </cell>
          <cell r="AA961">
            <v>1</v>
          </cell>
          <cell r="AD961">
            <v>1</v>
          </cell>
        </row>
        <row r="962">
          <cell r="B962" t="str">
            <v>OMCH030E20FLE0041010</v>
          </cell>
          <cell r="C962" t="str">
            <v>BLACK BLACK</v>
          </cell>
          <cell r="D962" t="str">
            <v>CARAVAG PAINT SHORTEN SWEATP BLACK BLACK</v>
          </cell>
          <cell r="AA962">
            <v>1</v>
          </cell>
          <cell r="AD962">
            <v>1</v>
          </cell>
        </row>
        <row r="963">
          <cell r="B963" t="str">
            <v>OMVL005I20KNI0010610</v>
          </cell>
          <cell r="C963" t="str">
            <v>MEDIUM GREY BLACK</v>
          </cell>
          <cell r="D963" t="str">
            <v>ACTIVE WINDBLOCK SEAMLESS JKT MEDIUM GRE</v>
          </cell>
          <cell r="Y963">
            <v>1</v>
          </cell>
          <cell r="AD963">
            <v>1</v>
          </cell>
        </row>
        <row r="964">
          <cell r="B964" t="str">
            <v>OMYA011E20DEN0014901</v>
          </cell>
          <cell r="C964" t="str">
            <v>MEDIUM BLUE WHITE</v>
          </cell>
          <cell r="D964" t="str">
            <v>SLIM JEANS MEDIUM BLUE WHITE</v>
          </cell>
          <cell r="K964">
            <v>1</v>
          </cell>
          <cell r="AD964">
            <v>1</v>
          </cell>
        </row>
        <row r="965">
          <cell r="B965" t="str">
            <v>OMYA074E20DEN0010901</v>
          </cell>
          <cell r="C965" t="str">
            <v>MEDIUM GREY  WHITE</v>
          </cell>
          <cell r="D965" t="str">
            <v>SKINNY JEANS MEDIUM GREY  WHITE</v>
          </cell>
          <cell r="K965">
            <v>1</v>
          </cell>
          <cell r="AD965">
            <v>1</v>
          </cell>
        </row>
        <row r="966">
          <cell r="B966" t="str">
            <v>OMYA074E20DEN0011001</v>
          </cell>
          <cell r="C966" t="str">
            <v>BLACK WHITE</v>
          </cell>
          <cell r="D966" t="str">
            <v>SKINNY JEANS BLACK WHITE</v>
          </cell>
          <cell r="K966">
            <v>1</v>
          </cell>
          <cell r="AD966">
            <v>1</v>
          </cell>
        </row>
        <row r="967">
          <cell r="B967" t="str">
            <v>OMYA074E20DEN0014010</v>
          </cell>
          <cell r="C967" t="str">
            <v>BLEACH BLACK</v>
          </cell>
          <cell r="D967" t="str">
            <v>SKINNY JEANS BLEACH BLACK</v>
          </cell>
          <cell r="K967">
            <v>1</v>
          </cell>
          <cell r="AD967">
            <v>1</v>
          </cell>
        </row>
        <row r="968">
          <cell r="B968" t="str">
            <v>OMYA074E20DEN0014901</v>
          </cell>
          <cell r="C968" t="str">
            <v>MEDIUM BLUE WHITE</v>
          </cell>
          <cell r="D968" t="str">
            <v>SKINNY JEANS MEDIUM BLUE WHITE</v>
          </cell>
          <cell r="K968">
            <v>1</v>
          </cell>
          <cell r="AD968">
            <v>1</v>
          </cell>
        </row>
        <row r="969">
          <cell r="B969" t="str">
            <v>OMBA025F18B960959930</v>
          </cell>
          <cell r="C969" t="str">
            <v>ALL OVER BLUE</v>
          </cell>
          <cell r="D969" t="str">
            <v>PINK MARBLE_CREWNECK ALL OVER BLUE</v>
          </cell>
          <cell r="W969">
            <v>1</v>
          </cell>
          <cell r="AD969">
            <v>1</v>
          </cell>
        </row>
        <row r="970">
          <cell r="B970" t="str">
            <v>OMGA163S21FAB0110510</v>
          </cell>
          <cell r="C970" t="str">
            <v>PALOMA BLACK</v>
          </cell>
          <cell r="D970" t="str">
            <v>HAND OFF STRIPE HOLIDAY SHIRT PALOMA BLA</v>
          </cell>
          <cell r="Y970">
            <v>1</v>
          </cell>
          <cell r="AD970">
            <v>1</v>
          </cell>
        </row>
        <row r="971">
          <cell r="B971" t="str">
            <v>OMAA120F23JER0101001</v>
          </cell>
          <cell r="C971" t="str">
            <v>BLACK WHITE</v>
          </cell>
          <cell r="D971" t="str">
            <v>DBL MOON ARROW SKATE S/S TEE BLACK WHITE</v>
          </cell>
          <cell r="X971">
            <v>1</v>
          </cell>
          <cell r="AD971">
            <v>1</v>
          </cell>
        </row>
        <row r="972">
          <cell r="B972" t="str">
            <v>OMAA120G23JER0010340</v>
          </cell>
          <cell r="C972" t="str">
            <v>OFF WHITE LIGHT BLUE</v>
          </cell>
          <cell r="D972" t="str">
            <v>MK_SKATE S/S TEE OFF WHITE LIGHT BLUE</v>
          </cell>
          <cell r="Y972">
            <v>1</v>
          </cell>
          <cell r="AD972">
            <v>1</v>
          </cell>
        </row>
        <row r="973">
          <cell r="B973" t="str">
            <v>OMAA120G23JER0024055</v>
          </cell>
          <cell r="C973" t="str">
            <v>LIGHT BLUE  GREEN</v>
          </cell>
          <cell r="D973" t="str">
            <v>PT_SKATE S/S TEE LIGHT BLUE  GREEN</v>
          </cell>
          <cell r="Y973">
            <v>1</v>
          </cell>
          <cell r="AD973">
            <v>1</v>
          </cell>
        </row>
        <row r="974">
          <cell r="B974" t="str">
            <v>OMAB022S21JER0078400</v>
          </cell>
          <cell r="C974" t="str">
            <v>MULTICOLOR NO COLOR</v>
          </cell>
          <cell r="D974" t="str">
            <v>KATSU COLOURED DOUBLE SLEEVE MULTICOLOR</v>
          </cell>
          <cell r="AA974">
            <v>1</v>
          </cell>
          <cell r="AD974">
            <v>1</v>
          </cell>
        </row>
        <row r="975">
          <cell r="B975" t="str">
            <v>OMBA035E20FLE0011001</v>
          </cell>
          <cell r="C975" t="str">
            <v>BLACK WHITE</v>
          </cell>
          <cell r="D975" t="str">
            <v>HAND PAINTERS OVER CREWNECK BLACK WHITE</v>
          </cell>
          <cell r="AA975">
            <v>1</v>
          </cell>
          <cell r="AD975">
            <v>1</v>
          </cell>
        </row>
        <row r="976">
          <cell r="B976" t="str">
            <v>OMBA058S22FLE0044810</v>
          </cell>
          <cell r="C976" t="str">
            <v>DUCK GREEN  BLACK</v>
          </cell>
          <cell r="D976" t="str">
            <v>DIAG HELVETICA OVER CREWNECK DUCK GREEN</v>
          </cell>
          <cell r="Y976">
            <v>1</v>
          </cell>
          <cell r="AD976">
            <v>1</v>
          </cell>
        </row>
        <row r="977">
          <cell r="B977" t="str">
            <v>OMBB085F21FLE0022010</v>
          </cell>
          <cell r="C977" t="str">
            <v>ORANGEADE BLACK</v>
          </cell>
          <cell r="D977" t="str">
            <v>DIAG OW LOGO SKATE HOODIE ORANGEADE BLAC</v>
          </cell>
          <cell r="Y977">
            <v>1</v>
          </cell>
          <cell r="AD977">
            <v>1</v>
          </cell>
        </row>
        <row r="978">
          <cell r="B978" t="str">
            <v>OMGA163S21FAB0068400</v>
          </cell>
          <cell r="C978" t="str">
            <v>MULTICOLOR NO COLOR</v>
          </cell>
          <cell r="D978" t="str">
            <v>STRIPES FLOWER HOLIDAY SHIRT MULTICOLOR</v>
          </cell>
          <cell r="Y978">
            <v>1</v>
          </cell>
          <cell r="AD978">
            <v>1</v>
          </cell>
        </row>
        <row r="979">
          <cell r="B979" t="str">
            <v>OMGA163S21FAB0080145</v>
          </cell>
          <cell r="C979" t="str">
            <v>WHITE BLUE</v>
          </cell>
          <cell r="D979" t="str">
            <v>CARAVAGGIO BOY HOLIDAY SHIRT WHITE BLUE</v>
          </cell>
          <cell r="Y979">
            <v>1</v>
          </cell>
          <cell r="AD979">
            <v>1</v>
          </cell>
        </row>
        <row r="980">
          <cell r="B980" t="str">
            <v>OMGA196S22FAB0061710</v>
          </cell>
          <cell r="C980" t="str">
            <v>DARK SAND BLACK</v>
          </cell>
          <cell r="D980" t="str">
            <v>CARAVAG ARROW HOLIDAY SHIRT DARK SAND BL</v>
          </cell>
          <cell r="Y980">
            <v>1</v>
          </cell>
          <cell r="AD980">
            <v>1</v>
          </cell>
        </row>
        <row r="981">
          <cell r="B981" t="str">
            <v>OMGG002S23FAB0021001</v>
          </cell>
          <cell r="C981" t="str">
            <v>BLACK WHITE</v>
          </cell>
          <cell r="D981" t="str">
            <v>WAVE OFF SUMMER S/S SHIRT BLACK WHITE</v>
          </cell>
          <cell r="Y981">
            <v>1</v>
          </cell>
          <cell r="AD981">
            <v>1</v>
          </cell>
        </row>
        <row r="982">
          <cell r="B982" t="str">
            <v>OMBA025F20FLE0011001</v>
          </cell>
          <cell r="C982" t="str">
            <v>BLACK WHITE</v>
          </cell>
          <cell r="D982" t="str">
            <v>DIAG OW LOGO SLIM CREWNECK BLACK WHITE</v>
          </cell>
          <cell r="AA982">
            <v>1</v>
          </cell>
          <cell r="AD982">
            <v>1</v>
          </cell>
        </row>
        <row r="983">
          <cell r="B983" t="str">
            <v>OMCB049S21FAB0011001</v>
          </cell>
          <cell r="C983" t="str">
            <v>BLACK WHITE</v>
          </cell>
          <cell r="D983" t="str">
            <v>LOUNGE SHORTS BLACK WHITE</v>
          </cell>
          <cell r="Y983">
            <v>1</v>
          </cell>
          <cell r="AD983">
            <v>1</v>
          </cell>
        </row>
        <row r="984">
          <cell r="B984" t="str">
            <v>OMBA025F20FLE0070801</v>
          </cell>
          <cell r="C984" t="str">
            <v>MELANGE GREY WHITE</v>
          </cell>
          <cell r="D984" t="str">
            <v>CUT HERE SLIM CREWNECK MELANGE GREY WHIT</v>
          </cell>
          <cell r="AA984">
            <v>1</v>
          </cell>
          <cell r="AD984">
            <v>1</v>
          </cell>
        </row>
        <row r="985">
          <cell r="B985" t="str">
            <v>OMBA025R20E300071088</v>
          </cell>
          <cell r="C985" t="str">
            <v>BLACK MULTICOLOR</v>
          </cell>
          <cell r="D985" t="str">
            <v>F BUILDING SLIM CREWNECK BLACK MULTICOLO</v>
          </cell>
          <cell r="AA985">
            <v>1</v>
          </cell>
          <cell r="AD985">
            <v>1</v>
          </cell>
        </row>
        <row r="986">
          <cell r="B986" t="str">
            <v>OMBA035R20E300031088</v>
          </cell>
          <cell r="C986" t="str">
            <v>BLACK MULTICOLOR</v>
          </cell>
          <cell r="D986" t="str">
            <v>3D CROSSED OFF OVER CREWNECK BLACK MULTI</v>
          </cell>
          <cell r="Z986">
            <v>1</v>
          </cell>
          <cell r="AD986">
            <v>1</v>
          </cell>
        </row>
        <row r="987">
          <cell r="B987" t="str">
            <v>OMBA035R20E300041001</v>
          </cell>
          <cell r="C987" t="str">
            <v>BLACK WHITE</v>
          </cell>
          <cell r="D987" t="str">
            <v>WAVY LINE LOGO OVER CREWNECK BLACK WHITE</v>
          </cell>
          <cell r="Z987">
            <v>1</v>
          </cell>
          <cell r="AD987">
            <v>1</v>
          </cell>
        </row>
        <row r="988">
          <cell r="B988" t="str">
            <v>OMBB034E20FLE0021001</v>
          </cell>
          <cell r="C988" t="str">
            <v>BLACK WHITE</v>
          </cell>
          <cell r="D988" t="str">
            <v>BIG OW LOGO SLIM HOODIE BLACK WHITE</v>
          </cell>
          <cell r="AA988">
            <v>1</v>
          </cell>
          <cell r="AD988">
            <v>1</v>
          </cell>
        </row>
        <row r="989">
          <cell r="B989" t="str">
            <v>OMCH020R20E300020148</v>
          </cell>
          <cell r="C989" t="str">
            <v>WHITE BEIGE</v>
          </cell>
          <cell r="D989" t="str">
            <v>TAPE ARROWS SLIM SWEATPANT WHITE BEIGE</v>
          </cell>
          <cell r="AA989">
            <v>1</v>
          </cell>
          <cell r="AD989">
            <v>1</v>
          </cell>
        </row>
        <row r="990">
          <cell r="B990" t="str">
            <v>OMCH020R20E300023948</v>
          </cell>
          <cell r="C990" t="str">
            <v>PETROL BLUE BEIGE</v>
          </cell>
          <cell r="D990" t="str">
            <v>TAPE ARROWS SLIM SWEATPANT PETROL BLUE B</v>
          </cell>
          <cell r="AA990">
            <v>1</v>
          </cell>
          <cell r="AD990">
            <v>1</v>
          </cell>
        </row>
        <row r="991">
          <cell r="B991" t="str">
            <v>OMCH020R20E300043901</v>
          </cell>
          <cell r="C991" t="str">
            <v>PETROL BLUE WHITE</v>
          </cell>
          <cell r="D991" t="str">
            <v>WAVY LINE LOGO SLIM SWEATPANT PETROL BLU</v>
          </cell>
          <cell r="AA991">
            <v>1</v>
          </cell>
          <cell r="AD991">
            <v>1</v>
          </cell>
        </row>
        <row r="992">
          <cell r="B992" t="str">
            <v>OMCH020R20E300091910</v>
          </cell>
          <cell r="C992" t="str">
            <v>ORANGE BLACK</v>
          </cell>
          <cell r="D992" t="str">
            <v>CARTOON SLIM SWEATPANT ORANGE BLACK</v>
          </cell>
          <cell r="AA992">
            <v>1</v>
          </cell>
          <cell r="AD992">
            <v>1</v>
          </cell>
        </row>
        <row r="993">
          <cell r="B993" t="str">
            <v>OMCH020R20E300100110</v>
          </cell>
          <cell r="C993" t="str">
            <v>WHITE BLACK</v>
          </cell>
          <cell r="D993" t="str">
            <v>3D PENCIL SLIM SWEATPANT WHITE BLACK</v>
          </cell>
          <cell r="AA993">
            <v>1</v>
          </cell>
          <cell r="AD993">
            <v>1</v>
          </cell>
        </row>
        <row r="994">
          <cell r="B994" t="str">
            <v>OMCH020R20E300106210</v>
          </cell>
          <cell r="C994" t="str">
            <v>FLUO YELLOW BLACK</v>
          </cell>
          <cell r="D994" t="str">
            <v>3D PENCIL SLIM SWEATPANT FLUO YELLOW BLA</v>
          </cell>
          <cell r="AA994">
            <v>1</v>
          </cell>
          <cell r="AD994">
            <v>1</v>
          </cell>
        </row>
        <row r="995">
          <cell r="B995" t="str">
            <v>OMCH022R20E300020148</v>
          </cell>
          <cell r="C995" t="str">
            <v>WHITE BEIGE</v>
          </cell>
          <cell r="D995" t="str">
            <v>TAPE ARROWS SHORT SWEATPANT WHITE BEIGE</v>
          </cell>
          <cell r="Z995">
            <v>1</v>
          </cell>
          <cell r="AD995">
            <v>1</v>
          </cell>
        </row>
        <row r="996">
          <cell r="B996" t="str">
            <v>OMCH022R20E300023948</v>
          </cell>
          <cell r="C996" t="str">
            <v>PETROL BLUE BEIGE</v>
          </cell>
          <cell r="D996" t="str">
            <v>TAPE ARROWS SHORT SWEATPANT PETROL BLUE</v>
          </cell>
          <cell r="Z996">
            <v>1</v>
          </cell>
          <cell r="AD996">
            <v>1</v>
          </cell>
        </row>
        <row r="997">
          <cell r="B997" t="str">
            <v>OMCH022R20E300040110</v>
          </cell>
          <cell r="C997" t="str">
            <v>WHITE BLACK</v>
          </cell>
          <cell r="D997" t="str">
            <v>WAVY LINE LOGO SHORT SWEATPAN WHITE BLAC</v>
          </cell>
          <cell r="Z997">
            <v>1</v>
          </cell>
          <cell r="AD997">
            <v>1</v>
          </cell>
        </row>
        <row r="998">
          <cell r="B998" t="str">
            <v>OMCH022R20E300043901</v>
          </cell>
          <cell r="C998" t="str">
            <v>PETROL BLUE WHITE</v>
          </cell>
          <cell r="D998" t="str">
            <v>WAVY LINE LOGO SHORT SWEATPAN PETROL BLU</v>
          </cell>
          <cell r="Z998">
            <v>1</v>
          </cell>
          <cell r="AD998">
            <v>1</v>
          </cell>
        </row>
        <row r="999">
          <cell r="B999" t="str">
            <v>OMCH022R20E300091910</v>
          </cell>
          <cell r="C999" t="str">
            <v>ORANGE BLACK</v>
          </cell>
          <cell r="D999" t="str">
            <v>CARTOON SHORT SWEATPANT ORANGE BLACK</v>
          </cell>
          <cell r="Z999">
            <v>1</v>
          </cell>
          <cell r="AD999">
            <v>1</v>
          </cell>
        </row>
        <row r="1000">
          <cell r="B1000" t="str">
            <v>OMCH029E20FLE0031001</v>
          </cell>
          <cell r="C1000" t="str">
            <v>BLACK WHITE</v>
          </cell>
          <cell r="D1000" t="str">
            <v>STENCIL SLIM SWEATPANT BLACK WHITE</v>
          </cell>
          <cell r="AA1000">
            <v>1</v>
          </cell>
          <cell r="AD1000">
            <v>1</v>
          </cell>
        </row>
        <row r="1001">
          <cell r="B1001" t="str">
            <v>OMCH029E20FLE0032010</v>
          </cell>
          <cell r="C1001" t="str">
            <v>ORANGE BLACK</v>
          </cell>
          <cell r="D1001" t="str">
            <v>STENCIL SLIM SWEATPANT ORANGE BLACK</v>
          </cell>
          <cell r="AA1001">
            <v>1</v>
          </cell>
          <cell r="AD1001">
            <v>1</v>
          </cell>
        </row>
        <row r="1002">
          <cell r="B1002" t="str">
            <v>OMCH029F21FLE0011717</v>
          </cell>
          <cell r="C1002" t="str">
            <v>ABBEY STONE ABBEY STONE</v>
          </cell>
          <cell r="D1002" t="str">
            <v>RUBBER ARROW SLIM SWEATPANT ABBEY STONE</v>
          </cell>
          <cell r="Y1002">
            <v>1</v>
          </cell>
          <cell r="AD1002">
            <v>1</v>
          </cell>
        </row>
        <row r="1003">
          <cell r="B1003" t="str">
            <v>OMCH029F21FLE0015555</v>
          </cell>
          <cell r="C1003" t="str">
            <v>GREEN GREEN</v>
          </cell>
          <cell r="D1003" t="str">
            <v>RUBBER ARROW SLIM SWEATPANT GREEN GREEN</v>
          </cell>
          <cell r="Y1003">
            <v>1</v>
          </cell>
          <cell r="AD1003">
            <v>1</v>
          </cell>
        </row>
        <row r="1004">
          <cell r="B1004" t="str">
            <v>OMCH029F21FLE0050184</v>
          </cell>
          <cell r="C1004" t="str">
            <v>WHITE MULTICOLOR</v>
          </cell>
          <cell r="D1004" t="str">
            <v>CARAV PAINTING SLIM SWEATPANT WHITE MULT</v>
          </cell>
          <cell r="Y1004">
            <v>1</v>
          </cell>
          <cell r="AD1004">
            <v>1</v>
          </cell>
        </row>
        <row r="1005">
          <cell r="B1005" t="str">
            <v>OMCH029R21FLE0011032</v>
          </cell>
          <cell r="C1005" t="str">
            <v>BLACK FUCHSIA</v>
          </cell>
          <cell r="D1005" t="str">
            <v>MARKER SLIM SWEATPANT BLACK FUCHSIA</v>
          </cell>
          <cell r="Z1005">
            <v>1</v>
          </cell>
          <cell r="AD1005">
            <v>1</v>
          </cell>
        </row>
        <row r="1006">
          <cell r="B1006" t="str">
            <v>OMCH029S21FLE0030810</v>
          </cell>
          <cell r="C1006" t="str">
            <v>MELANGE GREY BLACK</v>
          </cell>
          <cell r="D1006" t="str">
            <v>OW ARROW LOGO SLIM SWEATPANT MELANGE GRE</v>
          </cell>
          <cell r="Y1006">
            <v>1</v>
          </cell>
          <cell r="AD1006">
            <v>1</v>
          </cell>
        </row>
        <row r="1007">
          <cell r="B1007" t="str">
            <v>OMCH030E20FLE0021001</v>
          </cell>
          <cell r="C1007" t="str">
            <v>BLACK WHITE</v>
          </cell>
          <cell r="D1007" t="str">
            <v>STENCIL SHORTEN SLIM SWEATPAN BLACK WHIT</v>
          </cell>
          <cell r="AA1007">
            <v>1</v>
          </cell>
          <cell r="AD1007">
            <v>1</v>
          </cell>
        </row>
        <row r="1008">
          <cell r="B1008" t="str">
            <v>OMCH030F20FLE0032510</v>
          </cell>
          <cell r="C1008" t="str">
            <v>RED BLACK</v>
          </cell>
          <cell r="D1008" t="str">
            <v>PENCIL ARCH SHORTEN SWEATPANT RED BLACK</v>
          </cell>
          <cell r="AA1008">
            <v>1</v>
          </cell>
          <cell r="AD1008">
            <v>1</v>
          </cell>
        </row>
        <row r="1009">
          <cell r="B1009" t="str">
            <v>OMFA007R20G440339908</v>
          </cell>
          <cell r="C1009" t="str">
            <v>ALL OVER MEDIUM GREY</v>
          </cell>
          <cell r="D1009" t="str">
            <v>ARROWS PATTERN SWIM BERMUDA ALL OVER MED</v>
          </cell>
          <cell r="Z1009">
            <v>1</v>
          </cell>
          <cell r="AD1009">
            <v>1</v>
          </cell>
        </row>
        <row r="1010">
          <cell r="B1010" t="str">
            <v>OMYA011R20E540271001</v>
          </cell>
          <cell r="C1010" t="str">
            <v>BLACK WHITE</v>
          </cell>
          <cell r="D1010" t="str">
            <v>SLIM JEANS BLACK WHITE</v>
          </cell>
          <cell r="K1010">
            <v>1</v>
          </cell>
          <cell r="AD1010">
            <v>1</v>
          </cell>
        </row>
        <row r="1011">
          <cell r="B1011" t="str">
            <v>OMYA011R20G660278701</v>
          </cell>
          <cell r="C1011" t="str">
            <v>MEDIUM BLUE WASH WHITE</v>
          </cell>
          <cell r="D1011" t="str">
            <v>SLIM JEANS MEDIUM BLUE WASH WHITE</v>
          </cell>
          <cell r="K1011">
            <v>1</v>
          </cell>
          <cell r="AD1011">
            <v>1</v>
          </cell>
        </row>
        <row r="1012">
          <cell r="B1012" t="str">
            <v>OMYA011R20G67027B610</v>
          </cell>
          <cell r="C1012" t="str">
            <v>LIGHT GREY WASHED BLACK</v>
          </cell>
          <cell r="D1012" t="str">
            <v>SLIM JEANS LIGHT GREY WASHED BLACK</v>
          </cell>
          <cell r="K1012">
            <v>1</v>
          </cell>
          <cell r="AD1012">
            <v>1</v>
          </cell>
        </row>
        <row r="1013">
          <cell r="B1013" t="str">
            <v>OMYA058R20G940270801</v>
          </cell>
          <cell r="C1013" t="str">
            <v>MEDIUM GREY WHITE</v>
          </cell>
          <cell r="D1013" t="str">
            <v>SKINNY REGULAR LENGHT MEDIUM GREY WHITE</v>
          </cell>
          <cell r="K1013">
            <v>1</v>
          </cell>
          <cell r="AD1013">
            <v>1</v>
          </cell>
        </row>
        <row r="1014">
          <cell r="B1014" t="str">
            <v>OMYA058R20G940271001</v>
          </cell>
          <cell r="C1014" t="str">
            <v>BLACK WHITE</v>
          </cell>
          <cell r="D1014" t="str">
            <v>SKINNY REGULAR LENGHT BLACK WHITE</v>
          </cell>
          <cell r="K1014">
            <v>1</v>
          </cell>
          <cell r="AD1014">
            <v>1</v>
          </cell>
        </row>
        <row r="1015">
          <cell r="B1015" t="str">
            <v>OMYA058R20G940278701</v>
          </cell>
          <cell r="C1015" t="str">
            <v>MEDIUM BLUE WASH WHITE</v>
          </cell>
          <cell r="D1015" t="str">
            <v>SKINNY REGULAR LENGHT MEDIUM BLUE WASH W</v>
          </cell>
          <cell r="K1015">
            <v>1</v>
          </cell>
          <cell r="AD1015">
            <v>1</v>
          </cell>
        </row>
        <row r="1016">
          <cell r="B1016" t="str">
            <v>OMVH021S22FAB0014501</v>
          </cell>
          <cell r="C1016" t="str">
            <v>BLUE WHITE</v>
          </cell>
          <cell r="D1016" t="str">
            <v>ATHL CARGO SHORTS BLUE WHITE</v>
          </cell>
          <cell r="Y1016">
            <v>1</v>
          </cell>
          <cell r="AD1016">
            <v>1</v>
          </cell>
        </row>
        <row r="1017">
          <cell r="B1017" t="str">
            <v>OMFD008S23FAB0021001</v>
          </cell>
          <cell r="C1017" t="str">
            <v>BLACK WHITE</v>
          </cell>
          <cell r="D1017" t="str">
            <v>EXACT OPP SURFER SWIMSHORTS BLACK WHITE</v>
          </cell>
          <cell r="Y1017">
            <v>1</v>
          </cell>
          <cell r="AD1017">
            <v>1</v>
          </cell>
        </row>
        <row r="1018">
          <cell r="B1018" t="str">
            <v>OMBB034F20FLE0020110</v>
          </cell>
          <cell r="C1018" t="str">
            <v>WHITE BLACK</v>
          </cell>
          <cell r="D1018" t="str">
            <v>OW LOGO SLIM HOODIE WHITE BLACK</v>
          </cell>
          <cell r="AA1018">
            <v>1</v>
          </cell>
          <cell r="AD1018">
            <v>1</v>
          </cell>
        </row>
        <row r="1019">
          <cell r="B1019" t="str">
            <v>OMBB034S21FLE0011001</v>
          </cell>
          <cell r="C1019" t="str">
            <v>BLACK WHITE</v>
          </cell>
          <cell r="D1019" t="str">
            <v>OW LOGO SLIM HOODIE BLACK WHITE</v>
          </cell>
          <cell r="Y1019">
            <v>1</v>
          </cell>
          <cell r="AD1019">
            <v>1</v>
          </cell>
        </row>
        <row r="1020">
          <cell r="B1020" t="str">
            <v>OMAA027G22JER0016145</v>
          </cell>
          <cell r="C1020" t="str">
            <v>BEIGE  BLUE</v>
          </cell>
          <cell r="D1020" t="str">
            <v>SMR_IBZ ARROW T-SHIRT BEIGE  BLUE</v>
          </cell>
          <cell r="Y1020">
            <v>1</v>
          </cell>
          <cell r="AD1020">
            <v>1</v>
          </cell>
        </row>
        <row r="1021">
          <cell r="B1021" t="str">
            <v>OMCB017F162721684510</v>
          </cell>
          <cell r="C1021" t="str">
            <v>BRILLIANT GREEN BLACK</v>
          </cell>
          <cell r="D1021" t="str">
            <v>OFF FLUO_SHORT BRILLIANT GREEN BLACK</v>
          </cell>
          <cell r="Z1021">
            <v>1</v>
          </cell>
          <cell r="AD1021">
            <v>1</v>
          </cell>
        </row>
        <row r="1022">
          <cell r="B1022" t="str">
            <v>OMBA003F161920293030</v>
          </cell>
          <cell r="C1022" t="str">
            <v>BLUE BLUE</v>
          </cell>
          <cell r="D1022" t="str">
            <v>TONAL CORNELLY CREWNECK BLUE BLUE</v>
          </cell>
          <cell r="AB1022">
            <v>1</v>
          </cell>
          <cell r="AD1022">
            <v>1</v>
          </cell>
        </row>
        <row r="1023">
          <cell r="B1023" t="str">
            <v>OMYA102S21DEN0064701</v>
          </cell>
          <cell r="C1023" t="str">
            <v>INDIGO BLUE WHITE</v>
          </cell>
          <cell r="D1023" t="str">
            <v>CUT HERE SLIM JEANS INDIGO BLUE WHITE</v>
          </cell>
          <cell r="H1023">
            <v>1</v>
          </cell>
          <cell r="AD1023">
            <v>1</v>
          </cell>
        </row>
        <row r="1024">
          <cell r="B1024" t="str">
            <v>OMCA048F176190319901</v>
          </cell>
          <cell r="C1024" t="str">
            <v>ALL OVER WHITE</v>
          </cell>
          <cell r="D1024" t="str">
            <v>DIAG GALAXY BRUSHED PANT ALL OVER WHITE</v>
          </cell>
          <cell r="Y1024">
            <v>1</v>
          </cell>
          <cell r="AD1024">
            <v>1</v>
          </cell>
        </row>
        <row r="1025">
          <cell r="B1025" t="str">
            <v>OMAA120S22JER0014646</v>
          </cell>
          <cell r="C1025" t="str">
            <v>OUTER SPACE OUTER SPACE</v>
          </cell>
          <cell r="D1025" t="str">
            <v>DIAG TAB VTG SKA OVER S/S TEE OUTER SPAC</v>
          </cell>
          <cell r="Y1025">
            <v>1</v>
          </cell>
          <cell r="AD1025">
            <v>1</v>
          </cell>
        </row>
        <row r="1026">
          <cell r="B1026" t="str">
            <v>OMBA025E20FLE0070110</v>
          </cell>
          <cell r="C1026" t="str">
            <v>WHITE BLACK</v>
          </cell>
          <cell r="D1026" t="str">
            <v>NON FICTION SLIM CREWNECK WHITE BLACK</v>
          </cell>
          <cell r="AA1026">
            <v>1</v>
          </cell>
          <cell r="AD1026">
            <v>1</v>
          </cell>
        </row>
        <row r="1027">
          <cell r="B1027" t="str">
            <v>OMBA025R20D250321091</v>
          </cell>
          <cell r="C1027" t="str">
            <v>BLACK SILVER</v>
          </cell>
          <cell r="D1027" t="str">
            <v>ARROW LOGO SLIM CREWNECK BLACK SILVER</v>
          </cell>
          <cell r="AA1027">
            <v>1</v>
          </cell>
          <cell r="AD1027">
            <v>1</v>
          </cell>
        </row>
        <row r="1028">
          <cell r="B1028" t="str">
            <v>OMBA025R20D250326291</v>
          </cell>
          <cell r="C1028" t="str">
            <v>FLUO YELLOW SILVER</v>
          </cell>
          <cell r="D1028" t="str">
            <v>ARROW LOGO SLIM CREWNECK FLUO YELLOW SIL</v>
          </cell>
          <cell r="AA1028">
            <v>1</v>
          </cell>
          <cell r="AD1028">
            <v>1</v>
          </cell>
        </row>
        <row r="1029">
          <cell r="B1029" t="str">
            <v>OMBA043R20D250171001</v>
          </cell>
          <cell r="C1029" t="str">
            <v>BLACK WHITE</v>
          </cell>
          <cell r="D1029" t="str">
            <v>"OFF W LOGO" CONTOUR CREWNECK BLACK WHIT</v>
          </cell>
          <cell r="Z1029">
            <v>1</v>
          </cell>
          <cell r="AD1029">
            <v>1</v>
          </cell>
        </row>
        <row r="1030">
          <cell r="B1030" t="str">
            <v>OMBB034F20FLE0012501</v>
          </cell>
          <cell r="C1030" t="str">
            <v>RED WHITE</v>
          </cell>
          <cell r="D1030" t="str">
            <v>DIAG OW LOGO SLIM HOODIE RED WHITE</v>
          </cell>
          <cell r="AA1030">
            <v>1</v>
          </cell>
          <cell r="AD1030">
            <v>1</v>
          </cell>
        </row>
        <row r="1031">
          <cell r="B1031" t="str">
            <v>OMBB034R20D250170710</v>
          </cell>
          <cell r="C1031" t="str">
            <v>MELANGE GREY SILVER</v>
          </cell>
          <cell r="D1031" t="str">
            <v>"OFF WHITE LOGO" SLIM HOODIE MELANGE GRE</v>
          </cell>
          <cell r="AA1031">
            <v>1</v>
          </cell>
          <cell r="AD1031">
            <v>1</v>
          </cell>
        </row>
        <row r="1032">
          <cell r="B1032" t="str">
            <v>OMBB034R20D250171001</v>
          </cell>
          <cell r="C1032" t="str">
            <v>BLACK WHITE</v>
          </cell>
          <cell r="D1032" t="str">
            <v>"OFF WHITE LOGO" SLIM HOODIE BLACK WHITE</v>
          </cell>
          <cell r="AA1032">
            <v>1</v>
          </cell>
          <cell r="AD1032">
            <v>1</v>
          </cell>
        </row>
        <row r="1033">
          <cell r="B1033" t="str">
            <v>OMBB034R20D250176210</v>
          </cell>
          <cell r="C1033" t="str">
            <v>FLUO YELLOW BLACK</v>
          </cell>
          <cell r="D1033" t="str">
            <v>"OFF WHITE LOGO" SLIM HOODIE FLUO YELLOW</v>
          </cell>
          <cell r="AA1033">
            <v>1</v>
          </cell>
          <cell r="AD1033">
            <v>1</v>
          </cell>
        </row>
        <row r="1034">
          <cell r="B1034" t="str">
            <v>OMCL001S22FAB0013701</v>
          </cell>
          <cell r="C1034" t="str">
            <v>PURPLE  WHITE</v>
          </cell>
          <cell r="D1034" t="str">
            <v>HANDS OFF SKATE TRACK SHORTS PURPLE  WHI</v>
          </cell>
          <cell r="Y1034">
            <v>1</v>
          </cell>
          <cell r="AD1034">
            <v>1</v>
          </cell>
        </row>
        <row r="1035">
          <cell r="B1035" t="str">
            <v>OMAA119G21JER0070909</v>
          </cell>
          <cell r="C1035" t="str">
            <v>GREY GREY</v>
          </cell>
          <cell r="D1035" t="str">
            <v>ZU_TIE-DYE SKATE  TEE GREY GREY</v>
          </cell>
          <cell r="Z1035">
            <v>1</v>
          </cell>
          <cell r="AD1035">
            <v>1</v>
          </cell>
        </row>
        <row r="1036">
          <cell r="B1036" t="str">
            <v>OMYA011F20DEN0034701</v>
          </cell>
          <cell r="C1036" t="str">
            <v>MEDIUM BLUE WHITE</v>
          </cell>
          <cell r="D1036" t="str">
            <v>SLIM JEANS MEDIUM BLUE WHITE</v>
          </cell>
          <cell r="K1036">
            <v>1</v>
          </cell>
          <cell r="AD1036">
            <v>1</v>
          </cell>
        </row>
        <row r="1037">
          <cell r="B1037" t="str">
            <v>OMYA011F20DEN0040901</v>
          </cell>
          <cell r="C1037" t="str">
            <v>VINTAGE MEDIUM GREY WHITE</v>
          </cell>
          <cell r="D1037" t="str">
            <v>SLIM JEANS VINTAGE MEDIUM GREY WHITE</v>
          </cell>
          <cell r="K1037">
            <v>1</v>
          </cell>
          <cell r="AD1037">
            <v>1</v>
          </cell>
        </row>
        <row r="1038">
          <cell r="B1038" t="str">
            <v>OMYA011F20DEN0041001</v>
          </cell>
          <cell r="C1038" t="str">
            <v>BLACK WHITE</v>
          </cell>
          <cell r="D1038" t="str">
            <v>SLIM JEANS BLACK WHITE</v>
          </cell>
          <cell r="K1038">
            <v>1</v>
          </cell>
          <cell r="AD1038">
            <v>1</v>
          </cell>
        </row>
        <row r="1039">
          <cell r="B1039" t="str">
            <v>OMYA074E20DEN0031001</v>
          </cell>
          <cell r="C1039" t="str">
            <v>BLACK WHITE</v>
          </cell>
          <cell r="D1039" t="str">
            <v>BASIC SKINNY JEANS BLACK WHITE</v>
          </cell>
          <cell r="K1039">
            <v>1</v>
          </cell>
          <cell r="AD1039">
            <v>1</v>
          </cell>
        </row>
        <row r="1040">
          <cell r="B1040" t="str">
            <v>OMYA074F20DEN0014010</v>
          </cell>
          <cell r="C1040" t="str">
            <v>BLEACH BLACK</v>
          </cell>
          <cell r="D1040" t="str">
            <v>SKINNY JEANS BLEACH BLACK</v>
          </cell>
          <cell r="K1040">
            <v>1</v>
          </cell>
          <cell r="AD1040">
            <v>1</v>
          </cell>
        </row>
        <row r="1041">
          <cell r="B1041" t="str">
            <v>OMYA074F20DEN0014701</v>
          </cell>
          <cell r="C1041" t="str">
            <v>MEDIUM BLUE WHITE</v>
          </cell>
          <cell r="D1041" t="str">
            <v>SKINNY JEANS MEDIUM BLUE WHITE</v>
          </cell>
          <cell r="K1041">
            <v>1</v>
          </cell>
          <cell r="AD1041">
            <v>1</v>
          </cell>
        </row>
        <row r="1042">
          <cell r="B1042" t="str">
            <v>OMYA074F20DEN0030901</v>
          </cell>
          <cell r="C1042" t="str">
            <v>VINTAGE MEDIUM GREY WHITE</v>
          </cell>
          <cell r="D1042" t="str">
            <v>SKINNY JEANS VINTAGE MEDIUM GREY WHITE</v>
          </cell>
          <cell r="K1042">
            <v>1</v>
          </cell>
          <cell r="AD1042">
            <v>1</v>
          </cell>
        </row>
        <row r="1043">
          <cell r="B1043" t="str">
            <v>OMYA074F20DEN0031001</v>
          </cell>
          <cell r="C1043" t="str">
            <v>BLACK WHITE</v>
          </cell>
          <cell r="D1043" t="str">
            <v>SKINNY JEANS BLACK WHITE</v>
          </cell>
          <cell r="K1043">
            <v>1</v>
          </cell>
          <cell r="AD1043">
            <v>1</v>
          </cell>
        </row>
        <row r="1044">
          <cell r="B1044" t="str">
            <v>OMCI006S22FLE0050139</v>
          </cell>
          <cell r="C1044" t="str">
            <v>WHITE LIGHT BLUE</v>
          </cell>
          <cell r="D1044" t="str">
            <v>BLUE METAL ARROW SWEATSHORTS WHITE LIGHT</v>
          </cell>
          <cell r="Y1044">
            <v>1</v>
          </cell>
          <cell r="AD1044">
            <v>1</v>
          </cell>
        </row>
        <row r="1045">
          <cell r="B1045" t="str">
            <v>OMCI006S22FLE0051039</v>
          </cell>
          <cell r="C1045" t="str">
            <v>BLACK LIGHT BLUE</v>
          </cell>
          <cell r="D1045" t="str">
            <v>BLUE METAL ARROW SWEATSHORTS BLACK LIGHT</v>
          </cell>
          <cell r="AA1045">
            <v>1</v>
          </cell>
          <cell r="AD1045">
            <v>1</v>
          </cell>
        </row>
        <row r="1046">
          <cell r="B1046" t="str">
            <v>OMAA027G21JER0336161</v>
          </cell>
          <cell r="C1046" t="str">
            <v>BEIGE  BEIGE</v>
          </cell>
          <cell r="D1046" t="str">
            <v>OWxMET_WASHED SLIM S/S TEE BEIGE  BEIGE</v>
          </cell>
          <cell r="Z1046">
            <v>1</v>
          </cell>
          <cell r="AD1046">
            <v>1</v>
          </cell>
        </row>
        <row r="1047">
          <cell r="B1047" t="str">
            <v>OMAB001S21JER0025701</v>
          </cell>
          <cell r="C1047" t="str">
            <v>KOMBU GREEN WHITE</v>
          </cell>
          <cell r="D1047" t="str">
            <v>VINTAGE PAINT L/S TEE KOMBU GREEN WHITE</v>
          </cell>
          <cell r="Y1047">
            <v>1</v>
          </cell>
          <cell r="AD1047">
            <v>1</v>
          </cell>
        </row>
        <row r="1048">
          <cell r="B1048" t="str">
            <v>OMBB034E20FLE0014501</v>
          </cell>
          <cell r="C1048" t="str">
            <v>DARK BLUE WHITE</v>
          </cell>
          <cell r="D1048" t="str">
            <v>OW LOGO SLIM HOODIE DARK BLUE WHITE</v>
          </cell>
          <cell r="AA1048">
            <v>1</v>
          </cell>
          <cell r="AD1048">
            <v>1</v>
          </cell>
        </row>
        <row r="1049">
          <cell r="B1049" t="str">
            <v>OMBB034E20FLE0015701</v>
          </cell>
          <cell r="C1049" t="str">
            <v>DARK GREEN WHITE</v>
          </cell>
          <cell r="D1049" t="str">
            <v>OW LOGO SLIM HOODIE DARK GREEN WHITE</v>
          </cell>
          <cell r="AA1049">
            <v>1</v>
          </cell>
          <cell r="AD1049">
            <v>1</v>
          </cell>
        </row>
        <row r="1050">
          <cell r="B1050" t="str">
            <v>OMEA012S160510311001</v>
          </cell>
          <cell r="C1050" t="str">
            <v>BLACK WHITE</v>
          </cell>
          <cell r="D1050" t="str">
            <v>BLACK DENIM JACKET OVERSIZE BLACK WHIT</v>
          </cell>
          <cell r="X1050">
            <v>1</v>
          </cell>
          <cell r="AD1050">
            <v>1</v>
          </cell>
        </row>
        <row r="1051">
          <cell r="B1051" t="str">
            <v>OMBA025F20FLE0012501</v>
          </cell>
          <cell r="C1051" t="str">
            <v>RED WHITE</v>
          </cell>
          <cell r="D1051" t="str">
            <v>DIAG OW LOGO SLIM CREWNECK RED WHITE</v>
          </cell>
          <cell r="AA1051">
            <v>1</v>
          </cell>
          <cell r="AD1051">
            <v>1</v>
          </cell>
        </row>
        <row r="1052">
          <cell r="B1052" t="str">
            <v>OMBA025S21FLE0022510</v>
          </cell>
          <cell r="C1052" t="str">
            <v>SAMBA BLACK</v>
          </cell>
          <cell r="D1052" t="str">
            <v>DIAG OW LOGO SLIM CREWNECK SAMBA BLACK</v>
          </cell>
          <cell r="Y1052">
            <v>1</v>
          </cell>
          <cell r="AD1052">
            <v>1</v>
          </cell>
        </row>
        <row r="1053">
          <cell r="B1053" t="str">
            <v>OMCI006E20FLE0050110</v>
          </cell>
          <cell r="C1053" t="str">
            <v>WHITE BLACK</v>
          </cell>
          <cell r="D1053" t="str">
            <v>CARAVAGG PAINTING SWEATHORTS WHITE BLACK</v>
          </cell>
          <cell r="AA1053">
            <v>1</v>
          </cell>
          <cell r="AD1053">
            <v>1</v>
          </cell>
        </row>
        <row r="1054">
          <cell r="B1054" t="str">
            <v>OMCI006E20FLE0051010</v>
          </cell>
          <cell r="C1054" t="str">
            <v>BLACK BLACK</v>
          </cell>
          <cell r="D1054" t="str">
            <v>CARAVAGG PAINTING SWEATHORTS BLACK BLACK</v>
          </cell>
          <cell r="AA1054">
            <v>1</v>
          </cell>
          <cell r="AD1054">
            <v>1</v>
          </cell>
        </row>
        <row r="1055">
          <cell r="B1055" t="str">
            <v>OMCI006E20FLE0055710</v>
          </cell>
          <cell r="C1055" t="str">
            <v>DARK GREEN BLACK</v>
          </cell>
          <cell r="D1055" t="str">
            <v>CARAVAGG PAINTING SWEATHORTS DARK GREEN</v>
          </cell>
          <cell r="AA1055">
            <v>1</v>
          </cell>
          <cell r="AD1055">
            <v>1</v>
          </cell>
        </row>
        <row r="1056">
          <cell r="B1056" t="str">
            <v>OMAA027T22JER0041040</v>
          </cell>
          <cell r="C1056" t="str">
            <v>BLACK LIGHT BLUE FUCHSIA</v>
          </cell>
          <cell r="D1056" t="str">
            <v>AS_SPRAY ARROW SLIM TEE BLACK LIGHT BLUE</v>
          </cell>
          <cell r="AA1056">
            <v>1</v>
          </cell>
          <cell r="AD1056">
            <v>1</v>
          </cell>
        </row>
        <row r="1057">
          <cell r="B1057" t="str">
            <v>OMAA027T22JER0144301</v>
          </cell>
          <cell r="C1057" t="str">
            <v>TURQUOISE  WHITE</v>
          </cell>
          <cell r="D1057" t="str">
            <v>KC_SLIM S/S TEE TURQUOISE  WHITE</v>
          </cell>
          <cell r="X1057">
            <v>1</v>
          </cell>
          <cell r="AD1057">
            <v>1</v>
          </cell>
        </row>
        <row r="1058">
          <cell r="B1058" t="str">
            <v>OMAA027G20JER0126110</v>
          </cell>
          <cell r="C1058" t="str">
            <v>BEIGE  BLACK</v>
          </cell>
          <cell r="D1058" t="str">
            <v>FDM_SPLATTER SLIM TEE BEIGE  BLACK</v>
          </cell>
          <cell r="Z1058">
            <v>1</v>
          </cell>
          <cell r="AD1058">
            <v>1</v>
          </cell>
        </row>
        <row r="1059">
          <cell r="B1059" t="str">
            <v>OMAA027S23JER0070110</v>
          </cell>
          <cell r="C1059" t="str">
            <v>WHITE BLACK</v>
          </cell>
          <cell r="D1059" t="str">
            <v>HAND ARROW SLIM S/S TEE WHITE BLACK</v>
          </cell>
          <cell r="Z1059">
            <v>1</v>
          </cell>
          <cell r="AD1059">
            <v>1</v>
          </cell>
        </row>
        <row r="1060">
          <cell r="B1060" t="str">
            <v>OMAA027G22JER0024645</v>
          </cell>
          <cell r="C1060" t="str">
            <v>NAVY BLUE - BLUE - YELLOW</v>
          </cell>
          <cell r="D1060" t="str">
            <v>SMR_PT CERVO ARROW T-SHIRT NAVY BLUE - B</v>
          </cell>
          <cell r="Y1060">
            <v>1</v>
          </cell>
          <cell r="AD1060">
            <v>1</v>
          </cell>
        </row>
        <row r="1061">
          <cell r="B1061" t="str">
            <v>OMAA027G22JER0034055</v>
          </cell>
          <cell r="C1061" t="str">
            <v>LIGHT BLUE - GREEN - PINK</v>
          </cell>
          <cell r="D1061" t="str">
            <v>SMR_MK ARROW T-SHIRT LIGHT BLUE - GREEN</v>
          </cell>
          <cell r="Y1061">
            <v>1</v>
          </cell>
          <cell r="AD1061">
            <v>1</v>
          </cell>
        </row>
        <row r="1062">
          <cell r="B1062" t="str">
            <v>OMAA027G22JER0045555</v>
          </cell>
          <cell r="C1062" t="str">
            <v>GREEN - GREEN - ORANGE</v>
          </cell>
          <cell r="D1062" t="str">
            <v>SMR_FDM ARROW T-SHIRT GREEN - GREEN - OR</v>
          </cell>
          <cell r="Y1062">
            <v>1</v>
          </cell>
          <cell r="AD1062">
            <v>1</v>
          </cell>
        </row>
        <row r="1063">
          <cell r="B1063" t="str">
            <v>OMAA027G22JER0064501</v>
          </cell>
          <cell r="C1063" t="str">
            <v>BLUE WHITE</v>
          </cell>
          <cell r="D1063" t="str">
            <v>SMR_MK T-SHIRT BLUE WHITE</v>
          </cell>
          <cell r="Y1063">
            <v>1</v>
          </cell>
          <cell r="AD1063">
            <v>1</v>
          </cell>
        </row>
        <row r="1064">
          <cell r="B1064" t="str">
            <v>OMAA027G22JER0074501</v>
          </cell>
          <cell r="C1064" t="str">
            <v>BLUE WHITE</v>
          </cell>
          <cell r="D1064" t="str">
            <v>SMR_PT CERVO T-SHIRT BLUE WHITE</v>
          </cell>
          <cell r="Y1064">
            <v>1</v>
          </cell>
          <cell r="AD1064">
            <v>1</v>
          </cell>
        </row>
        <row r="1065">
          <cell r="B1065" t="str">
            <v>OMAA027G22JER0084501</v>
          </cell>
          <cell r="C1065" t="str">
            <v>BLUE WHITE</v>
          </cell>
          <cell r="D1065" t="str">
            <v>SMR_FDM T-SHIRT BLUE WHITE</v>
          </cell>
          <cell r="Y1065">
            <v>1</v>
          </cell>
          <cell r="AD1065">
            <v>1</v>
          </cell>
        </row>
        <row r="1066">
          <cell r="B1066" t="str">
            <v>OMAA027S21JER0298400</v>
          </cell>
          <cell r="C1066" t="str">
            <v>MULTICOLOR NO COLOR</v>
          </cell>
          <cell r="D1066" t="str">
            <v>KATSU COLOURED S/S SLIM TEE MULTICOLOR N</v>
          </cell>
          <cell r="Z1066">
            <v>1</v>
          </cell>
          <cell r="AD1066">
            <v>1</v>
          </cell>
        </row>
        <row r="1067">
          <cell r="B1067" t="str">
            <v>OMAA126S22JER0071070</v>
          </cell>
          <cell r="C1067" t="str">
            <v>BLACK GREEN FLUO</v>
          </cell>
          <cell r="D1067" t="str">
            <v>TAPE ARROWS PKT SKATE S/S TEE BLACK GREE</v>
          </cell>
          <cell r="W1067">
            <v>1</v>
          </cell>
          <cell r="AD1067">
            <v>1</v>
          </cell>
        </row>
        <row r="1068">
          <cell r="B1068" t="str">
            <v>OMCH035F21FLE0010110</v>
          </cell>
          <cell r="C1068" t="str">
            <v>WHITE BLACK</v>
          </cell>
          <cell r="D1068" t="str">
            <v>OW LOGO SHORT CUFFED SWEATPAN WHITE BLAC</v>
          </cell>
          <cell r="Y1068">
            <v>1</v>
          </cell>
          <cell r="AD1068">
            <v>1</v>
          </cell>
        </row>
        <row r="1069">
          <cell r="B1069" t="str">
            <v>OMCI006F21FLE0022010</v>
          </cell>
          <cell r="C1069" t="str">
            <v>ORANGEADE BLACK</v>
          </cell>
          <cell r="D1069" t="str">
            <v>DIAG OW LOGO SWEATSHORTS ORANGEADE BLACK</v>
          </cell>
          <cell r="Y1069">
            <v>1</v>
          </cell>
          <cell r="AD1069">
            <v>1</v>
          </cell>
        </row>
        <row r="1070">
          <cell r="B1070" t="str">
            <v>OMVH024S22FAB0011001</v>
          </cell>
          <cell r="C1070" t="str">
            <v>BLACK WHITE</v>
          </cell>
          <cell r="D1070" t="str">
            <v>ATHL OFF STAMP 2LAYER SHORTS BLACK WHITE</v>
          </cell>
          <cell r="AB1070">
            <v>1</v>
          </cell>
          <cell r="AD1070">
            <v>1</v>
          </cell>
        </row>
        <row r="1071">
          <cell r="B1071" t="str">
            <v>OMAA027G22JER0096001</v>
          </cell>
          <cell r="C1071" t="str">
            <v>BROWN  WHITE</v>
          </cell>
          <cell r="D1071" t="str">
            <v>SMRPP_PARIS PLAGE T-SHIRT BROWN  WHITE</v>
          </cell>
          <cell r="Y1071">
            <v>1</v>
          </cell>
          <cell r="AD1071">
            <v>1</v>
          </cell>
        </row>
        <row r="1072">
          <cell r="B1072" t="str">
            <v>OMFA007R20D160296210</v>
          </cell>
          <cell r="C1072" t="str">
            <v>FLUO YELLOW BLACK</v>
          </cell>
          <cell r="D1072" t="str">
            <v>OW SWIM BERMUDA FLUO YELLOW BLACK</v>
          </cell>
          <cell r="Z1072">
            <v>1</v>
          </cell>
          <cell r="AD1072">
            <v>1</v>
          </cell>
        </row>
        <row r="1073">
          <cell r="B1073" t="str">
            <v>OMAA027T22JER0060140</v>
          </cell>
          <cell r="C1073" t="str">
            <v>WHITE LIGHT BLUE</v>
          </cell>
          <cell r="D1073" t="str">
            <v>SB_SLIM ARROW S/S TEE WHITE LIGHT BLUE</v>
          </cell>
          <cell r="Z1073">
            <v>1</v>
          </cell>
          <cell r="AD1073">
            <v>1</v>
          </cell>
        </row>
        <row r="1074">
          <cell r="B1074" t="str">
            <v>OMAA032S18B222330788</v>
          </cell>
          <cell r="C1074" t="str">
            <v>MELANGE GREY MULTICOLOR</v>
          </cell>
          <cell r="D1074" t="str">
            <v>RIVE GAUCHE_EMBRO SPLICED TEE MELANGE GR</v>
          </cell>
          <cell r="Y1074">
            <v>1</v>
          </cell>
          <cell r="AD1074">
            <v>1</v>
          </cell>
        </row>
        <row r="1075">
          <cell r="B1075" t="str">
            <v>OMBA025E20FLE0015701</v>
          </cell>
          <cell r="C1075" t="str">
            <v>DARK GREEN WHITE</v>
          </cell>
          <cell r="D1075" t="str">
            <v>OW LOGO SLIM CREWNECK DARK GREEN WHITE</v>
          </cell>
          <cell r="AA1075">
            <v>1</v>
          </cell>
          <cell r="AD1075">
            <v>1</v>
          </cell>
        </row>
        <row r="1076">
          <cell r="B1076" t="str">
            <v>OMBA025R20D250170110</v>
          </cell>
          <cell r="C1076" t="str">
            <v>WHITE SILVER</v>
          </cell>
          <cell r="D1076" t="str">
            <v>"OFF WHITE LOGO" SLIM CREWN WHITE SILVER</v>
          </cell>
          <cell r="AA1076">
            <v>1</v>
          </cell>
          <cell r="AD1076">
            <v>1</v>
          </cell>
        </row>
        <row r="1077">
          <cell r="B1077" t="str">
            <v>OMBA025R20D250171001</v>
          </cell>
          <cell r="C1077" t="str">
            <v>BLACK WHITE</v>
          </cell>
          <cell r="D1077" t="str">
            <v>"OFF WHITE LOGO" SLIM CREWN BLACK WHITE</v>
          </cell>
          <cell r="AA1077">
            <v>1</v>
          </cell>
          <cell r="AD1077">
            <v>1</v>
          </cell>
        </row>
        <row r="1078">
          <cell r="B1078" t="str">
            <v>OMBA025R20D250176210</v>
          </cell>
          <cell r="C1078" t="str">
            <v>FLUO YELLOW BLACK</v>
          </cell>
          <cell r="D1078" t="str">
            <v>"OFF WHITE LOGO" SLIM CREWN FLUO YELLOW</v>
          </cell>
          <cell r="AA1078">
            <v>1</v>
          </cell>
          <cell r="AD1078">
            <v>1</v>
          </cell>
        </row>
        <row r="1079">
          <cell r="B1079" t="str">
            <v>OMAA027G21JER0150140</v>
          </cell>
          <cell r="C1079" t="str">
            <v>WHITE LIGHT BLUE</v>
          </cell>
          <cell r="D1079" t="str">
            <v>IBZ_COLLAGE SLIM S/S TEE WHITE LIGHT BLU</v>
          </cell>
          <cell r="Y1079">
            <v>1</v>
          </cell>
          <cell r="AD1079">
            <v>1</v>
          </cell>
        </row>
        <row r="1080">
          <cell r="B1080" t="str">
            <v>OMAA027G21JER0190140</v>
          </cell>
          <cell r="C1080" t="str">
            <v>WHITE LIGHT BLUE</v>
          </cell>
          <cell r="D1080" t="str">
            <v>MK_COLLAGE SLIM S/S TEE WHITE LIGHT BLUE</v>
          </cell>
          <cell r="Y1080">
            <v>1</v>
          </cell>
          <cell r="AD1080">
            <v>1</v>
          </cell>
        </row>
        <row r="1081">
          <cell r="B1081" t="str">
            <v>OMAA120T24JER0024061</v>
          </cell>
          <cell r="C1081" t="str">
            <v>LIGHT BLUE - BEIGE</v>
          </cell>
          <cell r="D1081" t="str">
            <v>HL_VINYL SKATE S/S TEE LIGHT BLUE - BEIG</v>
          </cell>
          <cell r="Y1081">
            <v>1</v>
          </cell>
          <cell r="AD1081">
            <v>1</v>
          </cell>
        </row>
        <row r="1082">
          <cell r="B1082" t="str">
            <v>OMAA027G24JER0040145</v>
          </cell>
          <cell r="C1082" t="str">
            <v>WHITE - BLUE</v>
          </cell>
          <cell r="D1082" t="str">
            <v>SG_MIAMI_T-SHIRT S/S WHITE - BLUE</v>
          </cell>
          <cell r="X1082">
            <v>1</v>
          </cell>
          <cell r="AD1082">
            <v>1</v>
          </cell>
        </row>
        <row r="1083">
          <cell r="B1083" t="str">
            <v>OMAA119S22JER0080110</v>
          </cell>
          <cell r="C1083" t="str">
            <v>WHITE BLACK</v>
          </cell>
          <cell r="D1083" t="str">
            <v>NEEN ARROW SKATE S/S TEE WHITE BLACK</v>
          </cell>
          <cell r="Y1083">
            <v>1</v>
          </cell>
          <cell r="AD1083">
            <v>1</v>
          </cell>
        </row>
        <row r="1084">
          <cell r="B1084" t="str">
            <v>OMCI006E20FLE0031001</v>
          </cell>
          <cell r="C1084" t="str">
            <v>BLACK WHITE</v>
          </cell>
          <cell r="D1084" t="str">
            <v>CHAINSAW WORKER SWEATSHORTS BLACK WHITE</v>
          </cell>
          <cell r="AA1084">
            <v>1</v>
          </cell>
          <cell r="AD1084">
            <v>1</v>
          </cell>
        </row>
        <row r="1085">
          <cell r="B1085" t="str">
            <v>OMCI006S21FLE0011001</v>
          </cell>
          <cell r="C1085" t="str">
            <v>BLACK WHITE</v>
          </cell>
          <cell r="D1085" t="str">
            <v>OW LOGO SWEATSHORTS BLACK WHITE</v>
          </cell>
          <cell r="Y1085">
            <v>1</v>
          </cell>
          <cell r="AD1085">
            <v>1</v>
          </cell>
        </row>
        <row r="1086">
          <cell r="B1086" t="str">
            <v>OMCI006G20FLE0021001</v>
          </cell>
          <cell r="C1086" t="str">
            <v>BLACK WHITE</v>
          </cell>
          <cell r="D1086" t="str">
            <v>BK_ARROW SWEATSHORTS BLACK WHITE</v>
          </cell>
          <cell r="Z1086">
            <v>1</v>
          </cell>
          <cell r="AD1086">
            <v>1</v>
          </cell>
        </row>
        <row r="1087">
          <cell r="B1087" t="str">
            <v>OMCH020R20D250171001</v>
          </cell>
          <cell r="C1087" t="str">
            <v>BLACK WHITE</v>
          </cell>
          <cell r="D1087" t="str">
            <v>"OFF W LOGO" SLIM SWEATPANT BLACK WHITE</v>
          </cell>
          <cell r="AA1087">
            <v>1</v>
          </cell>
          <cell r="AD1087">
            <v>1</v>
          </cell>
        </row>
        <row r="1088">
          <cell r="B1088" t="str">
            <v>OMCH022R20D250171001</v>
          </cell>
          <cell r="C1088" t="str">
            <v>BLACK WHITE</v>
          </cell>
          <cell r="D1088" t="str">
            <v>"OFF W LOGO" SHORT SWEATPANT BLACK WHITE</v>
          </cell>
          <cell r="Z1088">
            <v>1</v>
          </cell>
          <cell r="AD1088">
            <v>1</v>
          </cell>
        </row>
        <row r="1089">
          <cell r="B1089" t="str">
            <v>OMCH029E20FLE0011001</v>
          </cell>
          <cell r="C1089" t="str">
            <v>BLACK WHITE</v>
          </cell>
          <cell r="D1089" t="str">
            <v>OW LOGO SLIM SWEATPANT BLACK WHITE</v>
          </cell>
          <cell r="AA1089">
            <v>1</v>
          </cell>
          <cell r="AD1089">
            <v>1</v>
          </cell>
        </row>
        <row r="1090">
          <cell r="B1090" t="str">
            <v>OMCH029S21FLE0011001</v>
          </cell>
          <cell r="C1090" t="str">
            <v>BLACK WHITE</v>
          </cell>
          <cell r="D1090" t="str">
            <v>OW LOGO SLIM SWEATPANT BLACK WHITE</v>
          </cell>
          <cell r="Y1090">
            <v>1</v>
          </cell>
          <cell r="AD1090">
            <v>1</v>
          </cell>
        </row>
        <row r="1091">
          <cell r="B1091" t="str">
            <v>OMCH030E20FLE0011001</v>
          </cell>
          <cell r="C1091" t="str">
            <v>BLACK WHITE</v>
          </cell>
          <cell r="D1091" t="str">
            <v>OW LOGO SHORTEN SLIM SWEATPAN BLACK WHIT</v>
          </cell>
          <cell r="AA1091">
            <v>1</v>
          </cell>
          <cell r="AD1091">
            <v>1</v>
          </cell>
        </row>
        <row r="1092">
          <cell r="B1092" t="str">
            <v>OMCI006F21FLE0015510</v>
          </cell>
          <cell r="C1092" t="str">
            <v>GREEN BLACK</v>
          </cell>
          <cell r="D1092" t="str">
            <v>OW LOGO SWEATSHORTS GREEN BLACK</v>
          </cell>
          <cell r="Y1092">
            <v>1</v>
          </cell>
          <cell r="AD1092">
            <v>1</v>
          </cell>
        </row>
        <row r="1093">
          <cell r="B1093" t="str">
            <v>OMCI006G21FLE0010110</v>
          </cell>
          <cell r="C1093" t="str">
            <v>WHITE BLACK</v>
          </cell>
          <cell r="D1093" t="str">
            <v>SMR_PRINT ARROW SHORTS WHITE BLACK</v>
          </cell>
          <cell r="Z1093">
            <v>1</v>
          </cell>
          <cell r="AD1093">
            <v>1</v>
          </cell>
        </row>
        <row r="1094">
          <cell r="B1094" t="str">
            <v>OMCI006T21FLE0031055</v>
          </cell>
          <cell r="C1094" t="str">
            <v>BLACK GREEN</v>
          </cell>
          <cell r="D1094" t="str">
            <v>BE_MARKER ARROW SWEATSHORTS BLACK GREEN</v>
          </cell>
          <cell r="AA1094">
            <v>1</v>
          </cell>
          <cell r="AD1094">
            <v>1</v>
          </cell>
        </row>
        <row r="1095">
          <cell r="B1095" t="str">
            <v>OMCI006T21FLE0010110</v>
          </cell>
          <cell r="C1095" t="str">
            <v>WHITE BLACK</v>
          </cell>
          <cell r="D1095" t="str">
            <v>PPLUX_ARROW 1 SWEATSHORTS WHITE BLACK</v>
          </cell>
          <cell r="AA1095">
            <v>1</v>
          </cell>
          <cell r="AD1095">
            <v>1</v>
          </cell>
        </row>
        <row r="1096">
          <cell r="B1096" t="str">
            <v>OMCI006T21FLE0011001</v>
          </cell>
          <cell r="C1096" t="str">
            <v>BLACK WHITE</v>
          </cell>
          <cell r="D1096" t="str">
            <v>PPLUX_ARROW 1 SWEATSHORTS BLACK WHITE</v>
          </cell>
          <cell r="AA1096">
            <v>1</v>
          </cell>
          <cell r="AD1096">
            <v>1</v>
          </cell>
        </row>
        <row r="1097">
          <cell r="B1097" t="str">
            <v>OMCI006T21FLE0020110</v>
          </cell>
          <cell r="C1097" t="str">
            <v>WHITE BLACK</v>
          </cell>
          <cell r="D1097" t="str">
            <v>PPLUX_ARROW 2 SWEATSHORTS WHITE BLACK</v>
          </cell>
          <cell r="AA1097">
            <v>1</v>
          </cell>
          <cell r="AD1097">
            <v>1</v>
          </cell>
        </row>
        <row r="1098">
          <cell r="B1098" t="str">
            <v>OMCI006T21FLE0021001</v>
          </cell>
          <cell r="C1098" t="str">
            <v>BLACK WHITE</v>
          </cell>
          <cell r="D1098" t="str">
            <v>PPLUX_ARROW 2 SWEATSHORTS BLACK WHITE</v>
          </cell>
          <cell r="AA1098">
            <v>1</v>
          </cell>
          <cell r="AD1098">
            <v>1</v>
          </cell>
        </row>
        <row r="1099">
          <cell r="B1099" t="str">
            <v>OMAA027G20JER0220137</v>
          </cell>
          <cell r="C1099" t="str">
            <v>WHITE PLUM</v>
          </cell>
          <cell r="D1099" t="str">
            <v>BK_BRUSHED ARROW SLIM S/S TEE WHITE PLUM</v>
          </cell>
          <cell r="AA1099">
            <v>1</v>
          </cell>
          <cell r="AD1099">
            <v>1</v>
          </cell>
        </row>
        <row r="1100">
          <cell r="B1100" t="str">
            <v>OMAA027T20JER0341040</v>
          </cell>
          <cell r="C1100" t="str">
            <v>BLACK LIGHT BLUE</v>
          </cell>
          <cell r="D1100" t="str">
            <v>MA_ARROW SLIM T-SHIRT BLACK LIGHT BLUE</v>
          </cell>
          <cell r="Y1100">
            <v>1</v>
          </cell>
          <cell r="AD1100">
            <v>1</v>
          </cell>
        </row>
        <row r="1101">
          <cell r="B1101" t="str">
            <v>OMCI006S21FLE0024501</v>
          </cell>
          <cell r="C1101" t="str">
            <v>BLUE WHITE</v>
          </cell>
          <cell r="D1101" t="str">
            <v>DIAG OW LOGO SWEATSHORTS BLUE WHITE</v>
          </cell>
          <cell r="Y1101">
            <v>1</v>
          </cell>
          <cell r="AD1101">
            <v>1</v>
          </cell>
        </row>
        <row r="1102">
          <cell r="B1102" t="str">
            <v>OMAA027E20JER0076001</v>
          </cell>
          <cell r="C1102" t="str">
            <v>CAMO WHITE</v>
          </cell>
          <cell r="D1102" t="str">
            <v>CAMO STENCIL S/S SLIM TEE CAMO WHITE</v>
          </cell>
          <cell r="AA1102">
            <v>1</v>
          </cell>
          <cell r="AD1102">
            <v>1</v>
          </cell>
        </row>
        <row r="1103">
          <cell r="B1103" t="str">
            <v>OMAB001G21JER0011059</v>
          </cell>
          <cell r="C1103" t="str">
            <v>BLACK BRILLIANT GREEN</v>
          </cell>
          <cell r="D1103" t="str">
            <v>SE_CONSOLE L/S TEE  BLACK BRILLIANT GREE</v>
          </cell>
          <cell r="AA1103">
            <v>1</v>
          </cell>
          <cell r="AD1103">
            <v>1</v>
          </cell>
        </row>
        <row r="1104">
          <cell r="B1104" t="str">
            <v>OMAB032F21JER0041084</v>
          </cell>
          <cell r="C1104" t="str">
            <v>BLACK MULTICOLOR</v>
          </cell>
          <cell r="D1104" t="str">
            <v>TORNADO ARROW OVER MOCKNECK BLACK MULTIC</v>
          </cell>
          <cell r="Y1104">
            <v>1</v>
          </cell>
          <cell r="AD1104">
            <v>1</v>
          </cell>
        </row>
        <row r="1105">
          <cell r="B1105" t="str">
            <v>OMCI006E20FLE0012010</v>
          </cell>
          <cell r="C1105" t="str">
            <v>ORANGE BLACK</v>
          </cell>
          <cell r="D1105" t="str">
            <v>STENCIL SWEATSHORTS ORANGE BLACK</v>
          </cell>
          <cell r="AA1105">
            <v>1</v>
          </cell>
          <cell r="AD1105">
            <v>1</v>
          </cell>
        </row>
        <row r="1106">
          <cell r="B1106" t="str">
            <v>OMCI006R20E300040110</v>
          </cell>
          <cell r="C1106" t="str">
            <v>WHITE BLACK</v>
          </cell>
          <cell r="D1106" t="str">
            <v>WAVY LINE LOGO SWEATSHORTS WHITE BLACK</v>
          </cell>
          <cell r="Z1106">
            <v>1</v>
          </cell>
          <cell r="AD1106">
            <v>1</v>
          </cell>
        </row>
        <row r="1107">
          <cell r="B1107" t="str">
            <v>OMCI006R20E300060145</v>
          </cell>
          <cell r="C1107" t="str">
            <v>WHITE BRILLIANT GREEN</v>
          </cell>
          <cell r="D1107" t="str">
            <v>ARCH SHAPES SWEATSHORTS WHITE BRILLIANT</v>
          </cell>
          <cell r="Z1107">
            <v>1</v>
          </cell>
          <cell r="AD1107">
            <v>1</v>
          </cell>
        </row>
        <row r="1108">
          <cell r="B1108" t="str">
            <v>OMCI006R20E300061045</v>
          </cell>
          <cell r="C1108" t="str">
            <v>BLACK BRILLIANT GREEN</v>
          </cell>
          <cell r="D1108" t="str">
            <v>ARCH SHAPES SWEATSHORTS BLACK BRILLIANT</v>
          </cell>
          <cell r="Z1108">
            <v>1</v>
          </cell>
          <cell r="AD1108">
            <v>1</v>
          </cell>
        </row>
        <row r="1109">
          <cell r="B1109" t="str">
            <v>OMCI006R20E300091001</v>
          </cell>
          <cell r="C1109" t="str">
            <v>BLACK WHITE</v>
          </cell>
          <cell r="D1109" t="str">
            <v>CARTOON SWEATSHORTS BLACK WHITE</v>
          </cell>
          <cell r="Z1109">
            <v>1</v>
          </cell>
          <cell r="AD1109">
            <v>1</v>
          </cell>
        </row>
        <row r="1110">
          <cell r="B1110" t="str">
            <v>OMCI006R20E300091910</v>
          </cell>
          <cell r="C1110" t="str">
            <v>ORANGE BLACK</v>
          </cell>
          <cell r="D1110" t="str">
            <v>CARTOON SWEATSHORTS ORANGE BLACK</v>
          </cell>
          <cell r="Z1110">
            <v>1</v>
          </cell>
          <cell r="AD1110">
            <v>1</v>
          </cell>
        </row>
        <row r="1111">
          <cell r="B1111" t="str">
            <v>OMCI006R20E300100110</v>
          </cell>
          <cell r="C1111" t="str">
            <v>WHITE BLACK</v>
          </cell>
          <cell r="D1111" t="str">
            <v>3D PENCIL SWEATSHORTS WHITE BLACK</v>
          </cell>
          <cell r="Z1111">
            <v>1</v>
          </cell>
          <cell r="AD1111">
            <v>1</v>
          </cell>
        </row>
        <row r="1112">
          <cell r="B1112" t="str">
            <v>OMCI006R20E300106210</v>
          </cell>
          <cell r="C1112" t="str">
            <v>FLUO YELLOW BLACK</v>
          </cell>
          <cell r="D1112" t="str">
            <v>3D PENCIL SWEATSHORTS FLUO YELLOW BLACK</v>
          </cell>
          <cell r="Z1112">
            <v>1</v>
          </cell>
          <cell r="AD1112">
            <v>1</v>
          </cell>
        </row>
        <row r="1113">
          <cell r="B1113" t="str">
            <v>OMCI006R20E300131088</v>
          </cell>
          <cell r="C1113" t="str">
            <v>BLACK MULTICOLOR</v>
          </cell>
          <cell r="D1113" t="str">
            <v>HAND LOGO SWEATSHORTS BLACK MULTICOLOR</v>
          </cell>
          <cell r="Z1113">
            <v>1</v>
          </cell>
          <cell r="AD1113">
            <v>1</v>
          </cell>
        </row>
        <row r="1114">
          <cell r="B1114" t="str">
            <v>OMFA020G22FAB0014501</v>
          </cell>
          <cell r="C1114" t="str">
            <v>BLUE WHITE</v>
          </cell>
          <cell r="D1114" t="str">
            <v>SMR_OFF SUNSET SWIMSHORT BLUE WHITE</v>
          </cell>
          <cell r="Y1114">
            <v>1</v>
          </cell>
          <cell r="AD1114">
            <v>1</v>
          </cell>
        </row>
        <row r="1115">
          <cell r="B1115" t="str">
            <v>OMFA020G22FAB0024555</v>
          </cell>
          <cell r="C1115" t="str">
            <v>BLUE GREEN</v>
          </cell>
          <cell r="D1115" t="str">
            <v>SMR_ALLOVER SWIMSHORT BLUE GREEN</v>
          </cell>
          <cell r="Y1115">
            <v>1</v>
          </cell>
          <cell r="AD1115">
            <v>1</v>
          </cell>
        </row>
        <row r="1116">
          <cell r="B1116" t="str">
            <v>OMAA038F21JER0041084</v>
          </cell>
          <cell r="C1116" t="str">
            <v>BLACK MULTICOLOR</v>
          </cell>
          <cell r="D1116" t="str">
            <v>ARROW ON CANVAS S/S OVER TEE BLACK MULTI</v>
          </cell>
          <cell r="X1116">
            <v>1</v>
          </cell>
          <cell r="AD1116">
            <v>1</v>
          </cell>
        </row>
        <row r="1117">
          <cell r="B1117" t="str">
            <v>OMAA038F22JER0023610</v>
          </cell>
          <cell r="C1117" t="str">
            <v>DUSTY LILAC  BLACK</v>
          </cell>
          <cell r="D1117" t="str">
            <v>CARAVAG ARROW OVER S/S TEE DUSTY LILAC</v>
          </cell>
          <cell r="Z1117">
            <v>1</v>
          </cell>
          <cell r="AD1117">
            <v>1</v>
          </cell>
        </row>
        <row r="1118">
          <cell r="B1118" t="str">
            <v>OMAA119F21JER0124545</v>
          </cell>
          <cell r="C1118" t="str">
            <v>BLUE BLUE</v>
          </cell>
          <cell r="D1118" t="str">
            <v>RUBBER ARROW S/S SKATE TEE BLUE BLUE</v>
          </cell>
          <cell r="Y1118">
            <v>1</v>
          </cell>
          <cell r="AD1118">
            <v>1</v>
          </cell>
        </row>
        <row r="1119">
          <cell r="B1119" t="str">
            <v>OMAA119F21JER0125555</v>
          </cell>
          <cell r="C1119" t="str">
            <v>GREEN GREEN</v>
          </cell>
          <cell r="D1119" t="str">
            <v>RUBBER ARROW S/S SKATE TEE GREEN GREEN</v>
          </cell>
          <cell r="Y1119">
            <v>1</v>
          </cell>
          <cell r="AD1119">
            <v>1</v>
          </cell>
        </row>
        <row r="1120">
          <cell r="B1120" t="str">
            <v>OMAA120F23JER0021001</v>
          </cell>
          <cell r="C1120" t="str">
            <v>BLACK WHITE</v>
          </cell>
          <cell r="D1120" t="str">
            <v>SLIDING BOOK SKATE S/S TEE BLACK WHITE</v>
          </cell>
          <cell r="X1120">
            <v>1</v>
          </cell>
          <cell r="AD1120">
            <v>1</v>
          </cell>
        </row>
        <row r="1121">
          <cell r="B1121" t="str">
            <v>OMAA120F23JER0022901</v>
          </cell>
          <cell r="C1121" t="str">
            <v>RIO RED  WHITE</v>
          </cell>
          <cell r="D1121" t="str">
            <v>SLIDING BOOK SKATE S/S TEE RIO RED  WHIT</v>
          </cell>
          <cell r="X1121">
            <v>1</v>
          </cell>
          <cell r="AD1121">
            <v>1</v>
          </cell>
        </row>
        <row r="1122">
          <cell r="B1122" t="str">
            <v>OMFA003S21FAB0065600</v>
          </cell>
          <cell r="C1122" t="str">
            <v>CAMO NO COLOR</v>
          </cell>
          <cell r="D1122" t="str">
            <v>ALLOVER CAMO SWIMSHORT CAMO NO COLOR</v>
          </cell>
          <cell r="AA1122">
            <v>1</v>
          </cell>
          <cell r="AD1122">
            <v>1</v>
          </cell>
        </row>
        <row r="1123">
          <cell r="B1123" t="str">
            <v>OMAA027F21JER0110184</v>
          </cell>
          <cell r="C1123" t="str">
            <v>WHITE MULTICOLOR</v>
          </cell>
          <cell r="D1123" t="str">
            <v>CARAVAGGIO LUTE S/S SLIM TEE WHITE MULTI</v>
          </cell>
          <cell r="AA1123">
            <v>1</v>
          </cell>
          <cell r="AD1123">
            <v>1</v>
          </cell>
        </row>
        <row r="1124">
          <cell r="B1124" t="str">
            <v>OMAA120F21JER0070110</v>
          </cell>
          <cell r="C1124" t="str">
            <v>WHITE BLACK</v>
          </cell>
          <cell r="D1124" t="str">
            <v>CARAV ARROW S/S OVER SKAT TEE WHITE BLAC</v>
          </cell>
          <cell r="Y1124">
            <v>1</v>
          </cell>
          <cell r="AD1124">
            <v>1</v>
          </cell>
        </row>
        <row r="1125">
          <cell r="B1125" t="str">
            <v>OMAA038R21JER0030125</v>
          </cell>
          <cell r="C1125" t="str">
            <v>WHITE RED</v>
          </cell>
          <cell r="D1125" t="str">
            <v>CARAVAGGIO S/S OVER TEE WHITE RED</v>
          </cell>
          <cell r="Y1125">
            <v>1</v>
          </cell>
          <cell r="AD1125">
            <v>1</v>
          </cell>
        </row>
        <row r="1126">
          <cell r="B1126" t="str">
            <v>OMAA027G21JER0180145</v>
          </cell>
          <cell r="C1126" t="str">
            <v>WHITE BLUE</v>
          </cell>
          <cell r="D1126" t="str">
            <v>MI_EMBRO ARROW SLIM S/S TEE WHITE BLUE</v>
          </cell>
          <cell r="Z1126">
            <v>1</v>
          </cell>
          <cell r="AD1126">
            <v>1</v>
          </cell>
        </row>
        <row r="1127">
          <cell r="B1127" t="str">
            <v>OMVG011V21FAB0011001</v>
          </cell>
          <cell r="C1127" t="str">
            <v>BLACK WHITE</v>
          </cell>
          <cell r="D1127" t="str">
            <v>WOVEN TECHNICAL JOGGERS BLACK WHITE</v>
          </cell>
          <cell r="Y1127">
            <v>1</v>
          </cell>
          <cell r="AD1127">
            <v>1</v>
          </cell>
        </row>
        <row r="1128">
          <cell r="B1128" t="str">
            <v>OMAB001R201850140188</v>
          </cell>
          <cell r="C1128" t="str">
            <v>WHITE MULTICOLOR</v>
          </cell>
          <cell r="D1128" t="str">
            <v>PASCAL PAINTING L/S TEE WHITE MULTICOLOR</v>
          </cell>
          <cell r="Z1128">
            <v>1</v>
          </cell>
          <cell r="AD1128">
            <v>1</v>
          </cell>
        </row>
        <row r="1129">
          <cell r="B1129" t="str">
            <v>OMAB001R201850141088</v>
          </cell>
          <cell r="C1129" t="str">
            <v>BLACK MULTICOLOR</v>
          </cell>
          <cell r="D1129" t="str">
            <v>PASCAL PAINTING L/S TEE BLACK MULTICOLOR</v>
          </cell>
          <cell r="Z1129">
            <v>1</v>
          </cell>
          <cell r="AD1129">
            <v>1</v>
          </cell>
        </row>
        <row r="1130">
          <cell r="B1130" t="str">
            <v>OMAB001R201850143988</v>
          </cell>
          <cell r="C1130" t="str">
            <v>PETROL BLUE MULTICOLOR</v>
          </cell>
          <cell r="D1130" t="str">
            <v>PASCAL PAINTING L/S TEE PETROL BLUE MULT</v>
          </cell>
          <cell r="Z1130">
            <v>1</v>
          </cell>
          <cell r="AD1130">
            <v>1</v>
          </cell>
        </row>
        <row r="1131">
          <cell r="B1131" t="str">
            <v>OMAB022R201850061045</v>
          </cell>
          <cell r="C1131" t="str">
            <v>BLACK BRILLIANT GREEN</v>
          </cell>
          <cell r="D1131" t="str">
            <v>ARCH SHAPES DOUBLE SLEEVE TEE BLACK BRIL</v>
          </cell>
          <cell r="Z1131">
            <v>1</v>
          </cell>
          <cell r="AD1131">
            <v>1</v>
          </cell>
        </row>
        <row r="1132">
          <cell r="B1132" t="str">
            <v>OMAB031F20FAB0021001</v>
          </cell>
          <cell r="C1132" t="str">
            <v>BLACK WHITE</v>
          </cell>
          <cell r="D1132" t="str">
            <v>CUT HERE ZIP MOCK NECK BLACK WHITE</v>
          </cell>
          <cell r="AA1132">
            <v>1</v>
          </cell>
          <cell r="AD1132">
            <v>1</v>
          </cell>
        </row>
        <row r="1133">
          <cell r="B1133" t="str">
            <v>OMAB032R201850131088</v>
          </cell>
          <cell r="C1133" t="str">
            <v>BLACK MULTICOLOR</v>
          </cell>
          <cell r="D1133" t="str">
            <v>HAND LOGO OVER MOCK NECK BLACK MULTICOLO</v>
          </cell>
          <cell r="Z1133">
            <v>1</v>
          </cell>
          <cell r="AD1133">
            <v>1</v>
          </cell>
        </row>
        <row r="1134">
          <cell r="B1134" t="str">
            <v>OMCI006R20E300020148</v>
          </cell>
          <cell r="C1134" t="str">
            <v>WHITE BEIGE</v>
          </cell>
          <cell r="D1134" t="str">
            <v>TAPE ARROWS SWEATSHORTS WHITE BEIGE</v>
          </cell>
          <cell r="Z1134">
            <v>1</v>
          </cell>
          <cell r="AD1134">
            <v>1</v>
          </cell>
        </row>
        <row r="1135">
          <cell r="B1135" t="str">
            <v>OMCI006R20E300023948</v>
          </cell>
          <cell r="C1135" t="str">
            <v>PETROL BLUE BEIGE</v>
          </cell>
          <cell r="D1135" t="str">
            <v>TAPE ARROWS SWEATSHORTS PETROL BLUE BEIG</v>
          </cell>
          <cell r="Z1135">
            <v>1</v>
          </cell>
          <cell r="AD1135">
            <v>1</v>
          </cell>
        </row>
        <row r="1136">
          <cell r="B1136" t="str">
            <v>OMCI006S190030061020</v>
          </cell>
          <cell r="C1136" t="str">
            <v>BLACK RED</v>
          </cell>
          <cell r="D1136" t="str">
            <v>SPLIT LOGO SWEAT SHORTS  BLACK RED</v>
          </cell>
          <cell r="W1136">
            <v>1</v>
          </cell>
          <cell r="AD1136">
            <v>1</v>
          </cell>
        </row>
        <row r="1137">
          <cell r="B1137" t="str">
            <v>OMBB014F161921681001</v>
          </cell>
          <cell r="C1137" t="str">
            <v>BLACK WHITE</v>
          </cell>
          <cell r="D1137" t="str">
            <v>OFF FLUO_HOODIE BLACK WHITE</v>
          </cell>
          <cell r="Z1137">
            <v>1</v>
          </cell>
          <cell r="AD1137">
            <v>1</v>
          </cell>
        </row>
        <row r="1138">
          <cell r="B1138" t="str">
            <v>OMAA027E20JER0210110</v>
          </cell>
          <cell r="C1138" t="str">
            <v>WHITE BLACK</v>
          </cell>
          <cell r="D1138" t="str">
            <v>BARREL WORKER S/S SLIM TEE WHITE BLACK</v>
          </cell>
          <cell r="AA1138">
            <v>1</v>
          </cell>
          <cell r="AD1138">
            <v>1</v>
          </cell>
        </row>
        <row r="1139">
          <cell r="B1139" t="str">
            <v>OMAA027E20JER0211001</v>
          </cell>
          <cell r="C1139" t="str">
            <v>BLACK WHITE</v>
          </cell>
          <cell r="D1139" t="str">
            <v>BARREL WORKER S/S SLIM TEE BLACK WHITE</v>
          </cell>
          <cell r="AA1139">
            <v>1</v>
          </cell>
          <cell r="AD1139">
            <v>1</v>
          </cell>
        </row>
        <row r="1140">
          <cell r="B1140" t="str">
            <v>OMAA119S22JER0041710</v>
          </cell>
          <cell r="C1140" t="str">
            <v>DARK SAND BLACK</v>
          </cell>
          <cell r="D1140" t="str">
            <v>CARAVAG CROWNIN SKATE S/S TEE DARK SAND</v>
          </cell>
          <cell r="Z1140">
            <v>1</v>
          </cell>
          <cell r="AD1140">
            <v>1</v>
          </cell>
        </row>
        <row r="1141">
          <cell r="B1141" t="str">
            <v>OMAB032F20FAB0022501</v>
          </cell>
          <cell r="C1141" t="str">
            <v>RED WHITE</v>
          </cell>
          <cell r="D1141" t="str">
            <v>PASCAL ARROW OVER MOCK NECK RED WHITE</v>
          </cell>
          <cell r="AA1141">
            <v>1</v>
          </cell>
          <cell r="AD1141">
            <v>1</v>
          </cell>
        </row>
        <row r="1142">
          <cell r="B1142" t="str">
            <v>OMAC013S21JER0030610</v>
          </cell>
          <cell r="C1142" t="str">
            <v>MAGNET BLACK</v>
          </cell>
          <cell r="D1142" t="str">
            <v>ARTWORK MISSING ADAM TANK MAGNET BLACK</v>
          </cell>
          <cell r="Y1142">
            <v>1</v>
          </cell>
          <cell r="AD1142">
            <v>1</v>
          </cell>
        </row>
        <row r="1143">
          <cell r="B1143" t="str">
            <v>OMAB022F20FAB0032501</v>
          </cell>
          <cell r="C1143" t="str">
            <v>RED WHITE</v>
          </cell>
          <cell r="D1143" t="str">
            <v>DIAG CUT HERE DOUBLE SLEEVE T RED WHITE</v>
          </cell>
          <cell r="AA1143">
            <v>1</v>
          </cell>
          <cell r="AD1143">
            <v>1</v>
          </cell>
        </row>
        <row r="1144">
          <cell r="B1144" t="str">
            <v>OMAA027T21JER0641040</v>
          </cell>
          <cell r="C1144" t="str">
            <v>BLACK LIGHT BLUE</v>
          </cell>
          <cell r="D1144" t="str">
            <v>PS_VINTAGE SKETCHES SLIM TEE BLACK LIGHT</v>
          </cell>
          <cell r="AA1144">
            <v>1</v>
          </cell>
          <cell r="AD1144">
            <v>1</v>
          </cell>
        </row>
        <row r="1145">
          <cell r="B1145" t="str">
            <v>OMAA027F21JER0140184</v>
          </cell>
          <cell r="C1145" t="str">
            <v>WHITE MULTICOLOR</v>
          </cell>
          <cell r="D1145" t="str">
            <v>CARAV PAINTING S/S SLIM TEE WHITE MULTIC</v>
          </cell>
          <cell r="Y1145">
            <v>1</v>
          </cell>
          <cell r="AD1145">
            <v>1</v>
          </cell>
        </row>
        <row r="1146">
          <cell r="B1146" t="str">
            <v>OMAA027S22JER0120857</v>
          </cell>
          <cell r="C1146" t="str">
            <v>MELANGE GREY DARK GREEN</v>
          </cell>
          <cell r="D1146" t="str">
            <v>OFF GRAFFITI SLIM S/S TEE MELANGE GREY D</v>
          </cell>
          <cell r="X1146">
            <v>1</v>
          </cell>
          <cell r="AD1146">
            <v>1</v>
          </cell>
        </row>
        <row r="1147">
          <cell r="B1147" t="str">
            <v>OMAB001E20JER0055710</v>
          </cell>
          <cell r="C1147" t="str">
            <v>DARK GREEN BLACK</v>
          </cell>
          <cell r="D1147" t="str">
            <v>CARAVAGGIO PAINTING L/S TEE DARK GREEN B</v>
          </cell>
          <cell r="AA1147">
            <v>1</v>
          </cell>
          <cell r="AD1147">
            <v>1</v>
          </cell>
        </row>
        <row r="1148">
          <cell r="B1148" t="str">
            <v>OMAB001E20JER0060110</v>
          </cell>
          <cell r="C1148" t="str">
            <v>WHITE BLACK</v>
          </cell>
          <cell r="D1148" t="str">
            <v>CARAVAGGIO ANGEL L/S TEE WHITE BLACK</v>
          </cell>
          <cell r="AA1148">
            <v>1</v>
          </cell>
          <cell r="AD1148">
            <v>1</v>
          </cell>
        </row>
        <row r="1149">
          <cell r="B1149" t="str">
            <v>OMAB001E20JER0061010</v>
          </cell>
          <cell r="C1149" t="str">
            <v>BLACK BLACK</v>
          </cell>
          <cell r="D1149" t="str">
            <v>CARAVAGGIO ANGEL L/S TEE BLACK BLACK</v>
          </cell>
          <cell r="AA1149">
            <v>1</v>
          </cell>
          <cell r="AD1149">
            <v>1</v>
          </cell>
        </row>
        <row r="1150">
          <cell r="B1150" t="str">
            <v>OMAB001E20JER0070855</v>
          </cell>
          <cell r="C1150" t="str">
            <v>MELANGE GREY GREEN</v>
          </cell>
          <cell r="D1150" t="str">
            <v>TRELLIS WORKER L/S TEE MELANGE GREY GREE</v>
          </cell>
          <cell r="AA1150">
            <v>1</v>
          </cell>
          <cell r="AD1150">
            <v>1</v>
          </cell>
        </row>
        <row r="1151">
          <cell r="B1151" t="str">
            <v>OMAB001E20JER0071055</v>
          </cell>
          <cell r="C1151" t="str">
            <v>BLACK GREEN</v>
          </cell>
          <cell r="D1151" t="str">
            <v>TRELLIS WORKER L/S TEE BLACK GREEN</v>
          </cell>
          <cell r="AA1151">
            <v>1</v>
          </cell>
          <cell r="AD1151">
            <v>1</v>
          </cell>
        </row>
        <row r="1152">
          <cell r="B1152" t="str">
            <v>OMAB001F20FAB0022501</v>
          </cell>
          <cell r="C1152" t="str">
            <v>RED WHITE</v>
          </cell>
          <cell r="D1152" t="str">
            <v>PASCAL ARROW L/S TEE RED WHITE</v>
          </cell>
          <cell r="AA1152">
            <v>1</v>
          </cell>
          <cell r="AD1152">
            <v>1</v>
          </cell>
        </row>
        <row r="1153">
          <cell r="B1153" t="str">
            <v>OMAB001R201850051001</v>
          </cell>
          <cell r="C1153" t="str">
            <v>BLACK WHITE</v>
          </cell>
          <cell r="D1153" t="str">
            <v>DRIPPING ARROWS L/S TEE BLACK WHITE</v>
          </cell>
          <cell r="Z1153">
            <v>1</v>
          </cell>
          <cell r="AD1153">
            <v>1</v>
          </cell>
        </row>
        <row r="1154">
          <cell r="B1154" t="str">
            <v>OMAB001R201850091001</v>
          </cell>
          <cell r="C1154" t="str">
            <v>BLACK WHITE</v>
          </cell>
          <cell r="D1154" t="str">
            <v>CARTOON L/S TEE BLACK WHITE</v>
          </cell>
          <cell r="Z1154">
            <v>1</v>
          </cell>
          <cell r="AD1154">
            <v>1</v>
          </cell>
        </row>
        <row r="1155">
          <cell r="B1155" t="str">
            <v>OMAB001R201850091910</v>
          </cell>
          <cell r="C1155" t="str">
            <v>ORANGE BLACK</v>
          </cell>
          <cell r="D1155" t="str">
            <v>CARTOON L/S TEE ORANGE BLACK</v>
          </cell>
          <cell r="Z1155">
            <v>1</v>
          </cell>
          <cell r="AD1155">
            <v>1</v>
          </cell>
        </row>
        <row r="1156">
          <cell r="B1156" t="str">
            <v>OMAB022E20JER0011001</v>
          </cell>
          <cell r="C1156" t="str">
            <v>BLACK WHITE</v>
          </cell>
          <cell r="D1156" t="str">
            <v>OW LOGO WORK DOUBLE SLEEVE TE BLACK WHIT</v>
          </cell>
          <cell r="AA1156">
            <v>1</v>
          </cell>
          <cell r="AD1156">
            <v>1</v>
          </cell>
        </row>
        <row r="1157">
          <cell r="B1157" t="str">
            <v>OMAB022E20JER0021001</v>
          </cell>
          <cell r="C1157" t="str">
            <v>BLACK WHITE</v>
          </cell>
          <cell r="D1157" t="str">
            <v>KISS 21 DOUBLE SLEEVE TEE BLACK WHITE</v>
          </cell>
          <cell r="AA1157">
            <v>1</v>
          </cell>
          <cell r="AD1157">
            <v>1</v>
          </cell>
        </row>
        <row r="1158">
          <cell r="B1158" t="str">
            <v>OMAB022E20JER0051001</v>
          </cell>
          <cell r="C1158" t="str">
            <v>BLACK WHITE</v>
          </cell>
          <cell r="D1158" t="str">
            <v>MASKED FACE DOUBLE SLEEVE TEE BLACK WHIT</v>
          </cell>
          <cell r="AA1158">
            <v>1</v>
          </cell>
          <cell r="AD1158">
            <v>1</v>
          </cell>
        </row>
        <row r="1159">
          <cell r="B1159" t="str">
            <v>OMAB022R201850040110</v>
          </cell>
          <cell r="C1159" t="str">
            <v>WHITE BLACK</v>
          </cell>
          <cell r="D1159" t="str">
            <v>WAVY LINE LOGO DOUBLE SLEEVE  WHITE BLAC</v>
          </cell>
          <cell r="Z1159">
            <v>1</v>
          </cell>
          <cell r="AD1159">
            <v>1</v>
          </cell>
        </row>
        <row r="1160">
          <cell r="B1160" t="str">
            <v>OMAB022R201850041001</v>
          </cell>
          <cell r="C1160" t="str">
            <v>BLACK WHITE</v>
          </cell>
          <cell r="D1160" t="str">
            <v>WAVY LINE LOGO DOUBLE SLEEVE  BLACK WHIT</v>
          </cell>
          <cell r="Z1160">
            <v>1</v>
          </cell>
          <cell r="AD1160">
            <v>1</v>
          </cell>
        </row>
        <row r="1161">
          <cell r="B1161" t="str">
            <v>OMAB022R201850071088</v>
          </cell>
          <cell r="C1161" t="str">
            <v>BLACK MULTICOLOR</v>
          </cell>
          <cell r="D1161" t="str">
            <v>F BUILDING DOUBLE SLEEVE TEE BLACK MULTI</v>
          </cell>
          <cell r="Z1161">
            <v>1</v>
          </cell>
          <cell r="AD1161">
            <v>1</v>
          </cell>
        </row>
        <row r="1162">
          <cell r="B1162" t="str">
            <v>OMAB022S21JER0040110</v>
          </cell>
          <cell r="C1162" t="str">
            <v>WHITE BLACK</v>
          </cell>
          <cell r="D1162" t="str">
            <v>CARAVAG BOY DOUBLE SLEEVE TEE WHITE BLAC</v>
          </cell>
          <cell r="Y1162">
            <v>1</v>
          </cell>
          <cell r="AD1162">
            <v>1</v>
          </cell>
        </row>
        <row r="1163">
          <cell r="B1163" t="str">
            <v>OMAB032E20JER0030110</v>
          </cell>
          <cell r="C1163" t="str">
            <v>WHITE BLACK</v>
          </cell>
          <cell r="D1163" t="str">
            <v>WOMAN GAZE OVER MOCK NECK WHITE BLACK</v>
          </cell>
          <cell r="AA1163">
            <v>1</v>
          </cell>
          <cell r="AD1163">
            <v>1</v>
          </cell>
        </row>
        <row r="1164">
          <cell r="B1164" t="str">
            <v>OMAB032R201850100110</v>
          </cell>
          <cell r="C1164" t="str">
            <v>WHITE BLACK</v>
          </cell>
          <cell r="D1164" t="str">
            <v>3D PENCIL OVER MOCK NECK WHITE BLACK</v>
          </cell>
          <cell r="Z1164">
            <v>1</v>
          </cell>
          <cell r="AD1164">
            <v>1</v>
          </cell>
        </row>
        <row r="1165">
          <cell r="B1165" t="str">
            <v>OMAB032R201850101910</v>
          </cell>
          <cell r="C1165" t="str">
            <v>ORANGE BLACK</v>
          </cell>
          <cell r="D1165" t="str">
            <v>3D PENCIL OVER MOCK NECK ORANGE BLACK</v>
          </cell>
          <cell r="Z1165">
            <v>1</v>
          </cell>
          <cell r="AD1165">
            <v>1</v>
          </cell>
        </row>
        <row r="1166">
          <cell r="B1166" t="str">
            <v>OMCI005E20JER0020110</v>
          </cell>
          <cell r="C1166" t="str">
            <v>WHITE BLACK</v>
          </cell>
          <cell r="D1166" t="str">
            <v>GHOSTS MESH SHORTS WHITE BLACK</v>
          </cell>
          <cell r="AA1166">
            <v>1</v>
          </cell>
          <cell r="AD1166">
            <v>1</v>
          </cell>
        </row>
        <row r="1167">
          <cell r="B1167" t="str">
            <v>OMAA027G191850240145</v>
          </cell>
          <cell r="C1167" t="str">
            <v>WHITE BRILLIANT GREEN</v>
          </cell>
          <cell r="D1167" t="str">
            <v>SE_CONSOLE S/S TEE WHITE BRILLIANT GREEN</v>
          </cell>
          <cell r="W1167">
            <v>1</v>
          </cell>
          <cell r="AD1167">
            <v>1</v>
          </cell>
        </row>
        <row r="1168">
          <cell r="B1168" t="str">
            <v>OMAA027T21JER0540110</v>
          </cell>
          <cell r="C1168" t="str">
            <v>WHITE BLACK MULTICOLOR</v>
          </cell>
          <cell r="D1168" t="str">
            <v>LVR_EMBRO S/S SLIM TEE WHITE BLACK MULTI</v>
          </cell>
          <cell r="AA1168">
            <v>1</v>
          </cell>
          <cell r="AD1168">
            <v>1</v>
          </cell>
        </row>
        <row r="1169">
          <cell r="B1169" t="str">
            <v>OMAA027T21JER0541001</v>
          </cell>
          <cell r="C1169" t="str">
            <v>BLACK WHITE MULTICOLOR</v>
          </cell>
          <cell r="D1169" t="str">
            <v>LVR_EMBRO S/S SLIM TEE BLACK WHITE MULTI</v>
          </cell>
          <cell r="AA1169">
            <v>1</v>
          </cell>
          <cell r="AD1169">
            <v>1</v>
          </cell>
        </row>
        <row r="1170">
          <cell r="B1170" t="str">
            <v>OMAA027E20JER0081010</v>
          </cell>
          <cell r="C1170" t="str">
            <v>BLACK BLACK</v>
          </cell>
          <cell r="D1170" t="str">
            <v>CARAVAG PAINTING S/S SLIM TEE BLACK BLAC</v>
          </cell>
          <cell r="AA1170">
            <v>1</v>
          </cell>
          <cell r="AD1170">
            <v>1</v>
          </cell>
        </row>
        <row r="1171">
          <cell r="B1171" t="str">
            <v>OMAA027E20JER0191025</v>
          </cell>
          <cell r="C1171" t="str">
            <v>BLACK RED</v>
          </cell>
          <cell r="D1171" t="str">
            <v>PIVOT FISH S/S SLIM TEE BLACK RED</v>
          </cell>
          <cell r="AA1171">
            <v>1</v>
          </cell>
          <cell r="AD1171">
            <v>1</v>
          </cell>
        </row>
        <row r="1172">
          <cell r="B1172" t="str">
            <v>OMAA027F20FAB0042501</v>
          </cell>
          <cell r="C1172" t="str">
            <v>RED WHITE</v>
          </cell>
          <cell r="D1172" t="str">
            <v>PASCAL ARROW S/S SLIM TEE RED WHITE</v>
          </cell>
          <cell r="AA1172">
            <v>1</v>
          </cell>
          <cell r="AD1172">
            <v>1</v>
          </cell>
        </row>
        <row r="1173">
          <cell r="B1173" t="str">
            <v>OMAA027F20FAB0121018</v>
          </cell>
          <cell r="C1173" t="str">
            <v>BLACK YELLOW</v>
          </cell>
          <cell r="D1173" t="str">
            <v>FREE WIZARD S/S SLIM TEE BLACK YELLOW</v>
          </cell>
          <cell r="AA1173">
            <v>1</v>
          </cell>
          <cell r="AD1173">
            <v>1</v>
          </cell>
        </row>
        <row r="1174">
          <cell r="B1174" t="str">
            <v>OMAA027F20FAB0172540</v>
          </cell>
          <cell r="C1174" t="str">
            <v>RED LIGHT BLUE</v>
          </cell>
          <cell r="D1174" t="str">
            <v>PASCAL PRINT S/S SLIM TEE RED LIGHT BLUE</v>
          </cell>
          <cell r="AA1174">
            <v>1</v>
          </cell>
          <cell r="AD1174">
            <v>1</v>
          </cell>
        </row>
        <row r="1175">
          <cell r="B1175" t="str">
            <v>OMAA027R201850131088</v>
          </cell>
          <cell r="C1175" t="str">
            <v>BLACK MULTICOLOR</v>
          </cell>
          <cell r="D1175" t="str">
            <v>HAND LOGO S/S SLIM TEE BLACK MULTICOLOR</v>
          </cell>
          <cell r="AA1175">
            <v>1</v>
          </cell>
          <cell r="AD1175">
            <v>1</v>
          </cell>
        </row>
        <row r="1176">
          <cell r="B1176" t="str">
            <v>OMAA027R201850140188</v>
          </cell>
          <cell r="C1176" t="str">
            <v>WHITE MULTICOLOR</v>
          </cell>
          <cell r="D1176" t="str">
            <v>PASCAL PAINTING S/S SLIM TEE WHITE MULTI</v>
          </cell>
          <cell r="AA1176">
            <v>1</v>
          </cell>
          <cell r="AD1176">
            <v>1</v>
          </cell>
        </row>
        <row r="1177">
          <cell r="B1177" t="str">
            <v>OMAA027R201850143988</v>
          </cell>
          <cell r="C1177" t="str">
            <v>PETROL BLUE MULTICOLOR</v>
          </cell>
          <cell r="D1177" t="str">
            <v>PASCAL PAINTING S/S SLIM TEE PETROL BLUE</v>
          </cell>
          <cell r="AA1177">
            <v>1</v>
          </cell>
          <cell r="AD1177">
            <v>1</v>
          </cell>
        </row>
        <row r="1178">
          <cell r="B1178" t="str">
            <v>OMAA038F20FAB0011010</v>
          </cell>
          <cell r="C1178" t="str">
            <v>BLACK BLACK</v>
          </cell>
          <cell r="D1178" t="str">
            <v>PASCAL SKELETON S/S OVER TEE BLACK BLACK</v>
          </cell>
          <cell r="AA1178">
            <v>1</v>
          </cell>
          <cell r="AD1178">
            <v>1</v>
          </cell>
        </row>
        <row r="1179">
          <cell r="B1179" t="str">
            <v>OMAA038F20FAB0022501</v>
          </cell>
          <cell r="C1179" t="str">
            <v>RED WHITE</v>
          </cell>
          <cell r="D1179" t="str">
            <v>PASCAL ARROW S/S OVER TEE RED WHITE</v>
          </cell>
          <cell r="AA1179">
            <v>1</v>
          </cell>
          <cell r="AD1179">
            <v>1</v>
          </cell>
        </row>
        <row r="1180">
          <cell r="B1180" t="str">
            <v>OMAA038F20FAB0121018</v>
          </cell>
          <cell r="C1180" t="str">
            <v>BLACK YELLOW</v>
          </cell>
          <cell r="D1180" t="str">
            <v>FREE WIZARD S/S OVER TEE BLACK YELLOW</v>
          </cell>
          <cell r="AA1180">
            <v>1</v>
          </cell>
          <cell r="AD1180">
            <v>1</v>
          </cell>
        </row>
        <row r="1181">
          <cell r="B1181" t="str">
            <v>OMAA038F20FAB0150155</v>
          </cell>
          <cell r="C1181" t="str">
            <v>WHITE GREEN</v>
          </cell>
          <cell r="D1181" t="str">
            <v>PASCAL PRINT S/S OVER TEE WHITE GREEN</v>
          </cell>
          <cell r="AA1181">
            <v>1</v>
          </cell>
          <cell r="AD1181">
            <v>1</v>
          </cell>
        </row>
        <row r="1182">
          <cell r="B1182" t="str">
            <v>OMAA038F20FAB0151001</v>
          </cell>
          <cell r="C1182" t="str">
            <v>BLACK WHITE</v>
          </cell>
          <cell r="D1182" t="str">
            <v>PASCAL PRINT S/S OVER TEE BLACK WHITE</v>
          </cell>
          <cell r="AA1182">
            <v>1</v>
          </cell>
          <cell r="AD1182">
            <v>1</v>
          </cell>
        </row>
        <row r="1183">
          <cell r="B1183" t="str">
            <v>OMAA038R201850131088</v>
          </cell>
          <cell r="C1183" t="str">
            <v>BLACK MULTICOLOR</v>
          </cell>
          <cell r="D1183" t="str">
            <v>HAND LOGO S/S OVER TEE BLACK MULTICOLOR</v>
          </cell>
          <cell r="Z1183">
            <v>1</v>
          </cell>
          <cell r="AD1183">
            <v>1</v>
          </cell>
        </row>
        <row r="1184">
          <cell r="B1184" t="str">
            <v>OMAA038R201850143988</v>
          </cell>
          <cell r="C1184" t="str">
            <v>PETROL BLUE MULTICOLOR</v>
          </cell>
          <cell r="D1184" t="str">
            <v>PASCAL PAINTING S/S OVER TEE PETROL BLUE</v>
          </cell>
          <cell r="Z1184">
            <v>1</v>
          </cell>
          <cell r="AD1184">
            <v>1</v>
          </cell>
        </row>
        <row r="1185">
          <cell r="B1185" t="str">
            <v>OMAA078R201850020148</v>
          </cell>
          <cell r="C1185" t="str">
            <v>WHITE BEIGE</v>
          </cell>
          <cell r="D1185" t="str">
            <v>TAPE ARROWS S/S RECONSTRUCTED WHITE BEIG</v>
          </cell>
          <cell r="Z1185">
            <v>1</v>
          </cell>
          <cell r="AD1185">
            <v>1</v>
          </cell>
        </row>
        <row r="1186">
          <cell r="B1186" t="str">
            <v>OMAA078R201850021048</v>
          </cell>
          <cell r="C1186" t="str">
            <v>BLACK BEIGE</v>
          </cell>
          <cell r="D1186" t="str">
            <v>TAPE ARROWS S/S RECONSTRUCTED BLACK BEIG</v>
          </cell>
          <cell r="Z1186">
            <v>1</v>
          </cell>
          <cell r="AD1186">
            <v>1</v>
          </cell>
        </row>
        <row r="1187">
          <cell r="B1187" t="str">
            <v>OMAA078R20185002B248</v>
          </cell>
          <cell r="C1187" t="str">
            <v>PURPLE BEIGE</v>
          </cell>
          <cell r="D1187" t="str">
            <v>TAPE ARROWS S/S RECONSTRUCTED PURPLE BEI</v>
          </cell>
          <cell r="Z1187">
            <v>1</v>
          </cell>
          <cell r="AD1187">
            <v>1</v>
          </cell>
        </row>
        <row r="1188">
          <cell r="B1188" t="str">
            <v>OMAB001E20JER0030125</v>
          </cell>
          <cell r="C1188" t="str">
            <v>WHITE RED</v>
          </cell>
          <cell r="D1188" t="str">
            <v>MARKER L/S TEE WHITE RED</v>
          </cell>
          <cell r="AA1188">
            <v>1</v>
          </cell>
          <cell r="AD1188">
            <v>1</v>
          </cell>
        </row>
        <row r="1189">
          <cell r="B1189" t="str">
            <v>OMAB001E20JER0030145</v>
          </cell>
          <cell r="C1189" t="str">
            <v>WHITE BLUE</v>
          </cell>
          <cell r="D1189" t="str">
            <v>MARKER L/S TEE WHITE BLUE</v>
          </cell>
          <cell r="AA1189">
            <v>1</v>
          </cell>
          <cell r="AD1189">
            <v>1</v>
          </cell>
        </row>
        <row r="1190">
          <cell r="B1190" t="str">
            <v>OMAB001E20JER0031025</v>
          </cell>
          <cell r="C1190" t="str">
            <v>BLACK RED</v>
          </cell>
          <cell r="D1190" t="str">
            <v>MARKER L/S TEE BLACK RED</v>
          </cell>
          <cell r="AA1190">
            <v>1</v>
          </cell>
          <cell r="AD1190">
            <v>1</v>
          </cell>
        </row>
        <row r="1191">
          <cell r="B1191" t="str">
            <v>OMAB001E20JER0041001</v>
          </cell>
          <cell r="C1191" t="str">
            <v>BLACK WHITE</v>
          </cell>
          <cell r="D1191" t="str">
            <v>STENCIL L/S TEE BLACK WHITE</v>
          </cell>
          <cell r="AA1191">
            <v>1</v>
          </cell>
          <cell r="AD1191">
            <v>1</v>
          </cell>
        </row>
        <row r="1192">
          <cell r="B1192" t="str">
            <v>OMAB001E20JER0042010</v>
          </cell>
          <cell r="C1192" t="str">
            <v>ORANGE BLACK</v>
          </cell>
          <cell r="D1192" t="str">
            <v>STENCIL L/S TEE ORANGE BLACK</v>
          </cell>
          <cell r="AA1192">
            <v>1</v>
          </cell>
          <cell r="AD1192">
            <v>1</v>
          </cell>
        </row>
        <row r="1193">
          <cell r="B1193" t="str">
            <v>OMAB001R201850120188</v>
          </cell>
          <cell r="C1193" t="str">
            <v>WHITE MULTICOLOR</v>
          </cell>
          <cell r="D1193" t="str">
            <v>GOLDEN RATIO L/S TEE WHITE MULTICOLOR</v>
          </cell>
          <cell r="Z1193">
            <v>1</v>
          </cell>
          <cell r="AD1193">
            <v>1</v>
          </cell>
        </row>
        <row r="1194">
          <cell r="B1194" t="str">
            <v>OMAB001R20185012B288</v>
          </cell>
          <cell r="C1194" t="str">
            <v>PURPLE MULTICOLOR</v>
          </cell>
          <cell r="D1194" t="str">
            <v>GOLDEN RATIO L/S TEE PURPLE MULTICOLOR</v>
          </cell>
          <cell r="Z1194">
            <v>1</v>
          </cell>
          <cell r="AD1194">
            <v>1</v>
          </cell>
        </row>
        <row r="1195">
          <cell r="B1195" t="str">
            <v>OMCI006R20D250171001</v>
          </cell>
          <cell r="C1195" t="str">
            <v>BLACK WHITE</v>
          </cell>
          <cell r="D1195" t="str">
            <v>"OFF W LOGO" SWEATSHORTS BLACK WHITE</v>
          </cell>
          <cell r="Z1195">
            <v>1</v>
          </cell>
          <cell r="AD1195">
            <v>1</v>
          </cell>
        </row>
        <row r="1196">
          <cell r="B1196" t="str">
            <v>OMCI006R20D250176210</v>
          </cell>
          <cell r="C1196" t="str">
            <v>FLUO YELLOW BLACK</v>
          </cell>
          <cell r="D1196" t="str">
            <v>"OFF W LOGO" SWEATSHORTS FLUO YELLOW BLA</v>
          </cell>
          <cell r="Z1196">
            <v>1</v>
          </cell>
          <cell r="AD1196">
            <v>1</v>
          </cell>
        </row>
        <row r="1197">
          <cell r="B1197" t="str">
            <v>OMAA027G20JER0516110</v>
          </cell>
          <cell r="C1197" t="str">
            <v>BEIGE  BLACK</v>
          </cell>
          <cell r="D1197" t="str">
            <v>VV_MILANO SKETCH SLIM TEE BEIGE  BLACK</v>
          </cell>
          <cell r="AA1197">
            <v>1</v>
          </cell>
          <cell r="AD1197">
            <v>1</v>
          </cell>
        </row>
        <row r="1198">
          <cell r="B1198" t="str">
            <v>OMAA027G21JER0081845</v>
          </cell>
          <cell r="C1198" t="str">
            <v>YELLOW BLUE WHITE</v>
          </cell>
          <cell r="D1198" t="str">
            <v>MLB_OAKLAND ATHLETICS S/S TEE YELLOW BLU</v>
          </cell>
          <cell r="AA1198">
            <v>1</v>
          </cell>
          <cell r="AD1198">
            <v>1</v>
          </cell>
        </row>
        <row r="1199">
          <cell r="B1199" t="str">
            <v>OMAA027G21JER0104045</v>
          </cell>
          <cell r="C1199" t="str">
            <v>LIGHT BLUE BLUE WHITE</v>
          </cell>
          <cell r="D1199" t="str">
            <v>MLB_TORONTO BJ S/S TEE LIGHT BLUE BLUE W</v>
          </cell>
          <cell r="AA1199">
            <v>1</v>
          </cell>
          <cell r="AD1199">
            <v>1</v>
          </cell>
        </row>
        <row r="1200">
          <cell r="B1200" t="str">
            <v>OMCI006S19D250221001</v>
          </cell>
          <cell r="C1200" t="str">
            <v>BLACK WHITE</v>
          </cell>
          <cell r="D1200" t="str">
            <v>OFF WHITE "LOGO" SWEAT SHORTS BLACK WHIT</v>
          </cell>
          <cell r="X1200">
            <v>1</v>
          </cell>
          <cell r="AD1200">
            <v>1</v>
          </cell>
        </row>
        <row r="1201">
          <cell r="B1201" t="str">
            <v>OMAA027T21JER0511040</v>
          </cell>
          <cell r="C1201" t="str">
            <v>BLACK LIGHT BLUE</v>
          </cell>
          <cell r="D1201" t="str">
            <v>SI_SWIM COLLAGE S/S TEE BLACK LIGHT BLUE</v>
          </cell>
          <cell r="AA1201">
            <v>1</v>
          </cell>
          <cell r="AD1201">
            <v>1</v>
          </cell>
        </row>
        <row r="1202">
          <cell r="B1202" t="str">
            <v>OMAA027T21JER0516140</v>
          </cell>
          <cell r="C1202" t="str">
            <v>BEIGE  LIGHT BLUE</v>
          </cell>
          <cell r="D1202" t="str">
            <v>SI_SWIM COLLAGE S/S TEE BEIGE  LIGHT BLU</v>
          </cell>
          <cell r="AA1202">
            <v>1</v>
          </cell>
          <cell r="AD1202">
            <v>1</v>
          </cell>
        </row>
        <row r="1203">
          <cell r="B1203" t="str">
            <v>OMAA027E20JER0160855</v>
          </cell>
          <cell r="C1203" t="str">
            <v>MELANGE GREY GREEN</v>
          </cell>
          <cell r="D1203" t="str">
            <v>TRELLIS WORKER S/S SLIM TEE MELANGE GREY</v>
          </cell>
          <cell r="AA1203">
            <v>1</v>
          </cell>
          <cell r="AD1203">
            <v>1</v>
          </cell>
        </row>
        <row r="1204">
          <cell r="B1204" t="str">
            <v>OMAA027E20JER0161055</v>
          </cell>
          <cell r="C1204" t="str">
            <v>BLACK GREEN</v>
          </cell>
          <cell r="D1204" t="str">
            <v>TRELLIS WORKER S/S SLIM TEE BLACK GREEN</v>
          </cell>
          <cell r="AA1204">
            <v>1</v>
          </cell>
          <cell r="AD1204">
            <v>1</v>
          </cell>
        </row>
        <row r="1205">
          <cell r="B1205" t="str">
            <v>OMAB022F20FAB0040110</v>
          </cell>
          <cell r="C1205" t="str">
            <v>WHITE BLACK</v>
          </cell>
          <cell r="D1205" t="str">
            <v>DIAG GAZER DOUBLE SLEEVE TEE WHITE BLACK</v>
          </cell>
          <cell r="AA1205">
            <v>1</v>
          </cell>
          <cell r="AD1205">
            <v>1</v>
          </cell>
        </row>
        <row r="1206">
          <cell r="B1206" t="str">
            <v>OMCI005E20JER0010110</v>
          </cell>
          <cell r="C1206" t="str">
            <v>WHITE BLACK</v>
          </cell>
          <cell r="D1206" t="str">
            <v>CARAVAGGIO ANGEL MESH SHORTS WHITE BLACK</v>
          </cell>
          <cell r="AA1206">
            <v>1</v>
          </cell>
          <cell r="AD1206">
            <v>1</v>
          </cell>
        </row>
        <row r="1207">
          <cell r="B1207" t="str">
            <v>OMAA027G191850053088</v>
          </cell>
          <cell r="C1207" t="str">
            <v>BLUE MULTICOLOR</v>
          </cell>
          <cell r="D1207" t="str">
            <v>H3_ARROWS S/S T-SHIRT BLUE MULTICOLOR</v>
          </cell>
          <cell r="X1207">
            <v>1</v>
          </cell>
          <cell r="AD1207">
            <v>1</v>
          </cell>
        </row>
        <row r="1208">
          <cell r="B1208" t="str">
            <v>OMAA027G191851040188</v>
          </cell>
          <cell r="C1208" t="str">
            <v>WHITE MULTICOLOR</v>
          </cell>
          <cell r="D1208" t="str">
            <v>FOS_4 T-SHIRT S/S WHITE MULTICOLOR</v>
          </cell>
          <cell r="Y1208">
            <v>1</v>
          </cell>
          <cell r="AD1208">
            <v>1</v>
          </cell>
        </row>
        <row r="1209">
          <cell r="B1209" t="str">
            <v>OMAA027G20JER0201717</v>
          </cell>
          <cell r="C1209" t="str">
            <v>TAUPE TAUPE</v>
          </cell>
          <cell r="D1209" t="str">
            <v>BR_MONNALISA SLIM S/S TEE TAUPE TAUPE</v>
          </cell>
          <cell r="AA1209">
            <v>1</v>
          </cell>
          <cell r="AD1209">
            <v>1</v>
          </cell>
        </row>
        <row r="1210">
          <cell r="B1210" t="str">
            <v>OMAA027T21JER0060110</v>
          </cell>
          <cell r="C1210" t="str">
            <v>WHITE BLACK</v>
          </cell>
          <cell r="D1210" t="str">
            <v>PPLUX_ARROW 1 SLIM S/S TEE WHITE BLACK</v>
          </cell>
          <cell r="AA1210">
            <v>1</v>
          </cell>
          <cell r="AD1210">
            <v>1</v>
          </cell>
        </row>
        <row r="1211">
          <cell r="B1211" t="str">
            <v>OMAA027T21JER0061001</v>
          </cell>
          <cell r="C1211" t="str">
            <v>BLACK WHITE</v>
          </cell>
          <cell r="D1211" t="str">
            <v>PPLUX_ARROW 1 SLIM S/S TEE BLACK WHITE</v>
          </cell>
          <cell r="AA1211">
            <v>1</v>
          </cell>
          <cell r="AD1211">
            <v>1</v>
          </cell>
        </row>
        <row r="1212">
          <cell r="B1212" t="str">
            <v>OMAA027T21JER0070110</v>
          </cell>
          <cell r="C1212" t="str">
            <v>WHITE BLACK</v>
          </cell>
          <cell r="D1212" t="str">
            <v>PPLUX_ARROW 2 SLIM S/S TEE WHITE BLACK</v>
          </cell>
          <cell r="AA1212">
            <v>1</v>
          </cell>
          <cell r="AD1212">
            <v>1</v>
          </cell>
        </row>
        <row r="1213">
          <cell r="B1213" t="str">
            <v>OMAA027T21JER0071001</v>
          </cell>
          <cell r="C1213" t="str">
            <v>BLACK WHITE</v>
          </cell>
          <cell r="D1213" t="str">
            <v>PPLUX_ARROW 2 SLIM S/S TEE BLACK WHITE</v>
          </cell>
          <cell r="AA1213">
            <v>1</v>
          </cell>
          <cell r="AD1213">
            <v>1</v>
          </cell>
        </row>
        <row r="1214">
          <cell r="B1214" t="str">
            <v>OMAA038T21JER0021055</v>
          </cell>
          <cell r="C1214" t="str">
            <v>BLACK GREEN</v>
          </cell>
          <cell r="D1214" t="str">
            <v>BE_MARKER ARROW OVER TEE BLACK GREEN</v>
          </cell>
          <cell r="AA1214">
            <v>1</v>
          </cell>
          <cell r="AD1214">
            <v>1</v>
          </cell>
        </row>
        <row r="1215">
          <cell r="B1215" t="str">
            <v>OMAA038F21JER0021084</v>
          </cell>
          <cell r="C1215" t="str">
            <v>BLACK MULTICOLOR</v>
          </cell>
          <cell r="D1215" t="str">
            <v>DEGRADE ARROW S/S OVER TEE BLACK MULTICO</v>
          </cell>
          <cell r="X1215">
            <v>1</v>
          </cell>
          <cell r="AD1215">
            <v>1</v>
          </cell>
        </row>
        <row r="1216">
          <cell r="B1216" t="str">
            <v>OMAA027E20JER0031810</v>
          </cell>
          <cell r="C1216" t="str">
            <v>YELLOW BLACK</v>
          </cell>
          <cell r="D1216" t="str">
            <v>OW LOGO WORKERS S/S SLIM TEE YELLOW BLAC</v>
          </cell>
          <cell r="AA1216">
            <v>1</v>
          </cell>
          <cell r="AD1216">
            <v>1</v>
          </cell>
        </row>
        <row r="1217">
          <cell r="B1217" t="str">
            <v>OMAA027E20JER0032010</v>
          </cell>
          <cell r="C1217" t="str">
            <v>ORANGE BLACK</v>
          </cell>
          <cell r="D1217" t="str">
            <v>OW LOGO WORKERS S/S SLIM TEE ORANGE BLAC</v>
          </cell>
          <cell r="AA1217">
            <v>1</v>
          </cell>
          <cell r="AD1217">
            <v>1</v>
          </cell>
        </row>
        <row r="1218">
          <cell r="B1218" t="str">
            <v>OMAA027E20JER0050125</v>
          </cell>
          <cell r="C1218" t="str">
            <v>WHITE RED</v>
          </cell>
          <cell r="D1218" t="str">
            <v>MARKER S/S SLIM TEE WHITE RED</v>
          </cell>
          <cell r="AA1218">
            <v>1</v>
          </cell>
          <cell r="AD1218">
            <v>1</v>
          </cell>
        </row>
        <row r="1219">
          <cell r="B1219" t="str">
            <v>OMAA027E20JER0050145</v>
          </cell>
          <cell r="C1219" t="str">
            <v>WHITE BLUE</v>
          </cell>
          <cell r="D1219" t="str">
            <v>MARKER S/S SLIM TEE WHITE BLUE</v>
          </cell>
          <cell r="AA1219">
            <v>1</v>
          </cell>
          <cell r="AD1219">
            <v>1</v>
          </cell>
        </row>
        <row r="1220">
          <cell r="B1220" t="str">
            <v>OMAA027E20JER0051025</v>
          </cell>
          <cell r="C1220" t="str">
            <v>BLACK RED</v>
          </cell>
          <cell r="D1220" t="str">
            <v>MARKER S/S SLIM TEE BLACK RED</v>
          </cell>
          <cell r="AA1220">
            <v>1</v>
          </cell>
          <cell r="AD1220">
            <v>1</v>
          </cell>
        </row>
        <row r="1221">
          <cell r="B1221" t="str">
            <v>OMAA027E20JER0051045</v>
          </cell>
          <cell r="C1221" t="str">
            <v>BLACK BLUE</v>
          </cell>
          <cell r="D1221" t="str">
            <v>MARKER S/S SLIM TEE BLACK BLUE</v>
          </cell>
          <cell r="AA1221">
            <v>1</v>
          </cell>
          <cell r="AD1221">
            <v>1</v>
          </cell>
        </row>
        <row r="1222">
          <cell r="B1222" t="str">
            <v>OMAA027E20JER0060125</v>
          </cell>
          <cell r="C1222" t="str">
            <v>WHITE RED</v>
          </cell>
          <cell r="D1222" t="str">
            <v>STENCIL S/S SLIM TEE WHITE RED</v>
          </cell>
          <cell r="AA1222">
            <v>1</v>
          </cell>
          <cell r="AD1222">
            <v>1</v>
          </cell>
        </row>
        <row r="1223">
          <cell r="B1223" t="str">
            <v>OMAA027E20JER0061001</v>
          </cell>
          <cell r="C1223" t="str">
            <v>BLACK WHITE</v>
          </cell>
          <cell r="D1223" t="str">
            <v>STENCIL S/S SLIM TEE BLACK WHITE</v>
          </cell>
          <cell r="AA1223">
            <v>1</v>
          </cell>
          <cell r="AD1223">
            <v>1</v>
          </cell>
        </row>
        <row r="1224">
          <cell r="B1224" t="str">
            <v>OMAA027E20JER0090110</v>
          </cell>
          <cell r="C1224" t="str">
            <v>WHITE BLACK</v>
          </cell>
          <cell r="D1224" t="str">
            <v>CARAVAGGIO ANGEL S/S SLIM TEE WHITE BLAC</v>
          </cell>
          <cell r="AA1224">
            <v>1</v>
          </cell>
          <cell r="AD1224">
            <v>1</v>
          </cell>
        </row>
        <row r="1225">
          <cell r="B1225" t="str">
            <v>OMAA027E20JER0091010</v>
          </cell>
          <cell r="C1225" t="str">
            <v>BLACK BLACK</v>
          </cell>
          <cell r="D1225" t="str">
            <v>CARAVAGGIO ANGEL S/S SLIM TEE BLACK BLAC</v>
          </cell>
          <cell r="AA1225">
            <v>1</v>
          </cell>
          <cell r="AD1225">
            <v>1</v>
          </cell>
        </row>
        <row r="1226">
          <cell r="B1226" t="str">
            <v>OMAA027E20JER0101001</v>
          </cell>
          <cell r="C1226" t="str">
            <v>BLACK WHITE</v>
          </cell>
          <cell r="D1226" t="str">
            <v>CHAINSAW WORKER S/S SLIM TEE BLACK WHITE</v>
          </cell>
          <cell r="AA1226">
            <v>1</v>
          </cell>
          <cell r="AD1226">
            <v>1</v>
          </cell>
        </row>
        <row r="1227">
          <cell r="B1227" t="str">
            <v>OMAA027E20JER0102010</v>
          </cell>
          <cell r="C1227" t="str">
            <v>ORANGE BLACK</v>
          </cell>
          <cell r="D1227" t="str">
            <v>CHAINSAW WORKER S/S SLIM TEE ORANGE BLAC</v>
          </cell>
          <cell r="AA1227">
            <v>1</v>
          </cell>
          <cell r="AD1227">
            <v>1</v>
          </cell>
        </row>
        <row r="1228">
          <cell r="B1228" t="str">
            <v>OMAA027E20JER0110110</v>
          </cell>
          <cell r="C1228" t="str">
            <v>WHITE BLACK</v>
          </cell>
          <cell r="D1228" t="str">
            <v>GHOSTS S/S SLIM TEE WHITE BLACK</v>
          </cell>
          <cell r="AA1228">
            <v>1</v>
          </cell>
          <cell r="AD1228">
            <v>1</v>
          </cell>
        </row>
        <row r="1229">
          <cell r="B1229" t="str">
            <v>OMAA027E20JER0110810</v>
          </cell>
          <cell r="C1229" t="str">
            <v>MELANGE GREY BLACK</v>
          </cell>
          <cell r="D1229" t="str">
            <v>GHOSTS S/S SLIM TEE MELANGE GREY BLACK</v>
          </cell>
          <cell r="AA1229">
            <v>1</v>
          </cell>
          <cell r="AD1229">
            <v>1</v>
          </cell>
        </row>
        <row r="1230">
          <cell r="B1230" t="str">
            <v>OMAA027E20JER0111001</v>
          </cell>
          <cell r="C1230" t="str">
            <v>BLACK WHITE</v>
          </cell>
          <cell r="D1230" t="str">
            <v>GHOSTS S/S SLIM TEE BLACK WHITE</v>
          </cell>
          <cell r="AA1230">
            <v>1</v>
          </cell>
          <cell r="AD1230">
            <v>1</v>
          </cell>
        </row>
        <row r="1231">
          <cell r="B1231" t="str">
            <v>OMAA027E20JER0120110</v>
          </cell>
          <cell r="C1231" t="str">
            <v>WHITE BLACK</v>
          </cell>
          <cell r="D1231" t="str">
            <v>MIRKO ARTIST S/S SLIM TEE WHITE BLACK</v>
          </cell>
          <cell r="AA1231">
            <v>1</v>
          </cell>
          <cell r="AD1231">
            <v>1</v>
          </cell>
        </row>
        <row r="1232">
          <cell r="B1232" t="str">
            <v>OMAA027E20JER0140120</v>
          </cell>
          <cell r="C1232" t="str">
            <v>WHITE ORANGE</v>
          </cell>
          <cell r="D1232" t="str">
            <v>PIVOT MAN S/S SLIM TEE WHITE ORANGE</v>
          </cell>
          <cell r="AA1232">
            <v>1</v>
          </cell>
          <cell r="AD1232">
            <v>1</v>
          </cell>
        </row>
        <row r="1233">
          <cell r="B1233" t="str">
            <v>OMAA027R201850020148</v>
          </cell>
          <cell r="C1233" t="str">
            <v>WHITE BEIGE</v>
          </cell>
          <cell r="D1233" t="str">
            <v>TAPE ARROWS S/S SLIM TEE WHITE BEIGE</v>
          </cell>
          <cell r="AA1233">
            <v>1</v>
          </cell>
          <cell r="AD1233">
            <v>1</v>
          </cell>
        </row>
        <row r="1234">
          <cell r="B1234" t="str">
            <v>OMAA027R201850021048</v>
          </cell>
          <cell r="C1234" t="str">
            <v>BLACK BEIGE</v>
          </cell>
          <cell r="D1234" t="str">
            <v>TAPE ARROWS S/S SLIM TEE BLACK BEIGE</v>
          </cell>
          <cell r="AA1234">
            <v>1</v>
          </cell>
          <cell r="AD1234">
            <v>1</v>
          </cell>
        </row>
        <row r="1235">
          <cell r="B1235" t="str">
            <v>OMAA027R201850023948</v>
          </cell>
          <cell r="C1235" t="str">
            <v>PETROL BLUE BEIGE</v>
          </cell>
          <cell r="D1235" t="str">
            <v>TAPE ARROWS S/S SLIM TEE PETROL BLUE BEI</v>
          </cell>
          <cell r="AA1235">
            <v>1</v>
          </cell>
          <cell r="AD1235">
            <v>1</v>
          </cell>
        </row>
        <row r="1236">
          <cell r="B1236" t="str">
            <v>OMAA027R20185002B248</v>
          </cell>
          <cell r="C1236" t="str">
            <v>PURPLE BEIGE</v>
          </cell>
          <cell r="D1236" t="str">
            <v>TAPE ARROWS S/S SLIM TEE PURPLE BEIGE</v>
          </cell>
          <cell r="AA1236">
            <v>1</v>
          </cell>
          <cell r="AD1236">
            <v>1</v>
          </cell>
        </row>
        <row r="1237">
          <cell r="B1237" t="str">
            <v>OMAA027R201850050110</v>
          </cell>
          <cell r="C1237" t="str">
            <v>WHITE BLACK</v>
          </cell>
          <cell r="D1237" t="str">
            <v>DRIPPING ARROWS S/S SLIM TEE WHITE BLACK</v>
          </cell>
          <cell r="AA1237">
            <v>1</v>
          </cell>
          <cell r="AD1237">
            <v>1</v>
          </cell>
        </row>
        <row r="1238">
          <cell r="B1238" t="str">
            <v>OMAA027R201850051001</v>
          </cell>
          <cell r="C1238" t="str">
            <v>BLACK WHITE</v>
          </cell>
          <cell r="D1238" t="str">
            <v>DRIPPING ARROWS S/S SLIM TEE BLACK WHITE</v>
          </cell>
          <cell r="AA1238">
            <v>1</v>
          </cell>
          <cell r="AD1238">
            <v>1</v>
          </cell>
        </row>
        <row r="1239">
          <cell r="B1239" t="str">
            <v>OMAA027R201850091910</v>
          </cell>
          <cell r="C1239" t="str">
            <v>ORANGE BLACK</v>
          </cell>
          <cell r="D1239" t="str">
            <v>CARTOON S/S SLIM TEE ORANGE BLACK</v>
          </cell>
          <cell r="AA1239">
            <v>1</v>
          </cell>
          <cell r="AD1239">
            <v>1</v>
          </cell>
        </row>
        <row r="1240">
          <cell r="B1240" t="str">
            <v>OMAA027R201850100110</v>
          </cell>
          <cell r="C1240" t="str">
            <v>WHITE BLACK</v>
          </cell>
          <cell r="D1240" t="str">
            <v>3D PENCIL S/S SLIM TEE WHITE BLACK</v>
          </cell>
          <cell r="AA1240">
            <v>1</v>
          </cell>
          <cell r="AD1240">
            <v>1</v>
          </cell>
        </row>
        <row r="1241">
          <cell r="B1241" t="str">
            <v>OMAA027R201850101910</v>
          </cell>
          <cell r="C1241" t="str">
            <v>ORANGE BLACK</v>
          </cell>
          <cell r="D1241" t="str">
            <v>3D PENCIL S/S SLIM TEE ORANGE BLACK</v>
          </cell>
          <cell r="AA1241">
            <v>1</v>
          </cell>
          <cell r="AD1241">
            <v>1</v>
          </cell>
        </row>
        <row r="1242">
          <cell r="B1242" t="str">
            <v>OMAA027R201850106210</v>
          </cell>
          <cell r="C1242" t="str">
            <v>FLUO YELLOW BLACK</v>
          </cell>
          <cell r="D1242" t="str">
            <v>3D PENCIL S/S SLIM TEE FLUO YELLOW BLACK</v>
          </cell>
          <cell r="AA1242">
            <v>1</v>
          </cell>
          <cell r="AD1242">
            <v>1</v>
          </cell>
        </row>
        <row r="1243">
          <cell r="B1243" t="str">
            <v>OMAA027R201850110110</v>
          </cell>
          <cell r="C1243" t="str">
            <v>WHITE BLACK</v>
          </cell>
          <cell r="D1243" t="str">
            <v>LOW RES S/S SLIM TEE WHITE BLACK</v>
          </cell>
          <cell r="AA1243">
            <v>1</v>
          </cell>
          <cell r="AD1243">
            <v>1</v>
          </cell>
        </row>
        <row r="1244">
          <cell r="B1244" t="str">
            <v>OMAA027R201850111001</v>
          </cell>
          <cell r="C1244" t="str">
            <v>BLACK WHITE</v>
          </cell>
          <cell r="D1244" t="str">
            <v>LOW RES S/S SLIM TEE BLACK WHITE</v>
          </cell>
          <cell r="AA1244">
            <v>1</v>
          </cell>
          <cell r="AD1244">
            <v>1</v>
          </cell>
        </row>
        <row r="1245">
          <cell r="B1245" t="str">
            <v>OMAA027R201850151910</v>
          </cell>
          <cell r="C1245" t="str">
            <v>ORANGE BLACK</v>
          </cell>
          <cell r="D1245" t="str">
            <v>SPRAY PAINTING S/S SLIM TEE ORANGE BLACK</v>
          </cell>
          <cell r="AA1245">
            <v>1</v>
          </cell>
          <cell r="AD1245">
            <v>1</v>
          </cell>
        </row>
        <row r="1246">
          <cell r="B1246" t="str">
            <v>OMAA027S21JER0050110</v>
          </cell>
          <cell r="C1246" t="str">
            <v>WHITE BLACK</v>
          </cell>
          <cell r="D1246" t="str">
            <v>SPRAY MARKER S/S SLIM TEE WHITE BLACK</v>
          </cell>
          <cell r="Y1246">
            <v>1</v>
          </cell>
          <cell r="AD1246">
            <v>1</v>
          </cell>
        </row>
        <row r="1247">
          <cell r="B1247" t="str">
            <v>OMAA027S21JER0051001</v>
          </cell>
          <cell r="C1247" t="str">
            <v>BLACK WHITE</v>
          </cell>
          <cell r="D1247" t="str">
            <v>SPRAY MARKER S/S SLIM TEE BLACK WHITE</v>
          </cell>
          <cell r="V1247">
            <v>1</v>
          </cell>
          <cell r="AD1247">
            <v>1</v>
          </cell>
        </row>
        <row r="1248">
          <cell r="B1248" t="str">
            <v>OMAA027S21JER0052510</v>
          </cell>
          <cell r="C1248" t="str">
            <v>SAMBA BLACK</v>
          </cell>
          <cell r="D1248" t="str">
            <v>SPRAY MARKER S/S SLIM TEE SAMBA BLACK</v>
          </cell>
          <cell r="Y1248">
            <v>1</v>
          </cell>
          <cell r="AD1248">
            <v>1</v>
          </cell>
        </row>
        <row r="1249">
          <cell r="B1249" t="str">
            <v>OMAA027S21JER0061045</v>
          </cell>
          <cell r="C1249" t="str">
            <v>BLACK BLUE</v>
          </cell>
          <cell r="D1249" t="str">
            <v>BLUE MARKER S/S SLIM TEE BLACK BLUE</v>
          </cell>
          <cell r="Y1249">
            <v>1</v>
          </cell>
          <cell r="AD1249">
            <v>1</v>
          </cell>
        </row>
        <row r="1250">
          <cell r="B1250" t="str">
            <v>OMAA027S21JER0231025</v>
          </cell>
          <cell r="C1250" t="str">
            <v>BLACK RED</v>
          </cell>
          <cell r="D1250" t="str">
            <v>APPLE S/S SLIM TEE BLACK RED</v>
          </cell>
          <cell r="Y1250">
            <v>1</v>
          </cell>
          <cell r="AD1250">
            <v>1</v>
          </cell>
        </row>
        <row r="1251">
          <cell r="B1251" t="str">
            <v>OMAA038E20JER0020145</v>
          </cell>
          <cell r="C1251" t="str">
            <v>WHITE BLUE</v>
          </cell>
          <cell r="D1251" t="str">
            <v>MARKER S/S OVER TEE WHITE BLUE</v>
          </cell>
          <cell r="AA1251">
            <v>1</v>
          </cell>
          <cell r="AD1251">
            <v>1</v>
          </cell>
        </row>
        <row r="1252">
          <cell r="B1252" t="str">
            <v>OMAA038E20JER0021025</v>
          </cell>
          <cell r="C1252" t="str">
            <v>BLACK RED</v>
          </cell>
          <cell r="D1252" t="str">
            <v>MARKER S/S OVER TEE BLACK RED</v>
          </cell>
          <cell r="AA1252">
            <v>1</v>
          </cell>
          <cell r="AD1252">
            <v>1</v>
          </cell>
        </row>
        <row r="1253">
          <cell r="B1253" t="str">
            <v>OMAA038E20JER0030125</v>
          </cell>
          <cell r="C1253" t="str">
            <v>WHITE RED</v>
          </cell>
          <cell r="D1253" t="str">
            <v>STENCIL S/S OVER TEE WHITE RED</v>
          </cell>
          <cell r="AA1253">
            <v>1</v>
          </cell>
          <cell r="AD1253">
            <v>1</v>
          </cell>
        </row>
        <row r="1254">
          <cell r="B1254" t="str">
            <v>OMAA038E20JER0031001</v>
          </cell>
          <cell r="C1254" t="str">
            <v>BLACK WHITE</v>
          </cell>
          <cell r="D1254" t="str">
            <v>STENCIL S/S OVER TEE BLACK WHITE</v>
          </cell>
          <cell r="AA1254">
            <v>1</v>
          </cell>
          <cell r="AD1254">
            <v>1</v>
          </cell>
        </row>
        <row r="1255">
          <cell r="B1255" t="str">
            <v>OMAA038E20JER0032010</v>
          </cell>
          <cell r="C1255" t="str">
            <v>ORANGE BLACK</v>
          </cell>
          <cell r="D1255" t="str">
            <v>STENCIL S/S OVER TEE ORANGE BLACK</v>
          </cell>
          <cell r="AA1255">
            <v>1</v>
          </cell>
          <cell r="AD1255">
            <v>1</v>
          </cell>
        </row>
        <row r="1256">
          <cell r="B1256" t="str">
            <v>OMAA038E20JER0060110</v>
          </cell>
          <cell r="C1256" t="str">
            <v>WHITE BLACK</v>
          </cell>
          <cell r="D1256" t="str">
            <v>CARAVAGGIO ANGEL S/S OVER TEE WHITE BLAC</v>
          </cell>
          <cell r="AA1256">
            <v>1</v>
          </cell>
          <cell r="AD1256">
            <v>1</v>
          </cell>
        </row>
        <row r="1257">
          <cell r="B1257" t="str">
            <v>OMAA038E20JER0061010</v>
          </cell>
          <cell r="C1257" t="str">
            <v>BLACK BLACK</v>
          </cell>
          <cell r="D1257" t="str">
            <v>CARAVAGGIO ANGEL S/S OVER TEE BLACK BLAC</v>
          </cell>
          <cell r="AA1257">
            <v>1</v>
          </cell>
          <cell r="AD1257">
            <v>1</v>
          </cell>
        </row>
        <row r="1258">
          <cell r="B1258" t="str">
            <v>OMAA038E20JER0081001</v>
          </cell>
          <cell r="C1258" t="str">
            <v>BLACK WHITE</v>
          </cell>
          <cell r="D1258" t="str">
            <v>KISS 21 S/S OVER TEE BLACK WHITE</v>
          </cell>
          <cell r="AA1258">
            <v>1</v>
          </cell>
          <cell r="AD1258">
            <v>1</v>
          </cell>
        </row>
        <row r="1259">
          <cell r="B1259" t="str">
            <v>OMAA038E20JER0085701</v>
          </cell>
          <cell r="C1259" t="str">
            <v>DARK GREEN WHITE</v>
          </cell>
          <cell r="D1259" t="str">
            <v>KISS 21 S/S OVER TEE DARK GREEN WHITE</v>
          </cell>
          <cell r="AA1259">
            <v>1</v>
          </cell>
          <cell r="AD1259">
            <v>1</v>
          </cell>
        </row>
        <row r="1260">
          <cell r="B1260" t="str">
            <v>OMAA038E20JER0090110</v>
          </cell>
          <cell r="C1260" t="str">
            <v>WHITE BLACK</v>
          </cell>
          <cell r="D1260" t="str">
            <v>MASKED FACE S/S OVER TEE WHITE BLACK</v>
          </cell>
          <cell r="AA1260">
            <v>1</v>
          </cell>
          <cell r="AD1260">
            <v>1</v>
          </cell>
        </row>
        <row r="1261">
          <cell r="B1261" t="str">
            <v>OMAA038E20JER0091001</v>
          </cell>
          <cell r="C1261" t="str">
            <v>BLACK WHITE</v>
          </cell>
          <cell r="D1261" t="str">
            <v>MASKED FACE S/S OVER TEE BLACK WHITE</v>
          </cell>
          <cell r="AA1261">
            <v>1</v>
          </cell>
          <cell r="AD1261">
            <v>1</v>
          </cell>
        </row>
        <row r="1262">
          <cell r="B1262" t="str">
            <v>OMAA038E20JER0120110</v>
          </cell>
          <cell r="C1262" t="str">
            <v>WHITE BLACK</v>
          </cell>
          <cell r="D1262" t="str">
            <v>MIRKO ARTIST S/S OVER TEE WHITE BLACK</v>
          </cell>
          <cell r="AA1262">
            <v>1</v>
          </cell>
          <cell r="AD1262">
            <v>1</v>
          </cell>
        </row>
        <row r="1263">
          <cell r="B1263" t="str">
            <v>OMAA038R201850021048</v>
          </cell>
          <cell r="C1263" t="str">
            <v>BLACK BEIGE</v>
          </cell>
          <cell r="D1263" t="str">
            <v>TAPE ARROWS S/S OVER TEE BLACK BEIGE</v>
          </cell>
          <cell r="Z1263">
            <v>1</v>
          </cell>
          <cell r="AD1263">
            <v>1</v>
          </cell>
        </row>
        <row r="1264">
          <cell r="B1264" t="str">
            <v>OMAA038R201850023948</v>
          </cell>
          <cell r="C1264" t="str">
            <v>PETROL BLUE BEIGE</v>
          </cell>
          <cell r="D1264" t="str">
            <v>TAPE ARROWS S/S OVER TEE PETROL BLUE BEI</v>
          </cell>
          <cell r="Z1264">
            <v>1</v>
          </cell>
          <cell r="AD1264">
            <v>1</v>
          </cell>
        </row>
        <row r="1265">
          <cell r="B1265" t="str">
            <v>OMAA038R20185002B248</v>
          </cell>
          <cell r="C1265" t="str">
            <v>PURPLE BEIGE</v>
          </cell>
          <cell r="D1265" t="str">
            <v>TAPE ARROWS S/S OVER TEE PURPLE BEIGE</v>
          </cell>
          <cell r="Z1265">
            <v>1</v>
          </cell>
          <cell r="AD1265">
            <v>1</v>
          </cell>
        </row>
        <row r="1266">
          <cell r="B1266" t="str">
            <v>OMAA038R201850051001</v>
          </cell>
          <cell r="C1266" t="str">
            <v>BLACK WHITE</v>
          </cell>
          <cell r="D1266" t="str">
            <v>DRIPPING ARROWS S/S OVER TEE BLACK WHITE</v>
          </cell>
          <cell r="Z1266">
            <v>1</v>
          </cell>
          <cell r="AD1266">
            <v>1</v>
          </cell>
        </row>
        <row r="1267">
          <cell r="B1267" t="str">
            <v>OMAA038R201850061045</v>
          </cell>
          <cell r="C1267" t="str">
            <v>BLACK BRILLIANT GREEN</v>
          </cell>
          <cell r="D1267" t="str">
            <v>ARCH SHAPES S/S OVER TEE BLACK BRILLIANT</v>
          </cell>
          <cell r="Z1267">
            <v>1</v>
          </cell>
          <cell r="AD1267">
            <v>1</v>
          </cell>
        </row>
        <row r="1268">
          <cell r="B1268" t="str">
            <v>OMAA038R201850080145</v>
          </cell>
          <cell r="C1268" t="str">
            <v>WHITE BRILLIANT GREEN</v>
          </cell>
          <cell r="D1268" t="str">
            <v>HARRY THE BUNNY S/S OVER TEE WHITE BRILL</v>
          </cell>
          <cell r="Z1268">
            <v>1</v>
          </cell>
          <cell r="AD1268">
            <v>1</v>
          </cell>
        </row>
        <row r="1269">
          <cell r="B1269" t="str">
            <v>OMAA038R201850081045</v>
          </cell>
          <cell r="C1269" t="str">
            <v>BLACK BRILLIANT GREEN</v>
          </cell>
          <cell r="D1269" t="str">
            <v>HARRY THE BUNNY S/S OVER TEE BLACK BRILL</v>
          </cell>
          <cell r="Z1269">
            <v>1</v>
          </cell>
          <cell r="AD1269">
            <v>1</v>
          </cell>
        </row>
        <row r="1270">
          <cell r="B1270" t="str">
            <v>OMAA038R201850101910</v>
          </cell>
          <cell r="C1270" t="str">
            <v>ORANGE BLACK</v>
          </cell>
          <cell r="D1270" t="str">
            <v>3D PENCIL S/S OVER TEE ORANGE BLACK</v>
          </cell>
          <cell r="Z1270">
            <v>1</v>
          </cell>
          <cell r="AD1270">
            <v>1</v>
          </cell>
        </row>
        <row r="1271">
          <cell r="B1271" t="str">
            <v>OMAA038R201850106210</v>
          </cell>
          <cell r="C1271" t="str">
            <v>FLUO YELLOW BLACK</v>
          </cell>
          <cell r="D1271" t="str">
            <v>3D PENCIL S/S OVER TEE FLUO YELLOW BLACK</v>
          </cell>
          <cell r="Z1271">
            <v>1</v>
          </cell>
          <cell r="AD1271">
            <v>1</v>
          </cell>
        </row>
        <row r="1272">
          <cell r="B1272" t="str">
            <v>OMAA038R201850110110</v>
          </cell>
          <cell r="C1272" t="str">
            <v>WHITE BLACK</v>
          </cell>
          <cell r="D1272" t="str">
            <v>LOW RES S/S OVER TEE WHITE BLACK</v>
          </cell>
          <cell r="Z1272">
            <v>1</v>
          </cell>
          <cell r="AD1272">
            <v>1</v>
          </cell>
        </row>
        <row r="1273">
          <cell r="B1273" t="str">
            <v>OMAA038R201850151910</v>
          </cell>
          <cell r="C1273" t="str">
            <v>ORANGE BLACK</v>
          </cell>
          <cell r="D1273" t="str">
            <v>SPRAY PAINTING S/S OVER TEE ORANGE BLACK</v>
          </cell>
          <cell r="Z1273">
            <v>1</v>
          </cell>
          <cell r="AD1273">
            <v>1</v>
          </cell>
        </row>
        <row r="1274">
          <cell r="B1274" t="str">
            <v>OMAA038S21JER0151025</v>
          </cell>
          <cell r="C1274" t="str">
            <v>BLACK RED</v>
          </cell>
          <cell r="D1274" t="str">
            <v>APPLE S/S OVER TEE BLACK RED</v>
          </cell>
          <cell r="Y1274">
            <v>1</v>
          </cell>
          <cell r="AD1274">
            <v>1</v>
          </cell>
        </row>
        <row r="1275">
          <cell r="B1275" t="str">
            <v>OMAB001E20JER0025701</v>
          </cell>
          <cell r="C1275" t="str">
            <v>DARK GREEN WHITE</v>
          </cell>
          <cell r="D1275" t="str">
            <v>HAND PAINTERS L/S TEE DARK GREEN WHITE</v>
          </cell>
          <cell r="AA1275">
            <v>1</v>
          </cell>
          <cell r="AD1275">
            <v>1</v>
          </cell>
        </row>
        <row r="1276">
          <cell r="B1276" t="str">
            <v>OMAB001F20FAB0061001</v>
          </cell>
          <cell r="C1276" t="str">
            <v>BLACK WHITE</v>
          </cell>
          <cell r="D1276" t="str">
            <v>CUT HERE L/S TEE BLACK WHITE</v>
          </cell>
          <cell r="AA1276">
            <v>1</v>
          </cell>
          <cell r="AD1276">
            <v>1</v>
          </cell>
        </row>
        <row r="1277">
          <cell r="B1277" t="str">
            <v>OMAB001F20FAB0062501</v>
          </cell>
          <cell r="C1277" t="str">
            <v>RED WHITE</v>
          </cell>
          <cell r="D1277" t="str">
            <v>CUT HERE L/S TEE RED WHITE</v>
          </cell>
          <cell r="AA1277">
            <v>1</v>
          </cell>
          <cell r="AD1277">
            <v>1</v>
          </cell>
        </row>
        <row r="1278">
          <cell r="B1278" t="str">
            <v>OMKA002E20FAB0010110</v>
          </cell>
          <cell r="C1278" t="str">
            <v>WHITE BLACK</v>
          </cell>
          <cell r="D1278" t="str">
            <v>EQUIPMENT S/S SLIM TEE WHITE BLACK</v>
          </cell>
          <cell r="AA1278">
            <v>1</v>
          </cell>
          <cell r="AD1278">
            <v>1</v>
          </cell>
        </row>
        <row r="1279">
          <cell r="B1279" t="str">
            <v>OMKA002E20FAB0011001</v>
          </cell>
          <cell r="C1279" t="str">
            <v>BLACK WHITE</v>
          </cell>
          <cell r="D1279" t="str">
            <v>EQUIPMENT S/S SLIM TEE BLACK WHITE</v>
          </cell>
          <cell r="AA1279">
            <v>1</v>
          </cell>
          <cell r="AD1279">
            <v>1</v>
          </cell>
        </row>
        <row r="1280">
          <cell r="B1280" t="str">
            <v>OMKA002E20FAB0015701</v>
          </cell>
          <cell r="C1280" t="str">
            <v>DARK GREEN WHITE</v>
          </cell>
          <cell r="D1280" t="str">
            <v>EQUIPMENT S/S SLIM TEE DARK GREEN WHITE</v>
          </cell>
          <cell r="AA1280">
            <v>1</v>
          </cell>
          <cell r="AD1280">
            <v>1</v>
          </cell>
        </row>
        <row r="1281">
          <cell r="B1281" t="str">
            <v>OMAA038E191850031091</v>
          </cell>
          <cell r="C1281" t="str">
            <v>BLACK SILVER</v>
          </cell>
          <cell r="D1281" t="str">
            <v>UNFINISHED S/S OVER TEE BLACK SILVER</v>
          </cell>
          <cell r="W1281">
            <v>1</v>
          </cell>
          <cell r="AD1281">
            <v>1</v>
          </cell>
        </row>
        <row r="1282">
          <cell r="B1282" t="str">
            <v>OMAA027G191850080188</v>
          </cell>
          <cell r="C1282" t="str">
            <v>WHITE MULTICOLOR</v>
          </cell>
          <cell r="D1282" t="str">
            <v>H2_LANDSCAPE S/S T-SHIRT WHITE MULTICOLO</v>
          </cell>
          <cell r="W1282">
            <v>1</v>
          </cell>
          <cell r="AD1282">
            <v>1</v>
          </cell>
        </row>
        <row r="1283">
          <cell r="B1283" t="str">
            <v>OMAA027G191851261001</v>
          </cell>
          <cell r="C1283" t="str">
            <v>BLACK WHITE</v>
          </cell>
          <cell r="D1283" t="str">
            <v>KH_EXCLUSIVE T-SHIRT BLACK WHITE</v>
          </cell>
          <cell r="Z1283">
            <v>1</v>
          </cell>
          <cell r="AD1283">
            <v>1</v>
          </cell>
        </row>
        <row r="1284">
          <cell r="B1284" t="str">
            <v>OMAA027G20JER0184001</v>
          </cell>
          <cell r="C1284" t="str">
            <v>LIGHT BLUE  WHITE</v>
          </cell>
          <cell r="D1284" t="str">
            <v>MK_PAINT ARROW SLIM S/S TEE LIGHT BLUE</v>
          </cell>
          <cell r="Z1284">
            <v>1</v>
          </cell>
          <cell r="AD1284">
            <v>1</v>
          </cell>
        </row>
        <row r="1285">
          <cell r="B1285" t="str">
            <v>OMAA027G20JER0280170</v>
          </cell>
          <cell r="C1285" t="str">
            <v>WHITE GREEN FLUO</v>
          </cell>
          <cell r="D1285" t="str">
            <v>H5_GRID 1 S/S T-SHIRT WHITE GREEN FLUO</v>
          </cell>
          <cell r="Z1285">
            <v>1</v>
          </cell>
          <cell r="AD1285">
            <v>1</v>
          </cell>
        </row>
        <row r="1286">
          <cell r="B1286" t="str">
            <v>OMAA027G20JER0297001</v>
          </cell>
          <cell r="C1286" t="str">
            <v>GREEN FLUO  WHITE</v>
          </cell>
          <cell r="D1286" t="str">
            <v>H5_GRID 2 S/S T-SHIRT GREEN FLUO  WHITE</v>
          </cell>
          <cell r="AA1286">
            <v>1</v>
          </cell>
          <cell r="AD1286">
            <v>1</v>
          </cell>
        </row>
        <row r="1287">
          <cell r="B1287" t="str">
            <v>OMAA027G20JER0311001</v>
          </cell>
          <cell r="C1287" t="str">
            <v>BLACK WHITE</v>
          </cell>
          <cell r="D1287" t="str">
            <v>H5_OFF 1 GRID S/S T-SHIRT BLACK WHITE</v>
          </cell>
          <cell r="AA1287">
            <v>1</v>
          </cell>
          <cell r="AD1287">
            <v>1</v>
          </cell>
        </row>
        <row r="1288">
          <cell r="B1288" t="str">
            <v>OMAA027G20JER0324501</v>
          </cell>
          <cell r="C1288" t="str">
            <v>BLUE WHITE</v>
          </cell>
          <cell r="D1288" t="str">
            <v>H5_OFF 2 GRID S/S T-SHIRT BLUE WHITE</v>
          </cell>
          <cell r="AA1288">
            <v>1</v>
          </cell>
          <cell r="AD1288">
            <v>1</v>
          </cell>
        </row>
        <row r="1289">
          <cell r="B1289" t="str">
            <v>OMAA027G20JER0331070</v>
          </cell>
          <cell r="C1289" t="str">
            <v>BLACK GREEN FLUO</v>
          </cell>
          <cell r="D1289" t="str">
            <v>H5_LANDSCAPE S/S T-SHIRT BLACK GREEN FLU</v>
          </cell>
          <cell r="Z1289">
            <v>1</v>
          </cell>
          <cell r="AD1289">
            <v>1</v>
          </cell>
        </row>
        <row r="1290">
          <cell r="B1290" t="str">
            <v>OMAA032S181852251001</v>
          </cell>
          <cell r="C1290" t="str">
            <v>BLACK WHITE</v>
          </cell>
          <cell r="D1290" t="str">
            <v>BASIC OUTLINE_SPLIT TEE BLACK WHITE</v>
          </cell>
          <cell r="V1290">
            <v>1</v>
          </cell>
          <cell r="AD1290">
            <v>1</v>
          </cell>
        </row>
        <row r="1291">
          <cell r="B1291" t="str">
            <v>OMAA038G191850152030</v>
          </cell>
          <cell r="C1291" t="str">
            <v>RED BLUE</v>
          </cell>
          <cell r="D1291" t="str">
            <v>MCA_BERNINI OVER TEE S/S FW18 RED BLUE</v>
          </cell>
          <cell r="AA1291">
            <v>1</v>
          </cell>
          <cell r="AD1291">
            <v>1</v>
          </cell>
        </row>
        <row r="1292">
          <cell r="B1292" t="str">
            <v>OMAA061G198770110188</v>
          </cell>
          <cell r="C1292" t="str">
            <v>WHITE MULTICOLOR</v>
          </cell>
          <cell r="D1292" t="str">
            <v>UC_HAND DART S/S T-SHIRT WHITE MULTICOLO</v>
          </cell>
          <cell r="Z1292">
            <v>1</v>
          </cell>
          <cell r="AD1292">
            <v>1</v>
          </cell>
        </row>
        <row r="1293">
          <cell r="B1293" t="str">
            <v>OMFA003S21FAB0011001</v>
          </cell>
          <cell r="C1293" t="str">
            <v>BLACK WHITE</v>
          </cell>
          <cell r="D1293" t="str">
            <v>OW LOGO SWIMSHORTS BLACK WHITE</v>
          </cell>
          <cell r="Y1293">
            <v>1</v>
          </cell>
          <cell r="AD1293">
            <v>1</v>
          </cell>
        </row>
        <row r="1294">
          <cell r="B1294" t="str">
            <v>OMFA003F21FAB0052010</v>
          </cell>
          <cell r="C1294" t="str">
            <v>ORANGEADE BLACK</v>
          </cell>
          <cell r="D1294" t="str">
            <v>DIAG OW LOGO SWIMSHORTS ORANGEADE BLACK</v>
          </cell>
          <cell r="Y1294">
            <v>1</v>
          </cell>
          <cell r="AD1294">
            <v>1</v>
          </cell>
        </row>
        <row r="1295">
          <cell r="B1295" t="str">
            <v>OMFA003S22FAB0012010</v>
          </cell>
          <cell r="C1295" t="str">
            <v>ORANGE BLACK</v>
          </cell>
          <cell r="D1295" t="str">
            <v>DIAG OUTLINE SWIMSHORTS ORANGE BLACK</v>
          </cell>
          <cell r="AB1295">
            <v>1</v>
          </cell>
          <cell r="AD1295">
            <v>1</v>
          </cell>
        </row>
        <row r="1296">
          <cell r="B1296" t="str">
            <v>OMVD002I20JER0026010</v>
          </cell>
          <cell r="C1296" t="str">
            <v>CAMO BLACK</v>
          </cell>
          <cell r="D1296" t="str">
            <v>CAMO ACTIVE SWEATSHIRT  CAMO BLACK</v>
          </cell>
          <cell r="Z1296">
            <v>1</v>
          </cell>
          <cell r="AD1296">
            <v>1</v>
          </cell>
        </row>
        <row r="1297">
          <cell r="B1297" t="str">
            <v>OMVH023S22FAB0022001</v>
          </cell>
          <cell r="C1297" t="str">
            <v>ORANGE WHITE</v>
          </cell>
          <cell r="D1297" t="str">
            <v>ATHL OFF STAMP BASKETBALL SHO ORANGE WHI</v>
          </cell>
          <cell r="Y1297">
            <v>1</v>
          </cell>
          <cell r="AD1297">
            <v>1</v>
          </cell>
        </row>
        <row r="1298">
          <cell r="B1298" t="str">
            <v>OMAA027T21JER0130145</v>
          </cell>
          <cell r="C1298" t="str">
            <v>WHITE BLUE</v>
          </cell>
          <cell r="D1298" t="str">
            <v>LV_POKER SLIM S/S TEE WHITE BLUE</v>
          </cell>
          <cell r="AA1298">
            <v>1</v>
          </cell>
          <cell r="AD1298">
            <v>1</v>
          </cell>
        </row>
        <row r="1299">
          <cell r="B1299" t="str">
            <v>OMAA038T21JER0011045</v>
          </cell>
          <cell r="C1299" t="str">
            <v>BLACK BLUE RED</v>
          </cell>
          <cell r="D1299" t="str">
            <v>LV_POKER OVER S/S TEE BLACK BLUE RED</v>
          </cell>
          <cell r="AA1299">
            <v>1</v>
          </cell>
          <cell r="AD1299">
            <v>1</v>
          </cell>
        </row>
        <row r="1300">
          <cell r="B1300" t="str">
            <v>OMFA003F21FAB0051001</v>
          </cell>
          <cell r="C1300" t="str">
            <v>BLACK WHITE</v>
          </cell>
          <cell r="D1300" t="str">
            <v>DIAG OW LOGO SWIMSHORTS BLACK WHITE</v>
          </cell>
          <cell r="Y1300">
            <v>1</v>
          </cell>
          <cell r="AD1300">
            <v>1</v>
          </cell>
        </row>
        <row r="1301">
          <cell r="B1301" t="str">
            <v>OMAA027E20JER0040110</v>
          </cell>
          <cell r="C1301" t="str">
            <v>WHITE BLACK</v>
          </cell>
          <cell r="D1301" t="str">
            <v>HAND PAINTERS S/S SLIM TEE WHITE BLACK</v>
          </cell>
          <cell r="AA1301">
            <v>1</v>
          </cell>
          <cell r="AD1301">
            <v>1</v>
          </cell>
        </row>
        <row r="1302">
          <cell r="B1302" t="str">
            <v>OMAA027E20JER0041001</v>
          </cell>
          <cell r="C1302" t="str">
            <v>BLACK WHITE</v>
          </cell>
          <cell r="D1302" t="str">
            <v>HAND PAINTERS S/S SLIM TEE BLACK WHITE</v>
          </cell>
          <cell r="AA1302">
            <v>1</v>
          </cell>
          <cell r="AD1302">
            <v>1</v>
          </cell>
        </row>
        <row r="1303">
          <cell r="B1303" t="str">
            <v>OMAA027E20JER0045701</v>
          </cell>
          <cell r="C1303" t="str">
            <v>DARK GREEN WHITE</v>
          </cell>
          <cell r="D1303" t="str">
            <v>HAND PAINTERS S/S SLIM TEE DARK GREEN WH</v>
          </cell>
          <cell r="AA1303">
            <v>1</v>
          </cell>
          <cell r="AD1303">
            <v>1</v>
          </cell>
        </row>
        <row r="1304">
          <cell r="B1304" t="str">
            <v>OMAA027E20JER0150818</v>
          </cell>
          <cell r="C1304" t="str">
            <v>MELANGE GREY YELLOW</v>
          </cell>
          <cell r="D1304" t="str">
            <v>THUNDER S/S SLIM TEE MELANGE GREY YELLOW</v>
          </cell>
          <cell r="AA1304">
            <v>1</v>
          </cell>
          <cell r="AD1304">
            <v>1</v>
          </cell>
        </row>
        <row r="1305">
          <cell r="B1305" t="str">
            <v>OMAA027E20JER0151018</v>
          </cell>
          <cell r="C1305" t="str">
            <v>BLACK YELLOW</v>
          </cell>
          <cell r="D1305" t="str">
            <v>THUNDER S/S SLIM TEE BLACK YELLOW</v>
          </cell>
          <cell r="AA1305">
            <v>1</v>
          </cell>
          <cell r="AD1305">
            <v>1</v>
          </cell>
        </row>
        <row r="1306">
          <cell r="B1306" t="str">
            <v>OMAA027F20FAB0090801</v>
          </cell>
          <cell r="C1306" t="str">
            <v>MELANGE GREY WHITE</v>
          </cell>
          <cell r="D1306" t="str">
            <v>CUT HERE S/S SLIM TEE MELANGE GREY WHITE</v>
          </cell>
          <cell r="AA1306">
            <v>1</v>
          </cell>
          <cell r="AD1306">
            <v>1</v>
          </cell>
        </row>
        <row r="1307">
          <cell r="B1307" t="str">
            <v>OMAA027F20FAB0150810</v>
          </cell>
          <cell r="C1307" t="str">
            <v>MELANGE GREY BLACK</v>
          </cell>
          <cell r="D1307" t="str">
            <v>GAZER S/S SLIM TEE MELANGE GREY BLACK</v>
          </cell>
          <cell r="AA1307">
            <v>1</v>
          </cell>
          <cell r="AD1307">
            <v>1</v>
          </cell>
        </row>
        <row r="1308">
          <cell r="B1308" t="str">
            <v>OMAA027R201850031088</v>
          </cell>
          <cell r="C1308" t="str">
            <v>BLACK MULTICOLOR</v>
          </cell>
          <cell r="D1308" t="str">
            <v>3D CROSSED OFF S/S SLIM TEE BLACK MULTIC</v>
          </cell>
          <cell r="AA1308">
            <v>1</v>
          </cell>
          <cell r="AD1308">
            <v>1</v>
          </cell>
        </row>
        <row r="1309">
          <cell r="B1309" t="str">
            <v>OMAA027R201850040110</v>
          </cell>
          <cell r="C1309" t="str">
            <v>WHITE BLACK</v>
          </cell>
          <cell r="D1309" t="str">
            <v>WAVY LINE LOGO S/S SLIM TEE WHITE BLACK</v>
          </cell>
          <cell r="AA1309">
            <v>1</v>
          </cell>
          <cell r="AD1309">
            <v>1</v>
          </cell>
        </row>
        <row r="1310">
          <cell r="B1310" t="str">
            <v>OMAA027R201850040701</v>
          </cell>
          <cell r="C1310" t="str">
            <v>MELANGE GREY WHITE</v>
          </cell>
          <cell r="D1310" t="str">
            <v>WAVY LINE LOGO S/S SLIM TEE MELANGE GREY</v>
          </cell>
          <cell r="AA1310">
            <v>1</v>
          </cell>
          <cell r="AD1310">
            <v>1</v>
          </cell>
        </row>
        <row r="1311">
          <cell r="B1311" t="str">
            <v>OMAA027R201850041001</v>
          </cell>
          <cell r="C1311" t="str">
            <v>BLACK WHITE</v>
          </cell>
          <cell r="D1311" t="str">
            <v>WAVY LINE LOGO S/S SLIM TEE BLACK WHITE</v>
          </cell>
          <cell r="AA1311">
            <v>1</v>
          </cell>
          <cell r="AD1311">
            <v>1</v>
          </cell>
        </row>
        <row r="1312">
          <cell r="B1312" t="str">
            <v>OMAA027R201850043910</v>
          </cell>
          <cell r="C1312" t="str">
            <v>PETROL BLUE BLACK</v>
          </cell>
          <cell r="D1312" t="str">
            <v>WAVY LINE LOGO S/S SLIM TEE PETROL BLUE</v>
          </cell>
          <cell r="AA1312">
            <v>1</v>
          </cell>
          <cell r="AD1312">
            <v>1</v>
          </cell>
        </row>
        <row r="1313">
          <cell r="B1313" t="str">
            <v>OMAA027R201850071088</v>
          </cell>
          <cell r="C1313" t="str">
            <v>BLACK MULTICOLOR</v>
          </cell>
          <cell r="D1313" t="str">
            <v>F BUILDING S/S SLIM TEE BLACK MULTICOLOR</v>
          </cell>
          <cell r="AA1313">
            <v>1</v>
          </cell>
          <cell r="AD1313">
            <v>1</v>
          </cell>
        </row>
        <row r="1314">
          <cell r="B1314" t="str">
            <v>OMAA027R20185012B288</v>
          </cell>
          <cell r="C1314" t="str">
            <v>PURPLE MULTICOLOR</v>
          </cell>
          <cell r="D1314" t="str">
            <v>GOLDEN RATIO S/S SLIM TEE PURPLE MULTICO</v>
          </cell>
          <cell r="AA1314">
            <v>1</v>
          </cell>
          <cell r="AD1314">
            <v>1</v>
          </cell>
        </row>
        <row r="1315">
          <cell r="B1315" t="str">
            <v>OMAA027R21JER0091055</v>
          </cell>
          <cell r="C1315" t="str">
            <v>BLACK GREEN</v>
          </cell>
          <cell r="D1315" t="str">
            <v>PEACE WORLDWIDE S/S SLIM TEE BLACK GREEN</v>
          </cell>
          <cell r="Z1315">
            <v>1</v>
          </cell>
          <cell r="AD1315">
            <v>1</v>
          </cell>
        </row>
        <row r="1316">
          <cell r="B1316" t="str">
            <v>OMAA027S21JER0125955</v>
          </cell>
          <cell r="C1316" t="str">
            <v>ROSIN GREEN</v>
          </cell>
          <cell r="D1316" t="str">
            <v>BOLT ARROW S/S SLIM TEE ROSIN GREEN</v>
          </cell>
          <cell r="Y1316">
            <v>1</v>
          </cell>
          <cell r="AD1316">
            <v>1</v>
          </cell>
        </row>
        <row r="1317">
          <cell r="B1317" t="str">
            <v>OMAA038E20JER0010110</v>
          </cell>
          <cell r="C1317" t="str">
            <v>WHITE BLACK</v>
          </cell>
          <cell r="D1317" t="str">
            <v>HAND PAINTERS S/S OVER TEE WHITE BLACK</v>
          </cell>
          <cell r="AA1317">
            <v>1</v>
          </cell>
          <cell r="AD1317">
            <v>1</v>
          </cell>
        </row>
        <row r="1318">
          <cell r="B1318" t="str">
            <v>OMAA038E20JER0011810</v>
          </cell>
          <cell r="C1318" t="str">
            <v>YELLOW BLACK</v>
          </cell>
          <cell r="D1318" t="str">
            <v>HAND PAINTERS S/S OVER TEE YELLOW BLACK</v>
          </cell>
          <cell r="AA1318">
            <v>1</v>
          </cell>
          <cell r="AD1318">
            <v>1</v>
          </cell>
        </row>
        <row r="1319">
          <cell r="B1319" t="str">
            <v>OMAA038E20JER0015701</v>
          </cell>
          <cell r="C1319" t="str">
            <v>DARK GREEN WHITE</v>
          </cell>
          <cell r="D1319" t="str">
            <v>HAND PAINTERS S/S OVER TEE DARK GREEN WH</v>
          </cell>
          <cell r="AA1319">
            <v>1</v>
          </cell>
          <cell r="AD1319">
            <v>1</v>
          </cell>
        </row>
        <row r="1320">
          <cell r="B1320" t="str">
            <v>OMAA038F20FAB0070110</v>
          </cell>
          <cell r="C1320" t="str">
            <v>WHITE BLACK</v>
          </cell>
          <cell r="D1320" t="str">
            <v>PENCIL ARCH S/S OVER TEE WHITE BLACK</v>
          </cell>
          <cell r="AA1320">
            <v>1</v>
          </cell>
          <cell r="AD1320">
            <v>1</v>
          </cell>
        </row>
        <row r="1321">
          <cell r="B1321" t="str">
            <v>OMAA038R201850031088</v>
          </cell>
          <cell r="C1321" t="str">
            <v>BLACK MULTICOLOR</v>
          </cell>
          <cell r="D1321" t="str">
            <v>3D CROSSED OFF S/S OVER TEE BLACK MULTIC</v>
          </cell>
          <cell r="Z1321">
            <v>1</v>
          </cell>
          <cell r="AD1321">
            <v>1</v>
          </cell>
        </row>
        <row r="1322">
          <cell r="B1322" t="str">
            <v>OMAA038R201850070188</v>
          </cell>
          <cell r="C1322" t="str">
            <v>WHITE MULTICOLOR</v>
          </cell>
          <cell r="D1322" t="str">
            <v>F BUILDING S/S OVER TEE WHITE MULTICOLOR</v>
          </cell>
          <cell r="Z1322">
            <v>1</v>
          </cell>
          <cell r="AD1322">
            <v>1</v>
          </cell>
        </row>
        <row r="1323">
          <cell r="B1323" t="str">
            <v>OMAA038R201850071088</v>
          </cell>
          <cell r="C1323" t="str">
            <v>BLACK MULTICOLOR</v>
          </cell>
          <cell r="D1323" t="str">
            <v>F BUILDING S/S OVER TEE BLACK MULTICOLOR</v>
          </cell>
          <cell r="Z1323">
            <v>1</v>
          </cell>
          <cell r="AD1323">
            <v>1</v>
          </cell>
        </row>
        <row r="1324">
          <cell r="B1324" t="str">
            <v>OMAA038R201850071988</v>
          </cell>
          <cell r="C1324" t="str">
            <v>ORANGE MULTICOLOR</v>
          </cell>
          <cell r="D1324" t="str">
            <v>F BUILDING S/S OVER TEE ORANGE MULTICOLO</v>
          </cell>
          <cell r="Z1324">
            <v>1</v>
          </cell>
          <cell r="AD1324">
            <v>1</v>
          </cell>
        </row>
        <row r="1325">
          <cell r="B1325" t="str">
            <v>OMAA038R201850120188</v>
          </cell>
          <cell r="C1325" t="str">
            <v>WHITE MULTICOLOR</v>
          </cell>
          <cell r="D1325" t="str">
            <v>GOLDEN RATIO S/S OVER TEE WHITE MULTICOL</v>
          </cell>
          <cell r="Z1325">
            <v>1</v>
          </cell>
          <cell r="AD1325">
            <v>1</v>
          </cell>
        </row>
        <row r="1326">
          <cell r="B1326" t="str">
            <v>OMAA038R20185012B288</v>
          </cell>
          <cell r="C1326" t="str">
            <v>PURPLE MULTICOLOR</v>
          </cell>
          <cell r="D1326" t="str">
            <v>GOLDEN RATIO S/S OVER TEE PURPLE MULTICO</v>
          </cell>
          <cell r="Z1326">
            <v>1</v>
          </cell>
          <cell r="AD1326">
            <v>1</v>
          </cell>
        </row>
        <row r="1327">
          <cell r="B1327" t="str">
            <v>OMAA038S21JER0080110</v>
          </cell>
          <cell r="C1327" t="str">
            <v>WHITE BLACK</v>
          </cell>
          <cell r="D1327" t="str">
            <v>TECH MARKER S/S OVER TEE WHITE BLACK</v>
          </cell>
          <cell r="Y1327">
            <v>1</v>
          </cell>
          <cell r="AD1327">
            <v>1</v>
          </cell>
        </row>
        <row r="1328">
          <cell r="B1328" t="str">
            <v>OMAA038S21JER0081010</v>
          </cell>
          <cell r="C1328" t="str">
            <v>BLACK BLACK</v>
          </cell>
          <cell r="D1328" t="str">
            <v>TECH MARKER S/S OVER TEE BLACK BLACK</v>
          </cell>
          <cell r="Y1328">
            <v>1</v>
          </cell>
          <cell r="AD1328">
            <v>1</v>
          </cell>
        </row>
        <row r="1329">
          <cell r="B1329" t="str">
            <v>OMBB014F161921681045</v>
          </cell>
          <cell r="C1329" t="str">
            <v>BLACK BRILLIANT GREEN</v>
          </cell>
          <cell r="D1329" t="str">
            <v>OFF FLUO_HOODIE BLACK BRILLIANT GREEN</v>
          </cell>
          <cell r="AA1329">
            <v>1</v>
          </cell>
          <cell r="AD1329">
            <v>1</v>
          </cell>
        </row>
        <row r="1330">
          <cell r="B1330" t="str">
            <v>OMAA027F181851350110</v>
          </cell>
          <cell r="C1330" t="str">
            <v>WHITE BLACK</v>
          </cell>
          <cell r="D1330" t="str">
            <v>DSM_1 DROP T-SHIRT WHITE BLACK</v>
          </cell>
          <cell r="Z1330">
            <v>1</v>
          </cell>
          <cell r="AD1330">
            <v>1</v>
          </cell>
        </row>
        <row r="1331">
          <cell r="B1331" t="str">
            <v>OMAA038E181850030210</v>
          </cell>
          <cell r="C1331" t="str">
            <v>OFF WHITE BLACK</v>
          </cell>
          <cell r="D1331" t="str">
            <v>WING OFF S/S OVER TEE OFF WHITE BLACK</v>
          </cell>
          <cell r="W1331">
            <v>1</v>
          </cell>
          <cell r="AD1331">
            <v>1</v>
          </cell>
        </row>
        <row r="1332">
          <cell r="B1332" t="str">
            <v>OMAA038E181850241001</v>
          </cell>
          <cell r="C1332" t="str">
            <v>BLACK WHITE</v>
          </cell>
          <cell r="D1332" t="str">
            <v>SSENSE S/S OVER TEE BLACK WHITE</v>
          </cell>
          <cell r="V1332">
            <v>1</v>
          </cell>
          <cell r="AD1332">
            <v>1</v>
          </cell>
        </row>
        <row r="1333">
          <cell r="B1333" t="str">
            <v>OMAA027T21JER0536101</v>
          </cell>
          <cell r="C1333" t="str">
            <v>BEIGE  WHITE BLUE</v>
          </cell>
          <cell r="D1333" t="str">
            <v>LVR_VINTAGE ARROW SS SLIM TEE BEIGE  WHI</v>
          </cell>
          <cell r="AA1333">
            <v>1</v>
          </cell>
          <cell r="AD1333">
            <v>1</v>
          </cell>
        </row>
        <row r="1334">
          <cell r="B1334" t="str">
            <v>OMUY007C99JER0011001</v>
          </cell>
          <cell r="C1334" t="str">
            <v>BLACK - WHITE</v>
          </cell>
          <cell r="D1334" t="str">
            <v>OFF STAMP RIB SHAPED TEE BLACK - WHITE</v>
          </cell>
          <cell r="Y1334">
            <v>1</v>
          </cell>
          <cell r="AD1334">
            <v>1</v>
          </cell>
        </row>
        <row r="1335">
          <cell r="B1335" t="str">
            <v>OMVH013I21FAB0028400</v>
          </cell>
          <cell r="C1335" t="str">
            <v>MULTICOLOR NO COLOR</v>
          </cell>
          <cell r="D1335" t="str">
            <v>ACTIVE KNIT SHORTS AOP MULTICOLOR NO COL</v>
          </cell>
          <cell r="Z1335">
            <v>1</v>
          </cell>
          <cell r="AD1335">
            <v>1</v>
          </cell>
        </row>
        <row r="1336">
          <cell r="B1336" t="str">
            <v>OMAA027R201850320191</v>
          </cell>
          <cell r="C1336" t="str">
            <v>WHITE SILVER</v>
          </cell>
          <cell r="D1336" t="str">
            <v>ARROW LOGO S/S SLIM TEE WHITE SILVER</v>
          </cell>
          <cell r="AA1336">
            <v>1</v>
          </cell>
          <cell r="AD1336">
            <v>1</v>
          </cell>
        </row>
        <row r="1337">
          <cell r="B1337" t="str">
            <v>OMAA027R201850320791</v>
          </cell>
          <cell r="C1337" t="str">
            <v>MELANGE GREY SILVER</v>
          </cell>
          <cell r="D1337" t="str">
            <v>ARROW LOGO S/S SLIM TEE MELANGE GREY SIL</v>
          </cell>
          <cell r="AA1337">
            <v>1</v>
          </cell>
          <cell r="AD1337">
            <v>1</v>
          </cell>
        </row>
        <row r="1338">
          <cell r="B1338" t="str">
            <v>OMAA027R201850321091</v>
          </cell>
          <cell r="C1338" t="str">
            <v>BLACK SILVER</v>
          </cell>
          <cell r="D1338" t="str">
            <v>ARROW LOGO S/S SLIM TEE BLACK SILVER</v>
          </cell>
          <cell r="AA1338">
            <v>1</v>
          </cell>
          <cell r="AD1338">
            <v>1</v>
          </cell>
        </row>
        <row r="1339">
          <cell r="B1339" t="str">
            <v>OMAA027R201850326291</v>
          </cell>
          <cell r="C1339" t="str">
            <v>FLUO YELLOW SILVER</v>
          </cell>
          <cell r="D1339" t="str">
            <v>ARROW LOGO S/S SLIM TEE FLUO YELLOW SILV</v>
          </cell>
          <cell r="AA1339">
            <v>1</v>
          </cell>
          <cell r="AD1339">
            <v>1</v>
          </cell>
        </row>
        <row r="1340">
          <cell r="B1340" t="str">
            <v>OMAA027R21JER0130110</v>
          </cell>
          <cell r="C1340" t="str">
            <v>WHITE BLACK</v>
          </cell>
          <cell r="D1340" t="str">
            <v>WORLD CATERPILLA S/S SLIM TEE WHITE BLAC</v>
          </cell>
          <cell r="Y1340">
            <v>1</v>
          </cell>
          <cell r="AD1340">
            <v>1</v>
          </cell>
        </row>
        <row r="1341">
          <cell r="B1341" t="str">
            <v>OMAA038R21JER0110110</v>
          </cell>
          <cell r="C1341" t="str">
            <v>WHITE BLACK</v>
          </cell>
          <cell r="D1341" t="str">
            <v>WORLD CATERPILLA S/S OVER TEE WHITE BLAC</v>
          </cell>
          <cell r="V1341">
            <v>1</v>
          </cell>
          <cell r="AD1341">
            <v>1</v>
          </cell>
        </row>
        <row r="1342">
          <cell r="B1342" t="str">
            <v>OMAB001F20FAB0031001</v>
          </cell>
          <cell r="C1342" t="str">
            <v>BLACK WHITE</v>
          </cell>
          <cell r="D1342" t="str">
            <v>FLAG L/S TEE BLACK WHITE</v>
          </cell>
          <cell r="AA1342">
            <v>1</v>
          </cell>
          <cell r="AD1342">
            <v>1</v>
          </cell>
        </row>
        <row r="1343">
          <cell r="B1343" t="str">
            <v>OMAA027E181850241001</v>
          </cell>
          <cell r="C1343" t="str">
            <v>BLACK WHITE</v>
          </cell>
          <cell r="D1343" t="str">
            <v>MARKER ARROWS S/S SLIM TEE BLACK WHITE</v>
          </cell>
          <cell r="X1343">
            <v>1</v>
          </cell>
          <cell r="AD1343">
            <v>1</v>
          </cell>
        </row>
        <row r="1344">
          <cell r="B1344" t="str">
            <v>OMAA027T21JER0561045</v>
          </cell>
          <cell r="C1344" t="str">
            <v>BLACK BLUE</v>
          </cell>
          <cell r="D1344" t="str">
            <v>LVR_VINTAGE MARKER S/S TEE BLACK BLUE</v>
          </cell>
          <cell r="AA1344">
            <v>1</v>
          </cell>
          <cell r="AD1344">
            <v>1</v>
          </cell>
        </row>
        <row r="1345">
          <cell r="B1345" t="str">
            <v>OMAA027E20JER0025701</v>
          </cell>
          <cell r="C1345" t="str">
            <v>DARK GREEN WHITE</v>
          </cell>
          <cell r="D1345" t="str">
            <v>BIG OW LOGO S/S SLIM TEE DARK GREEN WHIT</v>
          </cell>
          <cell r="AA1345">
            <v>1</v>
          </cell>
          <cell r="AD1345">
            <v>1</v>
          </cell>
        </row>
        <row r="1346">
          <cell r="B1346" t="str">
            <v>OMAA038F20FAB0041001</v>
          </cell>
          <cell r="C1346" t="str">
            <v>BLACK WHITE</v>
          </cell>
          <cell r="D1346" t="str">
            <v>FLAG S/S OVER TEE BLACK WHITE</v>
          </cell>
          <cell r="AA1346">
            <v>1</v>
          </cell>
          <cell r="AD1346">
            <v>1</v>
          </cell>
        </row>
        <row r="1347">
          <cell r="B1347" t="str">
            <v>OMAA038F20FAB0044501</v>
          </cell>
          <cell r="C1347" t="str">
            <v>BLUE WHITE</v>
          </cell>
          <cell r="D1347" t="str">
            <v>FLAG S/S OVER TEE BLUE WHITE</v>
          </cell>
          <cell r="AA1347">
            <v>1</v>
          </cell>
          <cell r="AD1347">
            <v>1</v>
          </cell>
        </row>
        <row r="1348">
          <cell r="B1348" t="str">
            <v>OMAA038F20FAB0046045</v>
          </cell>
          <cell r="C1348" t="str">
            <v>BROWN  BLUE</v>
          </cell>
          <cell r="D1348" t="str">
            <v>FLAG S/S OVER TEE BROWN  BLUE</v>
          </cell>
          <cell r="AA1348">
            <v>1</v>
          </cell>
          <cell r="AD1348">
            <v>1</v>
          </cell>
        </row>
        <row r="1349">
          <cell r="B1349" t="str">
            <v>OMAB001E20JER0011001</v>
          </cell>
          <cell r="C1349" t="str">
            <v>BLACK WHITE</v>
          </cell>
          <cell r="D1349" t="str">
            <v>OW LOGO L/S TEE BLACK WHITE</v>
          </cell>
          <cell r="AA1349">
            <v>1</v>
          </cell>
          <cell r="AD1349">
            <v>1</v>
          </cell>
        </row>
        <row r="1350">
          <cell r="B1350" t="str">
            <v>OMVH013I21FAB0011020</v>
          </cell>
          <cell r="C1350" t="str">
            <v>BLACK ORANGE</v>
          </cell>
          <cell r="D1350" t="str">
            <v>ACTIVE KNIT SHORTS BLACK ORANGE</v>
          </cell>
          <cell r="Z1350">
            <v>1</v>
          </cell>
          <cell r="AD1350">
            <v>1</v>
          </cell>
        </row>
        <row r="1351">
          <cell r="B1351" t="str">
            <v>OMAA011F161850381099</v>
          </cell>
          <cell r="C1351" t="str">
            <v>BLACK ALL OVER</v>
          </cell>
          <cell r="D1351" t="str">
            <v>S.FRANCESCO S/S T-SHIRT BLACK ALL OVER</v>
          </cell>
          <cell r="X1351">
            <v>1</v>
          </cell>
          <cell r="AD1351">
            <v>1</v>
          </cell>
        </row>
        <row r="1352">
          <cell r="B1352" t="str">
            <v>OMAA027G23JER0081025</v>
          </cell>
          <cell r="C1352" t="str">
            <v>BLACK RED</v>
          </cell>
          <cell r="D1352" t="str">
            <v>FAC_MILANO SLIM S/S TEE BLACK RED</v>
          </cell>
          <cell r="X1352">
            <v>1</v>
          </cell>
          <cell r="AD1352">
            <v>1</v>
          </cell>
        </row>
        <row r="1353">
          <cell r="B1353" t="str">
            <v>OMVH007I20FAB0026010</v>
          </cell>
          <cell r="C1353" t="str">
            <v>CAMO BLACK</v>
          </cell>
          <cell r="D1353" t="str">
            <v>CAMO ACTIVE SHORTS W WAISTBA CAMO BLACK</v>
          </cell>
          <cell r="Z1353">
            <v>1</v>
          </cell>
          <cell r="AD1353">
            <v>1</v>
          </cell>
        </row>
        <row r="1354">
          <cell r="B1354" t="str">
            <v>OMAA027S21JER0030110</v>
          </cell>
          <cell r="C1354" t="str">
            <v>WHITE BLACK</v>
          </cell>
          <cell r="D1354" t="str">
            <v>OW LOGO S/S SLIM TEE WHITE BLACK</v>
          </cell>
          <cell r="Y1354">
            <v>1</v>
          </cell>
          <cell r="AD1354">
            <v>1</v>
          </cell>
        </row>
        <row r="1355">
          <cell r="B1355" t="str">
            <v>OMVH007I20FAB0010110</v>
          </cell>
          <cell r="C1355" t="str">
            <v>WHITE BLACK</v>
          </cell>
          <cell r="D1355" t="str">
            <v>ACTIVE SHORTS W WAISTBAND WHITE BLACK</v>
          </cell>
          <cell r="Y1355">
            <v>1</v>
          </cell>
          <cell r="AD1355">
            <v>1</v>
          </cell>
        </row>
        <row r="1356">
          <cell r="B1356" t="str">
            <v>OMVH007I20FAB0011010</v>
          </cell>
          <cell r="C1356" t="str">
            <v>BLACK BLACK</v>
          </cell>
          <cell r="D1356" t="str">
            <v>ACTIVE SHORTS W WAISTBAND BLACK BLACK</v>
          </cell>
          <cell r="Y1356">
            <v>1</v>
          </cell>
          <cell r="AD1356">
            <v>1</v>
          </cell>
        </row>
        <row r="1357">
          <cell r="B1357" t="str">
            <v>OMAA149T22JER0010140</v>
          </cell>
          <cell r="C1357" t="str">
            <v>WHITE LIGHT BLUE</v>
          </cell>
          <cell r="D1357" t="str">
            <v>STAFF_PSC_CAFE' T-SHIRT WHITE LIGHT BLUE</v>
          </cell>
          <cell r="X1357">
            <v>1</v>
          </cell>
          <cell r="AD1357">
            <v>1</v>
          </cell>
        </row>
        <row r="1358">
          <cell r="B1358" t="str">
            <v>OMVG013I21FAB0011020</v>
          </cell>
          <cell r="C1358" t="str">
            <v>BLACK ORANGE</v>
          </cell>
          <cell r="D1358" t="str">
            <v>ACTIVE COMPRESSION TIGHT BLACK ORANGE</v>
          </cell>
          <cell r="Z1358">
            <v>1</v>
          </cell>
          <cell r="AD1358">
            <v>1</v>
          </cell>
        </row>
        <row r="1359">
          <cell r="B1359" t="str">
            <v>OMAA027G20JER0421001</v>
          </cell>
          <cell r="C1359" t="str">
            <v>BLACK WHITE</v>
          </cell>
          <cell r="D1359" t="str">
            <v>SG_FORTE DEI MARMI T-SHIRT SS BLACK WHIT</v>
          </cell>
          <cell r="Z1359">
            <v>1</v>
          </cell>
          <cell r="AD1359">
            <v>1</v>
          </cell>
        </row>
        <row r="1360">
          <cell r="B1360" t="str">
            <v>OMAA027E20JER0014501</v>
          </cell>
          <cell r="C1360" t="str">
            <v>DARK BLUE WHITE</v>
          </cell>
          <cell r="D1360" t="str">
            <v>OW LOGO S/S SLIM TEE DARK BLUE WHITE</v>
          </cell>
          <cell r="AA1360">
            <v>1</v>
          </cell>
          <cell r="AD1360">
            <v>1</v>
          </cell>
        </row>
        <row r="1361">
          <cell r="B1361" t="str">
            <v>OMAA027R201850170110</v>
          </cell>
          <cell r="C1361" t="str">
            <v>WHITE SILVER</v>
          </cell>
          <cell r="D1361" t="str">
            <v>"OFF WHITE LOGO" S/S SLIM TEE WHITE SILV</v>
          </cell>
          <cell r="AA1361">
            <v>1</v>
          </cell>
          <cell r="AD1361">
            <v>1</v>
          </cell>
        </row>
        <row r="1362">
          <cell r="B1362" t="str">
            <v>OMAA027R201850170710</v>
          </cell>
          <cell r="C1362" t="str">
            <v>MELANGE GREY SILVER</v>
          </cell>
          <cell r="D1362" t="str">
            <v>"OFF WHITE LOGO" S/S SLIM TEE MELANGE GR</v>
          </cell>
          <cell r="AA1362">
            <v>1</v>
          </cell>
          <cell r="AD1362">
            <v>1</v>
          </cell>
        </row>
        <row r="1363">
          <cell r="B1363" t="str">
            <v>OMAA027R201850171001</v>
          </cell>
          <cell r="C1363" t="str">
            <v>BLACK WHITE</v>
          </cell>
          <cell r="D1363" t="str">
            <v>"OFF WHITE LOGO" S/S SLIM TEE BLACK WHIT</v>
          </cell>
          <cell r="AA1363">
            <v>1</v>
          </cell>
          <cell r="AD1363">
            <v>1</v>
          </cell>
        </row>
        <row r="1364">
          <cell r="B1364" t="str">
            <v>OMAA027R201850176210</v>
          </cell>
          <cell r="C1364" t="str">
            <v>FLUO YELLOW BLACK</v>
          </cell>
          <cell r="D1364" t="str">
            <v>"OFF WHITE LOGO" S/S SLIM TEE FLUO YELLO</v>
          </cell>
          <cell r="AA1364">
            <v>1</v>
          </cell>
          <cell r="AD1364">
            <v>1</v>
          </cell>
        </row>
        <row r="1365">
          <cell r="B1365" t="str">
            <v>OMAA027S21JER0034501</v>
          </cell>
          <cell r="C1365" t="str">
            <v>BLUE WHITE</v>
          </cell>
          <cell r="D1365" t="str">
            <v>OW LOGO S/S SLIM TEE BLUE WHITE</v>
          </cell>
          <cell r="Y1365">
            <v>1</v>
          </cell>
          <cell r="AD1365">
            <v>1</v>
          </cell>
        </row>
        <row r="1366">
          <cell r="B1366" t="str">
            <v>OMAA032S181852250110</v>
          </cell>
          <cell r="C1366" t="str">
            <v>WHITE BLACK</v>
          </cell>
          <cell r="D1366" t="str">
            <v>BASIC OUTLINE_SPLIT TEE WHITE BLACK</v>
          </cell>
          <cell r="W1366">
            <v>1</v>
          </cell>
          <cell r="AD1366">
            <v>1</v>
          </cell>
        </row>
        <row r="1367">
          <cell r="B1367" t="str">
            <v>OMVA017V21FAB0011810</v>
          </cell>
          <cell r="C1367" t="str">
            <v>YELLOW BLACK</v>
          </cell>
          <cell r="D1367" t="str">
            <v>AOP PRINTED TEE YELLOW BLACK</v>
          </cell>
          <cell r="AB1367">
            <v>1</v>
          </cell>
          <cell r="AD1367">
            <v>1</v>
          </cell>
        </row>
        <row r="1368">
          <cell r="B1368" t="str">
            <v>OMVA021I21FAB0028400</v>
          </cell>
          <cell r="C1368" t="str">
            <v>MULTICOLOR NO COLOR</v>
          </cell>
          <cell r="D1368" t="str">
            <v>ACTIVE S/S MESH TEE AOP MULTICOLOR NO CO</v>
          </cell>
          <cell r="AA1368">
            <v>1</v>
          </cell>
          <cell r="AD1368">
            <v>1</v>
          </cell>
        </row>
        <row r="1369">
          <cell r="B1369" t="str">
            <v>OMVA017V21FAB0021001</v>
          </cell>
          <cell r="C1369" t="str">
            <v>BLACK WHITE</v>
          </cell>
          <cell r="D1369" t="str">
            <v>GRAPHIC TEE BLACK WHITE</v>
          </cell>
          <cell r="AB1369">
            <v>1</v>
          </cell>
          <cell r="AD1369">
            <v>1</v>
          </cell>
        </row>
        <row r="1370">
          <cell r="B1370" t="str">
            <v>OMAA002F160011681045</v>
          </cell>
          <cell r="C1370" t="str">
            <v>BLACK BRILLIANT GREEN</v>
          </cell>
          <cell r="D1370" t="str">
            <v>OFF FLUO_TEE BLACK BRILLIANT GREEN</v>
          </cell>
          <cell r="X1370">
            <v>1</v>
          </cell>
          <cell r="AD1370">
            <v>1</v>
          </cell>
        </row>
        <row r="1371">
          <cell r="B1371" t="str">
            <v>OMVA011I20JER0020106</v>
          </cell>
          <cell r="C1371" t="str">
            <v>WHITE MEDIUM GREY</v>
          </cell>
          <cell r="D1371" t="str">
            <v>ACTIVE S/S TEE WHITE MEDIUM GREY</v>
          </cell>
          <cell r="Y1371">
            <v>1</v>
          </cell>
          <cell r="AD1371">
            <v>1</v>
          </cell>
        </row>
        <row r="1372">
          <cell r="B1372" t="str">
            <v>OMVA011I20JER0024506</v>
          </cell>
          <cell r="C1372" t="str">
            <v>BLUE MEDIUM GREY</v>
          </cell>
          <cell r="D1372" t="str">
            <v>ACTIVE S/S TEE BLUE MEDIUM GREY</v>
          </cell>
          <cell r="Y1372">
            <v>1</v>
          </cell>
          <cell r="AD1372">
            <v>1</v>
          </cell>
        </row>
        <row r="1373">
          <cell r="B1373" t="str">
            <v>OMUA003E191850321060</v>
          </cell>
          <cell r="C1373" t="str">
            <v>BLACK YELLOW</v>
          </cell>
          <cell r="D1373" t="str">
            <v>SINGLE PACK BOXER BLACK YELLOW</v>
          </cell>
          <cell r="Y1373">
            <v>1</v>
          </cell>
          <cell r="AD1373">
            <v>1</v>
          </cell>
        </row>
        <row r="1374">
          <cell r="B1374" t="str">
            <v>OMUA003T22FAB0010110</v>
          </cell>
          <cell r="C1374" t="str">
            <v>WHITE BLACK RED</v>
          </cell>
          <cell r="D1374" t="str">
            <v>LNY_OPTICAL SINGLE BOXER WHITE BLACK RED</v>
          </cell>
          <cell r="Z1374">
            <v>1</v>
          </cell>
          <cell r="AD1374">
            <v>1</v>
          </cell>
        </row>
        <row r="1375">
          <cell r="B1375" t="str">
            <v>OMUA001G23FAB0010125</v>
          </cell>
          <cell r="C1375" t="str">
            <v>WHITE RED</v>
          </cell>
          <cell r="D1375" t="str">
            <v>LNY_BOXER WHITE RED</v>
          </cell>
          <cell r="Y1375">
            <v>1</v>
          </cell>
          <cell r="AD1375">
            <v>1</v>
          </cell>
        </row>
        <row r="1376">
          <cell r="B1376" t="str">
            <v>OMUA001G23FAB0012510</v>
          </cell>
          <cell r="C1376" t="str">
            <v>RED BLACK</v>
          </cell>
          <cell r="D1376" t="str">
            <v>LNY_BOXER RED BLACK</v>
          </cell>
          <cell r="Y1376">
            <v>1</v>
          </cell>
          <cell r="AD1376">
            <v>1</v>
          </cell>
        </row>
        <row r="1377">
          <cell r="B1377" t="str">
            <v>OMEV016G23FAB0011700</v>
          </cell>
          <cell r="C1377" t="str">
            <v>SAND NO COLOR</v>
          </cell>
          <cell r="D1377" t="str">
            <v>RS_LINEN JACKET SAND NO COLOR</v>
          </cell>
          <cell r="Y1377">
            <v>1</v>
          </cell>
          <cell r="AD1377">
            <v>1</v>
          </cell>
        </row>
        <row r="1378">
          <cell r="B1378" t="str">
            <v>OMAA027G21JER0200140</v>
          </cell>
          <cell r="C1378" t="str">
            <v>WHITE LIGHT BLUE</v>
          </cell>
          <cell r="D1378" t="str">
            <v>MK_EMBRO ARROW SLIM S/S TEE WHITE LIGHT</v>
          </cell>
          <cell r="Y1378">
            <v>1</v>
          </cell>
          <cell r="AD1378">
            <v>1</v>
          </cell>
        </row>
        <row r="1379">
          <cell r="B1379" t="str">
            <v>OMAA027G21JER0240121</v>
          </cell>
          <cell r="C1379" t="str">
            <v>WHITE PEACH ORANGE</v>
          </cell>
          <cell r="D1379" t="str">
            <v>FDM_EMBRO ARROW SLIM S/S TEE WHITE PEACH</v>
          </cell>
          <cell r="Y1379">
            <v>1</v>
          </cell>
          <cell r="AD1379">
            <v>1</v>
          </cell>
        </row>
        <row r="1380">
          <cell r="B1380" t="str">
            <v>OMVG015I21FAB0011020</v>
          </cell>
          <cell r="C1380" t="str">
            <v>BLACK ORANGE</v>
          </cell>
          <cell r="D1380" t="str">
            <v>ACTIVE WOVEN JOGGERS BLACK ORANGE</v>
          </cell>
          <cell r="AA1380">
            <v>1</v>
          </cell>
          <cell r="AD1380">
            <v>1</v>
          </cell>
        </row>
        <row r="1381">
          <cell r="B1381" t="str">
            <v>OMAA112G20JER0010120</v>
          </cell>
          <cell r="C1381" t="str">
            <v>WHITE ORANGE</v>
          </cell>
          <cell r="D1381" t="str">
            <v>OWxSTUSSY SUPPORT BLK TEE WHITE ORANGE</v>
          </cell>
          <cell r="Z1381">
            <v>1</v>
          </cell>
          <cell r="AD1381">
            <v>1</v>
          </cell>
        </row>
        <row r="1382">
          <cell r="B1382" t="str">
            <v>OMAA027G21JER0230140</v>
          </cell>
          <cell r="C1382" t="str">
            <v>WHITE LIGHT BLUE</v>
          </cell>
          <cell r="D1382" t="str">
            <v>FDM_COLLAGE SLIM S/S TEE WHITE LIGHT BLU</v>
          </cell>
          <cell r="Y1382">
            <v>1</v>
          </cell>
          <cell r="AD1382">
            <v>1</v>
          </cell>
        </row>
        <row r="1383">
          <cell r="B1383" t="str">
            <v>OMCI013F24FLE0061084</v>
          </cell>
          <cell r="C1383" t="str">
            <v>BLACK - MULTICOLOR</v>
          </cell>
          <cell r="D1383" t="str">
            <v>DRAGON SKATE SWEATSHORT BLACK - MULTICOL</v>
          </cell>
          <cell r="W1383">
            <v>1</v>
          </cell>
          <cell r="AD1383">
            <v>1</v>
          </cell>
        </row>
        <row r="1384">
          <cell r="B1384" t="str">
            <v>OMBB085F24FLE00A1001</v>
          </cell>
          <cell r="C1384" t="str">
            <v>BLACK - WHITE</v>
          </cell>
          <cell r="D1384" t="str">
            <v>DRAGON ARROW SKATE HOODIE BLACK - WHITE</v>
          </cell>
          <cell r="W1384">
            <v>1</v>
          </cell>
          <cell r="AD1384">
            <v>1</v>
          </cell>
        </row>
        <row r="1385">
          <cell r="B1385" t="str">
            <v>OMBB085S24FLE0061001</v>
          </cell>
          <cell r="C1385" t="str">
            <v>BLACK WHITE</v>
          </cell>
          <cell r="D1385" t="str">
            <v>VARSITY DIAGS SKATE HOODIE BLACK WHITE</v>
          </cell>
          <cell r="AC1385">
            <v>1</v>
          </cell>
          <cell r="AD1385">
            <v>1</v>
          </cell>
        </row>
        <row r="1386">
          <cell r="B1386" t="str">
            <v>OMBA054F23FLE0171001</v>
          </cell>
          <cell r="C1386" t="str">
            <v>BLACK WHITE</v>
          </cell>
          <cell r="D1386" t="str">
            <v>OFF STITCH SKATE CREWNECK BLACK WHITE</v>
          </cell>
          <cell r="W1386">
            <v>1</v>
          </cell>
          <cell r="AD1386">
            <v>1</v>
          </cell>
        </row>
        <row r="1387">
          <cell r="B1387" t="str">
            <v>OMAA027T21JER0490159</v>
          </cell>
          <cell r="C1387" t="str">
            <v>WHITE GREEN FLUO</v>
          </cell>
          <cell r="D1387" t="str">
            <v>TV_IMAGINARY S/S T_SHIRT WHITE GREEN FLU</v>
          </cell>
          <cell r="Z1387">
            <v>1</v>
          </cell>
          <cell r="AD1387">
            <v>1</v>
          </cell>
        </row>
        <row r="1388">
          <cell r="B1388" t="str">
            <v>OMAA027F24JER0045810</v>
          </cell>
          <cell r="C1388" t="str">
            <v>FOUR LEAF CLOVER - BLACK</v>
          </cell>
          <cell r="D1388" t="str">
            <v>WINDY ARROW SLIM S/S TEE FOUR LEAF CLOVE</v>
          </cell>
          <cell r="AA1388">
            <v>5</v>
          </cell>
          <cell r="AB1388">
            <v>1</v>
          </cell>
          <cell r="AC1388">
            <v>2</v>
          </cell>
          <cell r="AD1388">
            <v>8</v>
          </cell>
        </row>
        <row r="1389">
          <cell r="B1389" t="str">
            <v>OMBB085F24FLE0091001</v>
          </cell>
          <cell r="C1389" t="str">
            <v>BLACK - WHITE</v>
          </cell>
          <cell r="D1389" t="str">
            <v>WINDY ARROW SKATE HOODIE BLACK - WHITE</v>
          </cell>
          <cell r="W1389">
            <v>3</v>
          </cell>
          <cell r="Y1389">
            <v>4</v>
          </cell>
          <cell r="AD1389">
            <v>7</v>
          </cell>
        </row>
        <row r="1390">
          <cell r="B1390" t="str">
            <v>OMBB085F24FLE0076161</v>
          </cell>
          <cell r="C1390" t="str">
            <v>BROWN RICE - BROWN RICE</v>
          </cell>
          <cell r="D1390" t="str">
            <v>OUTLINE ARROW SKATE HOODIE BROWN RICE -</v>
          </cell>
          <cell r="V1390">
            <v>2</v>
          </cell>
          <cell r="W1390">
            <v>5</v>
          </cell>
          <cell r="AD1390">
            <v>7</v>
          </cell>
        </row>
        <row r="1391">
          <cell r="B1391" t="str">
            <v>OMBA054F24FLE0031001</v>
          </cell>
          <cell r="C1391" t="str">
            <v>BLACK - WHITE</v>
          </cell>
          <cell r="D1391" t="str">
            <v>PIXEL DIAG SKATE CREWNECK BLACK - WHITE</v>
          </cell>
          <cell r="V1391">
            <v>2</v>
          </cell>
          <cell r="W1391">
            <v>2</v>
          </cell>
          <cell r="AC1391">
            <v>2</v>
          </cell>
          <cell r="AD1391">
            <v>6</v>
          </cell>
        </row>
        <row r="1392">
          <cell r="B1392" t="str">
            <v>OMBB085F24FLE00J1001</v>
          </cell>
          <cell r="C1392" t="str">
            <v>BLACK - WHITE</v>
          </cell>
          <cell r="D1392" t="str">
            <v>ROUND LOGO SKATE HOODIE BLACK - WHITE</v>
          </cell>
          <cell r="V1392">
            <v>1</v>
          </cell>
          <cell r="W1392">
            <v>3</v>
          </cell>
          <cell r="AC1392">
            <v>2</v>
          </cell>
          <cell r="AD1392">
            <v>6</v>
          </cell>
        </row>
        <row r="1393">
          <cell r="B1393" t="str">
            <v>OMBB085F24FLE0071001</v>
          </cell>
          <cell r="C1393" t="str">
            <v>BLACK - WHITE</v>
          </cell>
          <cell r="D1393" t="str">
            <v>OUTLINE ARROW SKATE HOODIE BLACK - WHITE</v>
          </cell>
          <cell r="W1393">
            <v>2</v>
          </cell>
          <cell r="X1393">
            <v>2</v>
          </cell>
          <cell r="AA1393">
            <v>1</v>
          </cell>
          <cell r="AD1393">
            <v>5</v>
          </cell>
        </row>
        <row r="1394">
          <cell r="B1394" t="str">
            <v>OMAA120F24JER00E0501</v>
          </cell>
          <cell r="C1394" t="str">
            <v>LIGHT GREY MELANGE - WHITE</v>
          </cell>
          <cell r="D1394" t="str">
            <v>ROUND LOGO SKATE S/S TEE LIGHT GREY MELA</v>
          </cell>
          <cell r="W1394">
            <v>2</v>
          </cell>
          <cell r="Y1394">
            <v>0</v>
          </cell>
          <cell r="Z1394">
            <v>2</v>
          </cell>
          <cell r="AD1394">
            <v>4</v>
          </cell>
        </row>
        <row r="1395">
          <cell r="B1395" t="str">
            <v>OMHE198F24KNI001100A</v>
          </cell>
          <cell r="C1395" t="str">
            <v>BLACK - CREAM</v>
          </cell>
          <cell r="D1395" t="str">
            <v>SHARED LOGO KNIT CREWNECK BLACK - CREAM</v>
          </cell>
          <cell r="W1395">
            <v>3</v>
          </cell>
          <cell r="AD1395">
            <v>3</v>
          </cell>
        </row>
        <row r="1396">
          <cell r="B1396" t="str">
            <v>OMBD041F24FAB0011025</v>
          </cell>
          <cell r="C1396" t="str">
            <v>BLACK/HIGH RISK RED</v>
          </cell>
          <cell r="D1396" t="str">
            <v>OUTL DIAG NYL TRACKTOP BLACK/HIGH RISK R</v>
          </cell>
          <cell r="W1396">
            <v>2</v>
          </cell>
          <cell r="X1396">
            <v>1</v>
          </cell>
          <cell r="AD1396">
            <v>3</v>
          </cell>
        </row>
        <row r="1397">
          <cell r="B1397" t="str">
            <v>OMCI013F24FLE0031001</v>
          </cell>
          <cell r="C1397" t="str">
            <v>BLACK - WHITE</v>
          </cell>
          <cell r="D1397" t="str">
            <v>WINDY ARROW SKATE SWEATSHORT BLACK - WHI</v>
          </cell>
          <cell r="W1397">
            <v>1</v>
          </cell>
          <cell r="Y1397">
            <v>0</v>
          </cell>
          <cell r="Z1397">
            <v>0</v>
          </cell>
          <cell r="AB1397">
            <v>1</v>
          </cell>
          <cell r="AD1397">
            <v>2</v>
          </cell>
        </row>
        <row r="1398">
          <cell r="B1398" t="str">
            <v>OMAA120F24JER0041001</v>
          </cell>
          <cell r="C1398" t="str">
            <v>BLACK - WHITE</v>
          </cell>
          <cell r="D1398" t="str">
            <v>OUTLINE ARROW SKATE S/S TEE BLACK - WHIT</v>
          </cell>
          <cell r="W1398">
            <v>2</v>
          </cell>
          <cell r="AD1398">
            <v>2</v>
          </cell>
        </row>
        <row r="1399">
          <cell r="B1399" t="str">
            <v>OMAA027F24JER0015801</v>
          </cell>
          <cell r="C1399" t="str">
            <v>FOUR LEAF CLOVER - WHITE</v>
          </cell>
          <cell r="D1399" t="str">
            <v>STITCH ARR SLIM S/S TEE FOUR LEAF CLOVER</v>
          </cell>
          <cell r="W1399">
            <v>1</v>
          </cell>
          <cell r="AD1399">
            <v>1</v>
          </cell>
        </row>
        <row r="1400">
          <cell r="B1400" t="str">
            <v>OMBE015F24FLE0011001</v>
          </cell>
          <cell r="C1400" t="str">
            <v>BLACK - WHITE</v>
          </cell>
          <cell r="D1400" t="str">
            <v>WINDY ARROW ZIP SKATE HOODIE BLACK - WHI</v>
          </cell>
          <cell r="W1400">
            <v>1</v>
          </cell>
          <cell r="AD1400">
            <v>1</v>
          </cell>
        </row>
        <row r="1401">
          <cell r="B1401" t="str">
            <v>OMBA054F24FLE0036110</v>
          </cell>
          <cell r="C1401" t="str">
            <v>BROWN RICE - BLACK</v>
          </cell>
          <cell r="D1401" t="str">
            <v>PIXEL DIAG SKATE CREWNECK BROWN RICE - B</v>
          </cell>
          <cell r="W1401">
            <v>1</v>
          </cell>
          <cell r="AD1401">
            <v>1</v>
          </cell>
        </row>
        <row r="1402">
          <cell r="B1402" t="str">
            <v>OMBB085F24FLE00M6110</v>
          </cell>
          <cell r="C1402" t="str">
            <v>BROWN RICE - BLACK</v>
          </cell>
          <cell r="D1402" t="str">
            <v>FLOCK ARROW SKATE HOODIE BROWN RICE - BL</v>
          </cell>
          <cell r="W1402">
            <v>1</v>
          </cell>
          <cell r="AD1402">
            <v>1</v>
          </cell>
        </row>
        <row r="1403">
          <cell r="B1403" t="str">
            <v>OMBB085F24FLE00J0501</v>
          </cell>
          <cell r="C1403" t="str">
            <v>LIGHT GREY MELANGE - WHITE</v>
          </cell>
          <cell r="D1403" t="str">
            <v>ROUND LOGO SKATE HOODIE LIGHT GREY MELAN</v>
          </cell>
          <cell r="W1403">
            <v>1</v>
          </cell>
          <cell r="AD1403">
            <v>1</v>
          </cell>
        </row>
        <row r="1404">
          <cell r="B1404" t="str">
            <v>OMBB085F24FLE0026110</v>
          </cell>
          <cell r="C1404" t="str">
            <v>BEIGE - BLACK</v>
          </cell>
          <cell r="D1404" t="str">
            <v>OFF STAMP SKATE HOODIE BEIGE - BLACK</v>
          </cell>
          <cell r="W1404">
            <v>1</v>
          </cell>
          <cell r="AD1404">
            <v>1</v>
          </cell>
        </row>
        <row r="1405">
          <cell r="B1405" t="str">
            <v>OMBA054F24FLE0016110</v>
          </cell>
          <cell r="C1405" t="str">
            <v>BROWN RICE - BLACK</v>
          </cell>
          <cell r="D1405" t="str">
            <v>OFF STAMP SKATE CREWNECK BROWN RICE - BL</v>
          </cell>
          <cell r="W1405">
            <v>1</v>
          </cell>
          <cell r="AD1405">
            <v>1</v>
          </cell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336"/>
  <sheetViews>
    <sheetView tabSelected="1" topLeftCell="A1" zoomScale="90" zoomScaleNormal="90" workbookViewId="0">
      <pane ySplit="5" topLeftCell="A6" activePane="bottomLeft" state="frozen"/>
      <selection pane="bottomLeft" activeCell="B6" sqref="B6"/>
    </sheetView>
  </sheetViews>
  <sheetFormatPr baseColWidth="8" defaultColWidth="9" defaultRowHeight="15"/>
  <cols>
    <col width="21.42578125" customWidth="1" style="6" min="1" max="1"/>
    <col width="25.7109375" bestFit="1" customWidth="1" style="6" min="2" max="2"/>
    <col width="23.85546875" bestFit="1" customWidth="1" style="22" min="3" max="3"/>
    <col width="25.7109375" customWidth="1" style="22" min="4" max="4"/>
    <col outlineLevel="1" width="3.28515625" customWidth="1" style="6" min="5" max="30"/>
    <col width="11.5703125" customWidth="1" style="6" min="31" max="31"/>
    <col width="11.5703125" bestFit="1" customWidth="1" style="23" min="32" max="32"/>
    <col width="10" bestFit="1" customWidth="1" style="23" min="33" max="33"/>
    <col width="10.140625" bestFit="1" customWidth="1" style="24" min="34" max="34"/>
    <col width="16.7109375" bestFit="1" customWidth="1" style="23" min="35" max="35"/>
    <col width="15.5703125" bestFit="1" customWidth="1" style="23" min="36" max="36"/>
    <col width="9" customWidth="1" style="6" min="37" max="16384"/>
  </cols>
  <sheetData>
    <row r="1">
      <c r="A1" s="1" t="inlineStr">
        <is>
          <t xml:space="preserve">ICON LUXURY GROUP </t>
        </is>
      </c>
      <c r="B1" s="1" t="inlineStr">
        <is>
          <t>MEN'S</t>
        </is>
      </c>
      <c r="C1" s="2" t="inlineStr">
        <is>
          <t>RTW</t>
        </is>
      </c>
      <c r="D1" s="2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  <c r="AA1" s="3" t="n"/>
      <c r="AB1" s="3" t="n"/>
      <c r="AC1" s="3" t="n"/>
      <c r="AD1" s="3" t="n"/>
      <c r="AE1" s="3" t="n"/>
      <c r="AF1" s="4" t="n"/>
      <c r="AG1" s="4" t="n"/>
      <c r="AH1" s="5" t="n"/>
      <c r="AI1" s="4" t="n"/>
      <c r="AJ1" s="4" t="n"/>
    </row>
    <row r="2">
      <c r="A2" s="7" t="n"/>
      <c r="B2" s="8" t="n"/>
      <c r="C2" s="9" t="n"/>
      <c r="D2" s="9" t="n"/>
      <c r="E2" s="8" t="n"/>
      <c r="F2" s="8" t="n"/>
      <c r="G2" s="8" t="n"/>
      <c r="H2" s="8" t="n"/>
      <c r="I2" s="8" t="n"/>
      <c r="J2" s="8" t="n"/>
      <c r="K2" s="8" t="n"/>
      <c r="L2" s="8" t="n"/>
      <c r="M2" s="8" t="n"/>
      <c r="N2" s="8" t="n"/>
      <c r="O2" s="8" t="n"/>
      <c r="P2" s="8" t="n"/>
      <c r="Q2" s="8" t="n"/>
      <c r="R2" s="8" t="n"/>
      <c r="S2" s="8" t="n"/>
      <c r="T2" s="8" t="n"/>
      <c r="U2" s="8" t="n"/>
      <c r="V2" s="8" t="n"/>
      <c r="W2" s="8" t="n"/>
      <c r="X2" s="8" t="n"/>
      <c r="Y2" s="8" t="n"/>
      <c r="Z2" s="8" t="n"/>
      <c r="AA2" s="8" t="n"/>
      <c r="AB2" s="8" t="n"/>
      <c r="AC2" s="8" t="n"/>
      <c r="AD2" s="8" t="n"/>
      <c r="AE2" s="8" t="n"/>
      <c r="AF2" s="10" t="n"/>
      <c r="AG2" s="10" t="n"/>
      <c r="AH2" s="11" t="n"/>
      <c r="AI2" s="10" t="n"/>
      <c r="AJ2" s="10" t="n"/>
    </row>
    <row r="3">
      <c r="B3" s="8" t="n"/>
      <c r="C3" s="9" t="n"/>
      <c r="D3" s="9" t="n"/>
      <c r="E3" s="8" t="n"/>
      <c r="F3" s="8" t="n"/>
      <c r="G3" s="8" t="n"/>
      <c r="H3" s="8" t="n"/>
      <c r="I3" s="8" t="n"/>
      <c r="J3" s="8" t="n"/>
      <c r="K3" s="8" t="n"/>
      <c r="L3" s="8" t="n"/>
      <c r="M3" s="8" t="n"/>
      <c r="N3" s="8" t="n"/>
      <c r="O3" s="8" t="n"/>
      <c r="P3" s="8" t="n"/>
      <c r="Q3" s="8" t="n"/>
      <c r="R3" s="8" t="n"/>
      <c r="S3" s="8" t="n"/>
      <c r="T3" s="8" t="n"/>
      <c r="U3" s="8" t="n"/>
      <c r="V3" s="8" t="n"/>
      <c r="W3" s="8" t="n"/>
      <c r="X3" s="8" t="n"/>
      <c r="Y3" s="8" t="n"/>
      <c r="Z3" s="8" t="n"/>
      <c r="AA3" s="8" t="n"/>
      <c r="AB3" s="8" t="n"/>
      <c r="AC3" s="8" t="n"/>
      <c r="AD3" s="8" t="n"/>
      <c r="AE3" s="8" t="n"/>
      <c r="AF3" s="10" t="n"/>
      <c r="AG3" s="12" t="n">
        <v>0.85</v>
      </c>
      <c r="AH3" s="11" t="n"/>
      <c r="AI3" s="13">
        <f>SUM(AI6:AI336)</f>
        <v/>
      </c>
      <c r="AJ3" s="13">
        <f>SUM(AJ6:AJ336)</f>
        <v/>
      </c>
    </row>
    <row r="4">
      <c r="A4" s="8" t="n"/>
      <c r="B4" s="8" t="n"/>
      <c r="C4" s="9" t="n"/>
      <c r="D4" s="9" t="n"/>
      <c r="E4" s="8" t="n"/>
      <c r="F4" s="8" t="n"/>
      <c r="G4" s="8" t="n"/>
      <c r="H4" s="8" t="n"/>
      <c r="I4" s="8" t="n"/>
      <c r="J4" s="8" t="n"/>
      <c r="K4" s="8" t="n"/>
      <c r="L4" s="8" t="n"/>
      <c r="M4" s="8" t="n"/>
      <c r="N4" s="8" t="n"/>
      <c r="O4" s="8" t="n"/>
      <c r="P4" s="8" t="n"/>
      <c r="Q4" s="8" t="n"/>
      <c r="R4" s="8" t="n"/>
      <c r="S4" s="8" t="n"/>
      <c r="T4" s="8" t="n"/>
      <c r="U4" s="8" t="n"/>
      <c r="V4" s="8" t="n"/>
      <c r="W4" s="8" t="n"/>
      <c r="X4" s="8" t="n"/>
      <c r="Y4" s="8" t="n"/>
      <c r="Z4" s="8" t="n"/>
      <c r="AA4" s="8" t="n"/>
      <c r="AB4" s="8" t="n"/>
      <c r="AC4" s="8" t="n"/>
      <c r="AD4" s="8" t="n"/>
      <c r="AE4" s="14">
        <f>SUM(AE6:AE336)</f>
        <v/>
      </c>
      <c r="AF4" s="15" t="inlineStr">
        <is>
          <t>EURO</t>
        </is>
      </c>
      <c r="AG4" s="15" t="inlineStr">
        <is>
          <t>EURO</t>
        </is>
      </c>
      <c r="AH4" s="11" t="n"/>
      <c r="AI4" s="15" t="inlineStr">
        <is>
          <t>EURO</t>
        </is>
      </c>
      <c r="AJ4" s="15" t="inlineStr">
        <is>
          <t>EURO</t>
        </is>
      </c>
    </row>
    <row r="5">
      <c r="A5" s="16" t="inlineStr">
        <is>
          <t>Picture</t>
        </is>
      </c>
      <c r="B5" s="16" t="inlineStr">
        <is>
          <t>Style #</t>
        </is>
      </c>
      <c r="C5" s="17" t="inlineStr">
        <is>
          <t>Color Name</t>
        </is>
      </c>
      <c r="D5" s="17" t="inlineStr">
        <is>
          <t>Description</t>
        </is>
      </c>
      <c r="E5" s="16" t="n">
        <v>28</v>
      </c>
      <c r="F5" s="16" t="n">
        <v>29</v>
      </c>
      <c r="G5" s="16" t="n">
        <v>30</v>
      </c>
      <c r="H5" s="16" t="n">
        <v>31</v>
      </c>
      <c r="I5" s="16" t="n">
        <v>32</v>
      </c>
      <c r="J5" s="16" t="n">
        <v>33</v>
      </c>
      <c r="K5" s="16" t="n">
        <v>34</v>
      </c>
      <c r="L5" s="16" t="n">
        <v>35</v>
      </c>
      <c r="M5" s="16" t="n">
        <v>36</v>
      </c>
      <c r="N5" s="16" t="n">
        <v>38</v>
      </c>
      <c r="O5" s="16" t="n">
        <v>42</v>
      </c>
      <c r="P5" s="16" t="n">
        <v>44</v>
      </c>
      <c r="Q5" s="16" t="n">
        <v>46</v>
      </c>
      <c r="R5" s="16" t="n">
        <v>48</v>
      </c>
      <c r="S5" s="16" t="n">
        <v>49</v>
      </c>
      <c r="T5" s="16" t="n">
        <v>50</v>
      </c>
      <c r="U5" s="16" t="n">
        <v>52</v>
      </c>
      <c r="V5" s="16" t="n">
        <v>54</v>
      </c>
      <c r="W5" s="16" t="inlineStr">
        <is>
          <t>XXS</t>
        </is>
      </c>
      <c r="X5" s="16" t="inlineStr">
        <is>
          <t>XS</t>
        </is>
      </c>
      <c r="Y5" s="16" t="inlineStr">
        <is>
          <t>S</t>
        </is>
      </c>
      <c r="Z5" s="16" t="inlineStr">
        <is>
          <t>M</t>
        </is>
      </c>
      <c r="AA5" s="16" t="inlineStr">
        <is>
          <t>L</t>
        </is>
      </c>
      <c r="AB5" s="16" t="inlineStr">
        <is>
          <t>XL</t>
        </is>
      </c>
      <c r="AC5" s="16" t="inlineStr">
        <is>
          <t>XXL</t>
        </is>
      </c>
      <c r="AD5" s="16" t="inlineStr">
        <is>
          <t>XXXL</t>
        </is>
      </c>
      <c r="AE5" s="16" t="inlineStr">
        <is>
          <t>QTY</t>
        </is>
      </c>
      <c r="AF5" s="18" t="inlineStr">
        <is>
          <t>RRP</t>
        </is>
      </c>
      <c r="AG5" s="18" t="inlineStr">
        <is>
          <t>PRICE</t>
        </is>
      </c>
      <c r="AH5" s="19" t="inlineStr">
        <is>
          <t>Discount</t>
        </is>
      </c>
      <c r="AI5" s="18" t="inlineStr">
        <is>
          <t>TOT RRP</t>
        </is>
      </c>
      <c r="AJ5" s="18" t="inlineStr">
        <is>
          <t>TOT PRICE</t>
        </is>
      </c>
    </row>
    <row r="6" ht="117" customHeight="1">
      <c r="A6" s="16" t="n"/>
      <c r="B6" s="16" t="inlineStr">
        <is>
          <t>OMGE024G23FAB0010100</t>
        </is>
      </c>
      <c r="C6" s="17" t="inlineStr">
        <is>
          <t>WHITE NO COLOR</t>
        </is>
      </c>
      <c r="D6" s="17" t="inlineStr">
        <is>
          <t>STAFF UNIFORM_POPELINE SHIRT WHITE NO CO</t>
        </is>
      </c>
      <c r="E6" s="16" t="n"/>
      <c r="F6" s="16" t="n"/>
      <c r="G6" s="16" t="n"/>
      <c r="H6" s="16" t="n"/>
      <c r="I6" s="16" t="n"/>
      <c r="J6" s="16" t="n"/>
      <c r="K6" s="16" t="n"/>
      <c r="L6" s="16" t="n"/>
      <c r="M6" s="16" t="n"/>
      <c r="N6" s="16" t="n"/>
      <c r="O6" s="16" t="n"/>
      <c r="P6" s="16" t="n"/>
      <c r="Q6" s="16" t="n"/>
      <c r="R6" s="16" t="n"/>
      <c r="S6" s="16" t="n"/>
      <c r="T6" s="16" t="n"/>
      <c r="U6" s="16" t="n"/>
      <c r="V6" s="16" t="n"/>
      <c r="W6" s="16" t="n"/>
      <c r="X6" s="16" t="n">
        <v>47</v>
      </c>
      <c r="Y6" s="16" t="n">
        <v>111</v>
      </c>
      <c r="Z6" s="16" t="n">
        <v>87</v>
      </c>
      <c r="AA6" s="16" t="n">
        <v>82</v>
      </c>
      <c r="AB6" s="16" t="n">
        <v>36</v>
      </c>
      <c r="AC6" s="16" t="n">
        <v>17</v>
      </c>
      <c r="AD6" s="16" t="n"/>
      <c r="AE6" s="16">
        <f>SUM(E6:AD6)</f>
        <v/>
      </c>
      <c r="AF6" s="20" t="n">
        <v>514.8950806976517</v>
      </c>
      <c r="AG6" s="20">
        <f>AF6-(AF6*$AG$3)</f>
        <v/>
      </c>
      <c r="AH6" s="21">
        <f>1-AG6/AF6</f>
        <v/>
      </c>
      <c r="AI6" s="20">
        <f>AF6*AE6</f>
        <v/>
      </c>
      <c r="AJ6" s="20">
        <f>AG6*AE6</f>
        <v/>
      </c>
      <c r="AK6" s="6">
        <f>VLOOKUP(B6,[1]RTW!$B:$AD,29,FALSE)</f>
        <v/>
      </c>
    </row>
    <row r="7" ht="117" customHeight="1">
      <c r="A7" s="16" t="n"/>
      <c r="B7" s="16" t="inlineStr">
        <is>
          <t>OMUH00AC99JER0011000</t>
        </is>
      </c>
      <c r="C7" s="17" t="n"/>
      <c r="D7" s="17" t="inlineStr">
        <is>
          <t>2PACK OFF BOOKISH BOXER BLACK - NO COLOR</t>
        </is>
      </c>
      <c r="E7" s="16" t="n"/>
      <c r="F7" s="16" t="n"/>
      <c r="G7" s="16" t="n"/>
      <c r="H7" s="16" t="n"/>
      <c r="I7" s="16" t="n"/>
      <c r="J7" s="16" t="n"/>
      <c r="K7" s="16" t="n"/>
      <c r="L7" s="16" t="n"/>
      <c r="M7" s="16" t="n"/>
      <c r="N7" s="16" t="n"/>
      <c r="O7" s="16" t="n"/>
      <c r="P7" s="16" t="n"/>
      <c r="Q7" s="16" t="n"/>
      <c r="R7" s="16" t="n"/>
      <c r="S7" s="16" t="n"/>
      <c r="T7" s="16" t="n"/>
      <c r="U7" s="16" t="n"/>
      <c r="V7" s="16" t="n"/>
      <c r="W7" s="16" t="n"/>
      <c r="X7" s="16" t="n">
        <v>17</v>
      </c>
      <c r="Y7" s="16" t="n">
        <v>53</v>
      </c>
      <c r="Z7" s="16" t="n">
        <v>99</v>
      </c>
      <c r="AA7" s="16" t="n">
        <v>86</v>
      </c>
      <c r="AB7" s="16" t="n">
        <v>43</v>
      </c>
      <c r="AC7" s="16" t="n">
        <v>14</v>
      </c>
      <c r="AD7" s="16" t="n">
        <v>3</v>
      </c>
      <c r="AE7" s="16">
        <f>SUM(E7:AD7)</f>
        <v/>
      </c>
      <c r="AF7" s="20" t="n">
        <v>85</v>
      </c>
      <c r="AG7" s="20">
        <f>AF7-(AF7*$AG$3)</f>
        <v/>
      </c>
      <c r="AH7" s="21">
        <f>1-AG7/AF7</f>
        <v/>
      </c>
      <c r="AI7" s="20">
        <f>AF7*AE7</f>
        <v/>
      </c>
      <c r="AJ7" s="20">
        <f>AG7*AE7</f>
        <v/>
      </c>
      <c r="AK7" s="6">
        <f>VLOOKUP(B7,[1]RTW!$B:$AD,29,FALSE)</f>
        <v/>
      </c>
    </row>
    <row r="8" ht="117" customHeight="1">
      <c r="A8" s="16" t="n"/>
      <c r="B8" s="16" t="inlineStr">
        <is>
          <t>OMCO020G23FAB0014600</t>
        </is>
      </c>
      <c r="C8" s="17" t="inlineStr">
        <is>
          <t>NAVY BLUE  NO COLOR</t>
        </is>
      </c>
      <c r="D8" s="17" t="inlineStr">
        <is>
          <t>STAFF UNIFORM_FORMAL SLIM PAN NAVY BLUE</t>
        </is>
      </c>
      <c r="E8" s="16" t="n"/>
      <c r="F8" s="16" t="n"/>
      <c r="G8" s="16" t="n"/>
      <c r="H8" s="16" t="n"/>
      <c r="I8" s="16" t="n"/>
      <c r="J8" s="16" t="n"/>
      <c r="K8" s="16" t="n"/>
      <c r="L8" s="16" t="n"/>
      <c r="M8" s="16" t="n"/>
      <c r="N8" s="16" t="n"/>
      <c r="O8" s="16" t="n"/>
      <c r="P8" s="16" t="n">
        <v>12</v>
      </c>
      <c r="Q8" s="16" t="n">
        <v>88</v>
      </c>
      <c r="R8" s="16" t="n">
        <v>75</v>
      </c>
      <c r="S8" s="16" t="n"/>
      <c r="T8" s="16" t="n">
        <v>84</v>
      </c>
      <c r="U8" s="16" t="n">
        <v>37</v>
      </c>
      <c r="V8" s="16" t="n">
        <v>12</v>
      </c>
      <c r="W8" s="16" t="n"/>
      <c r="X8" s="16" t="n"/>
      <c r="Y8" s="16" t="n"/>
      <c r="Z8" s="16" t="n"/>
      <c r="AA8" s="16" t="n"/>
      <c r="AB8" s="16" t="n"/>
      <c r="AC8" s="16" t="n"/>
      <c r="AD8" s="16" t="n"/>
      <c r="AE8" s="16">
        <f>SUM(E8:AD8)</f>
        <v/>
      </c>
      <c r="AF8" s="20" t="n">
        <v>616</v>
      </c>
      <c r="AG8" s="20">
        <f>AF8-(AF8*$AG$3)</f>
        <v/>
      </c>
      <c r="AH8" s="21">
        <f>1-AG8/AF8</f>
        <v/>
      </c>
      <c r="AI8" s="20">
        <f>AF8*AE8</f>
        <v/>
      </c>
      <c r="AJ8" s="20">
        <f>AG8*AE8</f>
        <v/>
      </c>
      <c r="AK8" s="6">
        <f>VLOOKUP(B8,[1]RTW!$B:$AD,29,FALSE)</f>
        <v/>
      </c>
    </row>
    <row r="9" ht="117" customHeight="1">
      <c r="A9" s="16" t="n"/>
      <c r="B9" s="16" t="inlineStr">
        <is>
          <t>OMUH00AC99JER0010110</t>
        </is>
      </c>
      <c r="C9" s="17" t="n"/>
      <c r="D9" s="17" t="inlineStr">
        <is>
          <t>2PACK OFF BOOKISH BOXER WHITE - BLACK</t>
        </is>
      </c>
      <c r="E9" s="16" t="n"/>
      <c r="F9" s="16" t="n"/>
      <c r="G9" s="16" t="n"/>
      <c r="H9" s="16" t="n"/>
      <c r="I9" s="16" t="n"/>
      <c r="J9" s="16" t="n"/>
      <c r="K9" s="16" t="n"/>
      <c r="L9" s="16" t="n"/>
      <c r="M9" s="16" t="n"/>
      <c r="N9" s="16" t="n"/>
      <c r="O9" s="16" t="n"/>
      <c r="P9" s="16" t="n"/>
      <c r="Q9" s="16" t="n"/>
      <c r="R9" s="16" t="n"/>
      <c r="S9" s="16" t="n"/>
      <c r="T9" s="16" t="n"/>
      <c r="U9" s="16" t="n"/>
      <c r="V9" s="16" t="n"/>
      <c r="W9" s="16" t="n"/>
      <c r="X9" s="16" t="n">
        <v>12</v>
      </c>
      <c r="Y9" s="16" t="n">
        <v>38</v>
      </c>
      <c r="Z9" s="16" t="n">
        <v>88</v>
      </c>
      <c r="AA9" s="16" t="n">
        <v>90</v>
      </c>
      <c r="AB9" s="16" t="n">
        <v>51</v>
      </c>
      <c r="AC9" s="16" t="n">
        <v>6</v>
      </c>
      <c r="AD9" s="16" t="n">
        <v>1</v>
      </c>
      <c r="AE9" s="16">
        <f>SUM(E9:AD9)</f>
        <v/>
      </c>
      <c r="AF9" s="20" t="n">
        <v>85</v>
      </c>
      <c r="AG9" s="20">
        <f>AF9-(AF9*$AG$3)</f>
        <v/>
      </c>
      <c r="AH9" s="21">
        <f>1-AG9/AF9</f>
        <v/>
      </c>
      <c r="AI9" s="20">
        <f>AF9*AE9</f>
        <v/>
      </c>
      <c r="AJ9" s="20">
        <f>AG9*AE9</f>
        <v/>
      </c>
      <c r="AK9" s="6">
        <f>VLOOKUP(B9,[1]RTW!$B:$AD,29,FALSE)</f>
        <v/>
      </c>
    </row>
    <row r="10" ht="117" customHeight="1">
      <c r="A10" s="16" t="n"/>
      <c r="B10" s="16" t="inlineStr">
        <is>
          <t>OMFD014F25FAB0021041</t>
        </is>
      </c>
      <c r="C10" s="17" t="n"/>
      <c r="D10" s="17" t="inlineStr">
        <is>
          <t>STENCIL ARROW SWIMSHORTS BLACK - CLOUDY</t>
        </is>
      </c>
      <c r="E10" s="16" t="n"/>
      <c r="F10" s="16" t="n"/>
      <c r="G10" s="16" t="n"/>
      <c r="H10" s="16" t="n"/>
      <c r="I10" s="16" t="n"/>
      <c r="J10" s="16" t="n"/>
      <c r="K10" s="16" t="n"/>
      <c r="L10" s="16" t="n"/>
      <c r="M10" s="16" t="n"/>
      <c r="N10" s="16" t="n"/>
      <c r="O10" s="16" t="n"/>
      <c r="P10" s="16" t="n"/>
      <c r="Q10" s="16" t="n"/>
      <c r="R10" s="16" t="n"/>
      <c r="S10" s="16" t="n"/>
      <c r="T10" s="16" t="n"/>
      <c r="U10" s="16" t="n"/>
      <c r="V10" s="16" t="n"/>
      <c r="W10" s="16" t="n"/>
      <c r="X10" s="16" t="n">
        <v>1</v>
      </c>
      <c r="Y10" s="16" t="n">
        <v>17</v>
      </c>
      <c r="Z10" s="16" t="n">
        <v>41</v>
      </c>
      <c r="AA10" s="16" t="n">
        <v>41</v>
      </c>
      <c r="AB10" s="16" t="n">
        <v>13</v>
      </c>
      <c r="AC10" s="16" t="n">
        <v>7</v>
      </c>
      <c r="AD10" s="16" t="n"/>
      <c r="AE10" s="16">
        <f>SUM(E10:AD10)</f>
        <v/>
      </c>
      <c r="AF10" s="20" t="n">
        <v>195</v>
      </c>
      <c r="AG10" s="20">
        <f>AF10-(AF10*$AG$3)</f>
        <v/>
      </c>
      <c r="AH10" s="21">
        <f>1-AG10/AF10</f>
        <v/>
      </c>
      <c r="AI10" s="20">
        <f>AF10*AE10</f>
        <v/>
      </c>
      <c r="AJ10" s="20">
        <f>AG10*AE10</f>
        <v/>
      </c>
      <c r="AK10" s="6">
        <f>VLOOKUP(B10,[1]RTW!$B:$AD,29,FALSE)</f>
        <v/>
      </c>
    </row>
    <row r="11" ht="117" customHeight="1">
      <c r="A11" s="16" t="n"/>
      <c r="B11" s="16" t="inlineStr">
        <is>
          <t>OMUH00AC99JER0010100</t>
        </is>
      </c>
      <c r="C11" s="17" t="n"/>
      <c r="D11" s="17" t="inlineStr">
        <is>
          <t>2PACK OFF BOOKISH BOXER WHITE - NO COLOR</t>
        </is>
      </c>
      <c r="E11" s="16" t="n"/>
      <c r="F11" s="16" t="n"/>
      <c r="G11" s="16" t="n"/>
      <c r="H11" s="16" t="n"/>
      <c r="I11" s="16" t="n"/>
      <c r="J11" s="16" t="n"/>
      <c r="K11" s="16" t="n"/>
      <c r="L11" s="16" t="n"/>
      <c r="M11" s="16" t="n"/>
      <c r="N11" s="16" t="n"/>
      <c r="O11" s="16" t="n"/>
      <c r="P11" s="16" t="n"/>
      <c r="Q11" s="16" t="n"/>
      <c r="R11" s="16" t="n"/>
      <c r="S11" s="16" t="n"/>
      <c r="T11" s="16" t="n"/>
      <c r="U11" s="16" t="n"/>
      <c r="V11" s="16" t="n"/>
      <c r="W11" s="16" t="n"/>
      <c r="X11" s="16" t="n">
        <v>5</v>
      </c>
      <c r="Y11" s="16" t="n">
        <v>22</v>
      </c>
      <c r="Z11" s="16" t="n">
        <v>32</v>
      </c>
      <c r="AA11" s="16" t="n">
        <v>37</v>
      </c>
      <c r="AB11" s="16" t="n">
        <v>17</v>
      </c>
      <c r="AC11" s="16" t="n">
        <v>6</v>
      </c>
      <c r="AD11" s="16" t="n">
        <v>1</v>
      </c>
      <c r="AE11" s="16">
        <f>SUM(E11:AD11)</f>
        <v/>
      </c>
      <c r="AF11" s="20" t="n">
        <v>85</v>
      </c>
      <c r="AG11" s="20">
        <f>AF11-(AF11*$AG$3)</f>
        <v/>
      </c>
      <c r="AH11" s="21">
        <f>1-AG11/AF11</f>
        <v/>
      </c>
      <c r="AI11" s="20">
        <f>AF11*AE11</f>
        <v/>
      </c>
      <c r="AJ11" s="20">
        <f>AG11*AE11</f>
        <v/>
      </c>
      <c r="AK11" s="6">
        <f>VLOOKUP(B11,[1]RTW!$B:$AD,29,FALSE)</f>
        <v/>
      </c>
    </row>
    <row r="12" ht="117" customHeight="1">
      <c r="A12" s="16" t="n"/>
      <c r="B12" s="16" t="inlineStr">
        <is>
          <t>OMFD008T25FAB0034061</t>
        </is>
      </c>
      <c r="C12" s="17" t="n"/>
      <c r="D12" s="17" t="inlineStr">
        <is>
          <t>SS_DEGRADE SURFER SWIMSHORTS LIGHT BLUE</t>
        </is>
      </c>
      <c r="E12" s="16" t="n"/>
      <c r="F12" s="16" t="n"/>
      <c r="G12" s="16" t="n"/>
      <c r="H12" s="16" t="n"/>
      <c r="I12" s="16" t="n"/>
      <c r="J12" s="16" t="n"/>
      <c r="K12" s="16" t="n"/>
      <c r="L12" s="16" t="n"/>
      <c r="M12" s="16" t="n"/>
      <c r="N12" s="16" t="n"/>
      <c r="O12" s="16" t="n"/>
      <c r="P12" s="16" t="n"/>
      <c r="Q12" s="16" t="n"/>
      <c r="R12" s="16" t="n"/>
      <c r="S12" s="16" t="n"/>
      <c r="T12" s="16" t="n"/>
      <c r="U12" s="16" t="n"/>
      <c r="V12" s="16" t="n"/>
      <c r="W12" s="16" t="n"/>
      <c r="X12" s="16" t="n">
        <v>4</v>
      </c>
      <c r="Y12" s="16" t="n">
        <v>18</v>
      </c>
      <c r="Z12" s="16" t="n">
        <v>32</v>
      </c>
      <c r="AA12" s="16" t="n">
        <v>25</v>
      </c>
      <c r="AB12" s="16" t="n">
        <v>14</v>
      </c>
      <c r="AC12" s="16" t="n">
        <v>5</v>
      </c>
      <c r="AD12" s="16" t="n"/>
      <c r="AE12" s="16">
        <f>SUM(E12:AD12)</f>
        <v/>
      </c>
      <c r="AF12" s="20" t="n">
        <v>225</v>
      </c>
      <c r="AG12" s="20">
        <f>AF12-(AF12*$AG$3)</f>
        <v/>
      </c>
      <c r="AH12" s="21">
        <f>1-AG12/AF12</f>
        <v/>
      </c>
      <c r="AI12" s="20">
        <f>AF12*AE12</f>
        <v/>
      </c>
      <c r="AJ12" s="20">
        <f>AG12*AE12</f>
        <v/>
      </c>
      <c r="AK12" s="6">
        <f>VLOOKUP(B12,[1]RTW!$B:$AD,29,FALSE)</f>
        <v/>
      </c>
    </row>
    <row r="13" ht="117" customHeight="1">
      <c r="A13" s="16" t="n"/>
      <c r="B13" s="16" t="inlineStr">
        <is>
          <t>OMUF003C99JER0011000</t>
        </is>
      </c>
      <c r="C13" s="17" t="n"/>
      <c r="D13" s="17" t="inlineStr">
        <is>
          <t>2PACK OFF BOOKISH SLIP BLACK - NO COLOR</t>
        </is>
      </c>
      <c r="E13" s="16" t="n"/>
      <c r="F13" s="16" t="n"/>
      <c r="G13" s="16" t="n"/>
      <c r="H13" s="16" t="n"/>
      <c r="I13" s="16" t="n"/>
      <c r="J13" s="16" t="n"/>
      <c r="K13" s="16" t="n"/>
      <c r="L13" s="16" t="n"/>
      <c r="M13" s="16" t="n"/>
      <c r="N13" s="16" t="n"/>
      <c r="O13" s="16" t="n"/>
      <c r="P13" s="16" t="n"/>
      <c r="Q13" s="16" t="n"/>
      <c r="R13" s="16" t="n"/>
      <c r="S13" s="16" t="n"/>
      <c r="T13" s="16" t="n"/>
      <c r="U13" s="16" t="n"/>
      <c r="V13" s="16" t="n"/>
      <c r="W13" s="16" t="n"/>
      <c r="X13" s="16" t="n">
        <v>5</v>
      </c>
      <c r="Y13" s="16" t="n">
        <v>18</v>
      </c>
      <c r="Z13" s="16" t="n">
        <v>34</v>
      </c>
      <c r="AA13" s="16" t="n">
        <v>27</v>
      </c>
      <c r="AB13" s="16" t="n">
        <v>14</v>
      </c>
      <c r="AC13" s="16" t="n"/>
      <c r="AD13" s="16" t="n"/>
      <c r="AE13" s="16">
        <f>SUM(E13:AD13)</f>
        <v/>
      </c>
      <c r="AF13" s="20" t="n">
        <v>85</v>
      </c>
      <c r="AG13" s="20">
        <f>AF13-(AF13*$AG$3)</f>
        <v/>
      </c>
      <c r="AH13" s="21">
        <f>1-AG13/AF13</f>
        <v/>
      </c>
      <c r="AI13" s="20">
        <f>AF13*AE13</f>
        <v/>
      </c>
      <c r="AJ13" s="20">
        <f>AG13*AE13</f>
        <v/>
      </c>
      <c r="AK13" s="6">
        <f>VLOOKUP(B13,[1]RTW!$B:$AD,29,FALSE)</f>
        <v/>
      </c>
    </row>
    <row r="14" ht="117" customHeight="1">
      <c r="A14" s="16" t="n"/>
      <c r="B14" s="16" t="inlineStr">
        <is>
          <t>OMUY006C99JER0021001</t>
        </is>
      </c>
      <c r="C14" s="17" t="inlineStr">
        <is>
          <t>BLACK - WHITE</t>
        </is>
      </c>
      <c r="D14" s="17" t="inlineStr">
        <is>
          <t>OFF BOOKISH RIB TANKTOP BLACK - WHITE</t>
        </is>
      </c>
      <c r="E14" s="16" t="n"/>
      <c r="F14" s="16" t="n"/>
      <c r="G14" s="16" t="n"/>
      <c r="H14" s="16" t="n"/>
      <c r="I14" s="16" t="n"/>
      <c r="J14" s="16" t="n"/>
      <c r="K14" s="16" t="n"/>
      <c r="L14" s="16" t="n"/>
      <c r="M14" s="16" t="n"/>
      <c r="N14" s="16" t="n"/>
      <c r="O14" s="16" t="n"/>
      <c r="P14" s="16" t="n"/>
      <c r="Q14" s="16" t="n"/>
      <c r="R14" s="16" t="n"/>
      <c r="S14" s="16" t="n"/>
      <c r="T14" s="16" t="n"/>
      <c r="U14" s="16" t="n"/>
      <c r="V14" s="16" t="n"/>
      <c r="W14" s="16" t="n"/>
      <c r="X14" s="16" t="n"/>
      <c r="Y14" s="16" t="n">
        <v>12</v>
      </c>
      <c r="Z14" s="16" t="n">
        <v>24</v>
      </c>
      <c r="AA14" s="16" t="n">
        <v>30</v>
      </c>
      <c r="AB14" s="16" t="n">
        <v>25</v>
      </c>
      <c r="AC14" s="16" t="n"/>
      <c r="AD14" s="16" t="n"/>
      <c r="AE14" s="16">
        <f>SUM(E14:AD14)</f>
        <v/>
      </c>
      <c r="AF14" s="20" t="n">
        <v>120</v>
      </c>
      <c r="AG14" s="20">
        <f>AF14-(AF14*$AG$3)</f>
        <v/>
      </c>
      <c r="AH14" s="21">
        <f>1-AG14/AF14</f>
        <v/>
      </c>
      <c r="AI14" s="20">
        <f>AF14*AE14</f>
        <v/>
      </c>
      <c r="AJ14" s="20">
        <f>AG14*AE14</f>
        <v/>
      </c>
      <c r="AK14" s="6">
        <f>VLOOKUP(B14,[1]RTW!$B:$AD,29,FALSE)</f>
        <v/>
      </c>
    </row>
    <row r="15" ht="117" customHeight="1">
      <c r="A15" s="16" t="n"/>
      <c r="B15" s="16" t="inlineStr">
        <is>
          <t>OMFD013F25FAB0021001</t>
        </is>
      </c>
      <c r="C15" s="17" t="n"/>
      <c r="D15" s="17" t="inlineStr">
        <is>
          <t>BIG OFF SURFER SWIMSHORTS BLACK - WHITE</t>
        </is>
      </c>
      <c r="E15" s="16" t="n"/>
      <c r="F15" s="16" t="n"/>
      <c r="G15" s="16" t="n"/>
      <c r="H15" s="16" t="n"/>
      <c r="I15" s="16" t="n"/>
      <c r="J15" s="16" t="n"/>
      <c r="K15" s="16" t="n"/>
      <c r="L15" s="16" t="n"/>
      <c r="M15" s="16" t="n"/>
      <c r="N15" s="16" t="n"/>
      <c r="O15" s="16" t="n"/>
      <c r="P15" s="16" t="n"/>
      <c r="Q15" s="16" t="n"/>
      <c r="R15" s="16" t="n"/>
      <c r="S15" s="16" t="n"/>
      <c r="T15" s="16" t="n"/>
      <c r="U15" s="16" t="n"/>
      <c r="V15" s="16" t="n"/>
      <c r="W15" s="16" t="n"/>
      <c r="X15" s="16" t="n">
        <v>1</v>
      </c>
      <c r="Y15" s="16" t="n">
        <v>15</v>
      </c>
      <c r="Z15" s="16" t="n">
        <v>25</v>
      </c>
      <c r="AA15" s="16" t="n">
        <v>25</v>
      </c>
      <c r="AB15" s="16" t="n">
        <v>10</v>
      </c>
      <c r="AC15" s="16" t="n">
        <v>7</v>
      </c>
      <c r="AD15" s="16" t="n"/>
      <c r="AE15" s="16">
        <f>SUM(E15:AD15)</f>
        <v/>
      </c>
      <c r="AF15" s="20" t="n">
        <v>250</v>
      </c>
      <c r="AG15" s="20">
        <f>AF15-(AF15*$AG$3)</f>
        <v/>
      </c>
      <c r="AH15" s="21">
        <f>1-AG15/AF15</f>
        <v/>
      </c>
      <c r="AI15" s="20">
        <f>AF15*AE15</f>
        <v/>
      </c>
      <c r="AJ15" s="20">
        <f>AG15*AE15</f>
        <v/>
      </c>
      <c r="AK15" s="6">
        <f>VLOOKUP(B15,[1]RTW!$B:$AD,29,FALSE)</f>
        <v/>
      </c>
    </row>
    <row r="16" ht="117" customHeight="1">
      <c r="A16" s="16" t="n"/>
      <c r="B16" s="16" t="inlineStr">
        <is>
          <t>OMUY006C99JER0020110</t>
        </is>
      </c>
      <c r="C16" s="17" t="inlineStr">
        <is>
          <t>WHITE - BLACK</t>
        </is>
      </c>
      <c r="D16" s="17" t="inlineStr">
        <is>
          <t>OFF BOOKISH RIB TANKTOP WHITE - BLACK</t>
        </is>
      </c>
      <c r="E16" s="16" t="n"/>
      <c r="F16" s="16" t="n"/>
      <c r="G16" s="16" t="n"/>
      <c r="H16" s="16" t="n"/>
      <c r="I16" s="16" t="n"/>
      <c r="J16" s="16" t="n"/>
      <c r="K16" s="16" t="n"/>
      <c r="L16" s="16" t="n"/>
      <c r="M16" s="16" t="n"/>
      <c r="N16" s="16" t="n"/>
      <c r="O16" s="16" t="n"/>
      <c r="P16" s="16" t="n"/>
      <c r="Q16" s="16" t="n"/>
      <c r="R16" s="16" t="n"/>
      <c r="S16" s="16" t="n"/>
      <c r="T16" s="16" t="n"/>
      <c r="U16" s="16" t="n"/>
      <c r="V16" s="16" t="n"/>
      <c r="W16" s="16" t="n"/>
      <c r="X16" s="16" t="n"/>
      <c r="Y16" s="16" t="n">
        <v>13</v>
      </c>
      <c r="Z16" s="16" t="n">
        <v>21</v>
      </c>
      <c r="AA16" s="16" t="n">
        <v>26</v>
      </c>
      <c r="AB16" s="16" t="n">
        <v>22</v>
      </c>
      <c r="AC16" s="16" t="n"/>
      <c r="AD16" s="16" t="n"/>
      <c r="AE16" s="16">
        <f>SUM(E16:AD16)</f>
        <v/>
      </c>
      <c r="AF16" s="20" t="n">
        <v>120</v>
      </c>
      <c r="AG16" s="20">
        <f>AF16-(AF16*$AG$3)</f>
        <v/>
      </c>
      <c r="AH16" s="21">
        <f>1-AG16/AF16</f>
        <v/>
      </c>
      <c r="AI16" s="20">
        <f>AF16*AE16</f>
        <v/>
      </c>
      <c r="AJ16" s="20">
        <f>AG16*AE16</f>
        <v/>
      </c>
      <c r="AK16" s="6">
        <f>VLOOKUP(B16,[1]RTW!$B:$AD,29,FALSE)</f>
        <v/>
      </c>
    </row>
    <row r="17" ht="117" customHeight="1">
      <c r="A17" s="16" t="n"/>
      <c r="B17" s="16" t="inlineStr">
        <is>
          <t>OMFD016T25FAB0014001</t>
        </is>
      </c>
      <c r="C17" s="17" t="n"/>
      <c r="D17" s="17" t="inlineStr">
        <is>
          <t>SS_STRIPED SWIMSHORTS LIGHT BLUE - WHITE</t>
        </is>
      </c>
      <c r="E17" s="16" t="n"/>
      <c r="F17" s="16" t="n"/>
      <c r="G17" s="16" t="n"/>
      <c r="H17" s="16" t="n"/>
      <c r="I17" s="16" t="n"/>
      <c r="J17" s="16" t="n"/>
      <c r="K17" s="16" t="n"/>
      <c r="L17" s="16" t="n"/>
      <c r="M17" s="16" t="n"/>
      <c r="N17" s="16" t="n"/>
      <c r="O17" s="16" t="n"/>
      <c r="P17" s="16" t="n"/>
      <c r="Q17" s="16" t="n"/>
      <c r="R17" s="16" t="n"/>
      <c r="S17" s="16" t="n"/>
      <c r="T17" s="16" t="n"/>
      <c r="U17" s="16" t="n"/>
      <c r="V17" s="16" t="n"/>
      <c r="W17" s="16" t="n"/>
      <c r="X17" s="16" t="n">
        <v>2</v>
      </c>
      <c r="Y17" s="16" t="n">
        <v>13</v>
      </c>
      <c r="Z17" s="16" t="n">
        <v>21</v>
      </c>
      <c r="AA17" s="16" t="n">
        <v>20</v>
      </c>
      <c r="AB17" s="16" t="n">
        <v>13</v>
      </c>
      <c r="AC17" s="16" t="n">
        <v>7</v>
      </c>
      <c r="AD17" s="16" t="n"/>
      <c r="AE17" s="16">
        <f>SUM(E17:AD17)</f>
        <v/>
      </c>
      <c r="AF17" s="20" t="n">
        <v>195</v>
      </c>
      <c r="AG17" s="20">
        <f>AF17-(AF17*$AG$3)</f>
        <v/>
      </c>
      <c r="AH17" s="21">
        <f>1-AG17/AF17</f>
        <v/>
      </c>
      <c r="AI17" s="20">
        <f>AF17*AE17</f>
        <v/>
      </c>
      <c r="AJ17" s="20">
        <f>AG17*AE17</f>
        <v/>
      </c>
      <c r="AK17" s="6">
        <f>VLOOKUP(B17,[1]RTW!$B:$AD,29,FALSE)</f>
        <v/>
      </c>
    </row>
    <row r="18" ht="117" customHeight="1">
      <c r="A18" s="16" t="n"/>
      <c r="B18" s="16" t="inlineStr">
        <is>
          <t>OMFD013F25FAB0011001</t>
        </is>
      </c>
      <c r="C18" s="17" t="n"/>
      <c r="D18" s="17" t="inlineStr">
        <is>
          <t>OUTLINE ARROW SURFER SWIMSHOR BLACK - WH</t>
        </is>
      </c>
      <c r="E18" s="16" t="n"/>
      <c r="F18" s="16" t="n"/>
      <c r="G18" s="16" t="n"/>
      <c r="H18" s="16" t="n"/>
      <c r="I18" s="16" t="n"/>
      <c r="J18" s="16" t="n"/>
      <c r="K18" s="16" t="n"/>
      <c r="L18" s="16" t="n"/>
      <c r="M18" s="16" t="n"/>
      <c r="N18" s="16" t="n"/>
      <c r="O18" s="16" t="n"/>
      <c r="P18" s="16" t="n"/>
      <c r="Q18" s="16" t="n"/>
      <c r="R18" s="16" t="n"/>
      <c r="S18" s="16" t="n"/>
      <c r="T18" s="16" t="n"/>
      <c r="U18" s="16" t="n"/>
      <c r="V18" s="16" t="n"/>
      <c r="W18" s="16" t="n"/>
      <c r="X18" s="16" t="n">
        <v>1</v>
      </c>
      <c r="Y18" s="16" t="n">
        <v>11</v>
      </c>
      <c r="Z18" s="16" t="n">
        <v>20</v>
      </c>
      <c r="AA18" s="16" t="n">
        <v>18</v>
      </c>
      <c r="AB18" s="16" t="n">
        <v>15</v>
      </c>
      <c r="AC18" s="16" t="n">
        <v>9</v>
      </c>
      <c r="AD18" s="16" t="n"/>
      <c r="AE18" s="16">
        <f>SUM(E18:AD18)</f>
        <v/>
      </c>
      <c r="AF18" s="20" t="n">
        <v>235</v>
      </c>
      <c r="AG18" s="20">
        <f>AF18-(AF18*$AG$3)</f>
        <v/>
      </c>
      <c r="AH18" s="21">
        <f>1-AG18/AF18</f>
        <v/>
      </c>
      <c r="AI18" s="20">
        <f>AF18*AE18</f>
        <v/>
      </c>
      <c r="AJ18" s="20">
        <f>AG18*AE18</f>
        <v/>
      </c>
      <c r="AK18" s="6">
        <f>VLOOKUP(B18,[1]RTW!$B:$AD,29,FALSE)</f>
        <v/>
      </c>
    </row>
    <row r="19" ht="117" customHeight="1">
      <c r="A19" s="16" t="n"/>
      <c r="B19" s="16" t="inlineStr">
        <is>
          <t>OMUF003C99JER0010110</t>
        </is>
      </c>
      <c r="C19" s="17" t="n"/>
      <c r="D19" s="17" t="inlineStr">
        <is>
          <t>2PACK OFF BOOKISH SLIP WHITE - BLACK</t>
        </is>
      </c>
      <c r="E19" s="16" t="n"/>
      <c r="F19" s="16" t="n"/>
      <c r="G19" s="16" t="n"/>
      <c r="H19" s="16" t="n"/>
      <c r="I19" s="16" t="n"/>
      <c r="J19" s="16" t="n"/>
      <c r="K19" s="16" t="n"/>
      <c r="L19" s="16" t="n"/>
      <c r="M19" s="16" t="n"/>
      <c r="N19" s="16" t="n"/>
      <c r="O19" s="16" t="n"/>
      <c r="P19" s="16" t="n"/>
      <c r="Q19" s="16" t="n"/>
      <c r="R19" s="16" t="n"/>
      <c r="S19" s="16" t="n"/>
      <c r="T19" s="16" t="n"/>
      <c r="U19" s="16" t="n"/>
      <c r="V19" s="16" t="n"/>
      <c r="W19" s="16" t="n"/>
      <c r="X19" s="16" t="n">
        <v>4</v>
      </c>
      <c r="Y19" s="16" t="n">
        <v>11</v>
      </c>
      <c r="Z19" s="16" t="n">
        <v>24</v>
      </c>
      <c r="AA19" s="16" t="n">
        <v>23</v>
      </c>
      <c r="AB19" s="16" t="n">
        <v>10</v>
      </c>
      <c r="AC19" s="16" t="n">
        <v>1</v>
      </c>
      <c r="AD19" s="16" t="n"/>
      <c r="AE19" s="16">
        <f>SUM(E19:AD19)</f>
        <v/>
      </c>
      <c r="AF19" s="20" t="n">
        <v>85</v>
      </c>
      <c r="AG19" s="20">
        <f>AF19-(AF19*$AG$3)</f>
        <v/>
      </c>
      <c r="AH19" s="21">
        <f>1-AG19/AF19</f>
        <v/>
      </c>
      <c r="AI19" s="20">
        <f>AF19*AE19</f>
        <v/>
      </c>
      <c r="AJ19" s="20">
        <f>AG19*AE19</f>
        <v/>
      </c>
      <c r="AK19" s="6">
        <f>VLOOKUP(B19,[1]RTW!$B:$AD,29,FALSE)</f>
        <v/>
      </c>
    </row>
    <row r="20" ht="117" customHeight="1">
      <c r="A20" s="16" t="n"/>
      <c r="B20" s="16" t="inlineStr">
        <is>
          <t>OMUH009C99FAB0011001</t>
        </is>
      </c>
      <c r="C20" s="17" t="n"/>
      <c r="D20" s="17" t="inlineStr">
        <is>
          <t>OFF BOOKISH COTTON BOXER BLACK - WHITE</t>
        </is>
      </c>
      <c r="E20" s="16" t="n"/>
      <c r="F20" s="16" t="n"/>
      <c r="G20" s="16" t="n"/>
      <c r="H20" s="16" t="n"/>
      <c r="I20" s="16" t="n"/>
      <c r="J20" s="16" t="n"/>
      <c r="K20" s="16" t="n"/>
      <c r="L20" s="16" t="n"/>
      <c r="M20" s="16" t="n"/>
      <c r="N20" s="16" t="n"/>
      <c r="O20" s="16" t="n"/>
      <c r="P20" s="16" t="n"/>
      <c r="Q20" s="16" t="n"/>
      <c r="R20" s="16" t="n"/>
      <c r="S20" s="16" t="n"/>
      <c r="T20" s="16" t="n"/>
      <c r="U20" s="16" t="n"/>
      <c r="V20" s="16" t="n"/>
      <c r="W20" s="16" t="n"/>
      <c r="X20" s="16" t="n">
        <v>4</v>
      </c>
      <c r="Y20" s="16" t="n">
        <v>12</v>
      </c>
      <c r="Z20" s="16" t="n">
        <v>22</v>
      </c>
      <c r="AA20" s="16" t="n">
        <v>16</v>
      </c>
      <c r="AB20" s="16" t="n">
        <v>13</v>
      </c>
      <c r="AC20" s="16" t="n">
        <v>5</v>
      </c>
      <c r="AD20" s="16" t="n"/>
      <c r="AE20" s="16">
        <f>SUM(E20:AD20)</f>
        <v/>
      </c>
      <c r="AF20" s="20" t="n">
        <v>85</v>
      </c>
      <c r="AG20" s="20">
        <f>AF20-(AF20*$AG$3)</f>
        <v/>
      </c>
      <c r="AH20" s="21">
        <f>1-AG20/AF20</f>
        <v/>
      </c>
      <c r="AI20" s="20">
        <f>AF20*AE20</f>
        <v/>
      </c>
      <c r="AJ20" s="20">
        <f>AG20*AE20</f>
        <v/>
      </c>
      <c r="AK20" s="6">
        <f>VLOOKUP(B20,[1]RTW!$B:$AD,29,FALSE)</f>
        <v/>
      </c>
    </row>
    <row r="21" ht="117" customHeight="1">
      <c r="A21" s="16" t="n"/>
      <c r="B21" s="16" t="inlineStr">
        <is>
          <t>OMUF003C99JER0010100</t>
        </is>
      </c>
      <c r="C21" s="17" t="n"/>
      <c r="D21" s="17" t="inlineStr">
        <is>
          <t>2PACK OFF BOOKISH SLIP WHITE - NO COLOR</t>
        </is>
      </c>
      <c r="E21" s="16" t="n"/>
      <c r="F21" s="16" t="n"/>
      <c r="G21" s="16" t="n"/>
      <c r="H21" s="16" t="n"/>
      <c r="I21" s="16" t="n"/>
      <c r="J21" s="16" t="n"/>
      <c r="K21" s="16" t="n"/>
      <c r="L21" s="16" t="n"/>
      <c r="M21" s="16" t="n"/>
      <c r="N21" s="16" t="n"/>
      <c r="O21" s="16" t="n"/>
      <c r="P21" s="16" t="n"/>
      <c r="Q21" s="16" t="n"/>
      <c r="R21" s="16" t="n"/>
      <c r="S21" s="16" t="n"/>
      <c r="T21" s="16" t="n"/>
      <c r="U21" s="16" t="n"/>
      <c r="V21" s="16" t="n"/>
      <c r="W21" s="16" t="n"/>
      <c r="X21" s="16" t="n">
        <v>3</v>
      </c>
      <c r="Y21" s="16" t="n">
        <v>9</v>
      </c>
      <c r="Z21" s="16" t="n">
        <v>13</v>
      </c>
      <c r="AA21" s="16" t="n">
        <v>18</v>
      </c>
      <c r="AB21" s="16" t="n">
        <v>8</v>
      </c>
      <c r="AC21" s="16" t="n">
        <v>3</v>
      </c>
      <c r="AD21" s="16" t="n">
        <v>1</v>
      </c>
      <c r="AE21" s="16">
        <f>SUM(E21:AD21)</f>
        <v/>
      </c>
      <c r="AF21" s="20" t="n">
        <v>85</v>
      </c>
      <c r="AG21" s="20">
        <f>AF21-(AF21*$AG$3)</f>
        <v/>
      </c>
      <c r="AH21" s="21">
        <f>1-AG21/AF21</f>
        <v/>
      </c>
      <c r="AI21" s="20">
        <f>AF21*AE21</f>
        <v/>
      </c>
      <c r="AJ21" s="20">
        <f>AG21*AE21</f>
        <v/>
      </c>
      <c r="AK21" s="6">
        <f>VLOOKUP(B21,[1]RTW!$B:$AD,29,FALSE)</f>
        <v/>
      </c>
    </row>
    <row r="22" ht="117" customHeight="1">
      <c r="A22" s="16" t="n"/>
      <c r="B22" s="16" t="inlineStr">
        <is>
          <t>OMFD015F25FAB0021001</t>
        </is>
      </c>
      <c r="C22" s="17" t="n"/>
      <c r="D22" s="17" t="inlineStr">
        <is>
          <t>NEWSPAPER ARR PIPING SWIMSHOR BLACK - WH</t>
        </is>
      </c>
      <c r="E22" s="16" t="n"/>
      <c r="F22" s="16" t="n"/>
      <c r="G22" s="16" t="n"/>
      <c r="H22" s="16" t="n"/>
      <c r="I22" s="16" t="n"/>
      <c r="J22" s="16" t="n"/>
      <c r="K22" s="16" t="n"/>
      <c r="L22" s="16" t="n"/>
      <c r="M22" s="16" t="n"/>
      <c r="N22" s="16" t="n"/>
      <c r="O22" s="16" t="n"/>
      <c r="P22" s="16" t="n"/>
      <c r="Q22" s="16" t="n"/>
      <c r="R22" s="16" t="n"/>
      <c r="S22" s="16" t="n"/>
      <c r="T22" s="16" t="n"/>
      <c r="U22" s="16" t="n"/>
      <c r="V22" s="16" t="n"/>
      <c r="W22" s="16" t="n"/>
      <c r="X22" s="16" t="n">
        <v>1</v>
      </c>
      <c r="Y22" s="16" t="n">
        <v>5</v>
      </c>
      <c r="Z22" s="16" t="n">
        <v>14</v>
      </c>
      <c r="AA22" s="16" t="n">
        <v>15</v>
      </c>
      <c r="AB22" s="16" t="n">
        <v>8</v>
      </c>
      <c r="AC22" s="16" t="n">
        <v>6</v>
      </c>
      <c r="AD22" s="16" t="n"/>
      <c r="AE22" s="16">
        <f>SUM(E22:AD22)</f>
        <v/>
      </c>
      <c r="AF22" s="20" t="n">
        <v>225</v>
      </c>
      <c r="AG22" s="20">
        <f>AF22-(AF22*$AG$3)</f>
        <v/>
      </c>
      <c r="AH22" s="21">
        <f>1-AG22/AF22</f>
        <v/>
      </c>
      <c r="AI22" s="20">
        <f>AF22*AE22</f>
        <v/>
      </c>
      <c r="AJ22" s="20">
        <f>AG22*AE22</f>
        <v/>
      </c>
      <c r="AK22" s="6">
        <f>VLOOKUP(B22,[1]RTW!$B:$AD,29,FALSE)</f>
        <v/>
      </c>
    </row>
    <row r="23" ht="117" customHeight="1">
      <c r="A23" s="16" t="n"/>
      <c r="B23" s="16" t="inlineStr">
        <is>
          <t>OMAA027G24JER0180140</t>
        </is>
      </c>
      <c r="C23" s="17" t="n"/>
      <c r="D23" s="17" t="inlineStr">
        <is>
          <t>SG_SINDALAH_T-SHIRT S/S WHITE - LIGHT BL</t>
        </is>
      </c>
      <c r="E23" s="16" t="n"/>
      <c r="F23" s="16" t="n"/>
      <c r="G23" s="16" t="n"/>
      <c r="H23" s="16" t="n"/>
      <c r="I23" s="16" t="n"/>
      <c r="J23" s="16" t="n"/>
      <c r="K23" s="16" t="n"/>
      <c r="L23" s="16" t="n"/>
      <c r="M23" s="16" t="n"/>
      <c r="N23" s="16" t="n"/>
      <c r="O23" s="16" t="n"/>
      <c r="P23" s="16" t="n"/>
      <c r="Q23" s="16" t="n"/>
      <c r="R23" s="16" t="n"/>
      <c r="S23" s="16" t="n"/>
      <c r="T23" s="16" t="n"/>
      <c r="U23" s="16" t="n"/>
      <c r="V23" s="16" t="n"/>
      <c r="W23" s="16" t="n"/>
      <c r="X23" s="16" t="n">
        <v>9</v>
      </c>
      <c r="Y23" s="16" t="n">
        <v>13</v>
      </c>
      <c r="Z23" s="16" t="n">
        <v>15</v>
      </c>
      <c r="AA23" s="16" t="n">
        <v>9</v>
      </c>
      <c r="AB23" s="16" t="n">
        <v>2</v>
      </c>
      <c r="AC23" s="16" t="n"/>
      <c r="AD23" s="16" t="n"/>
      <c r="AE23" s="16">
        <f>SUM(E23:AD23)</f>
        <v/>
      </c>
      <c r="AF23" s="20" t="n">
        <v>325</v>
      </c>
      <c r="AG23" s="20">
        <f>AF23-(AF23*$AG$3)</f>
        <v/>
      </c>
      <c r="AH23" s="21">
        <f>1-AG23/AF23</f>
        <v/>
      </c>
      <c r="AI23" s="20">
        <f>AF23*AE23</f>
        <v/>
      </c>
      <c r="AJ23" s="20">
        <f>AG23*AE23</f>
        <v/>
      </c>
      <c r="AK23" s="6">
        <f>VLOOKUP(B23,[1]RTW!$B:$AD,29,FALSE)</f>
        <v/>
      </c>
    </row>
    <row r="24" ht="117" customHeight="1">
      <c r="A24" s="16" t="n"/>
      <c r="B24" s="16" t="inlineStr">
        <is>
          <t>OMUH009C99FAB0010110</t>
        </is>
      </c>
      <c r="C24" s="17" t="n"/>
      <c r="D24" s="17" t="inlineStr">
        <is>
          <t>OFF BOOKISH COTTON BOXER WHITE - BLACK</t>
        </is>
      </c>
      <c r="E24" s="16" t="n"/>
      <c r="F24" s="16" t="n"/>
      <c r="G24" s="16" t="n"/>
      <c r="H24" s="16" t="n"/>
      <c r="I24" s="16" t="n"/>
      <c r="J24" s="16" t="n"/>
      <c r="K24" s="16" t="n"/>
      <c r="L24" s="16" t="n"/>
      <c r="M24" s="16" t="n"/>
      <c r="N24" s="16" t="n"/>
      <c r="O24" s="16" t="n"/>
      <c r="P24" s="16" t="n"/>
      <c r="Q24" s="16" t="n"/>
      <c r="R24" s="16" t="n"/>
      <c r="S24" s="16" t="n"/>
      <c r="T24" s="16" t="n"/>
      <c r="U24" s="16" t="n"/>
      <c r="V24" s="16" t="n"/>
      <c r="W24" s="16" t="n"/>
      <c r="X24" s="16" t="n">
        <v>2</v>
      </c>
      <c r="Y24" s="16" t="n">
        <v>7</v>
      </c>
      <c r="Z24" s="16" t="n">
        <v>14</v>
      </c>
      <c r="AA24" s="16" t="n">
        <v>13</v>
      </c>
      <c r="AB24" s="16" t="n">
        <v>8</v>
      </c>
      <c r="AC24" s="16" t="n">
        <v>3</v>
      </c>
      <c r="AD24" s="16" t="n"/>
      <c r="AE24" s="16">
        <f>SUM(E24:AD24)</f>
        <v/>
      </c>
      <c r="AF24" s="20" t="n">
        <v>85</v>
      </c>
      <c r="AG24" s="20">
        <f>AF24-(AF24*$AG$3)</f>
        <v/>
      </c>
      <c r="AH24" s="21">
        <f>1-AG24/AF24</f>
        <v/>
      </c>
      <c r="AI24" s="20">
        <f>AF24*AE24</f>
        <v/>
      </c>
      <c r="AJ24" s="20">
        <f>AG24*AE24</f>
        <v/>
      </c>
      <c r="AK24" s="6">
        <f>VLOOKUP(B24,[1]RTW!$B:$AD,29,FALSE)</f>
        <v/>
      </c>
    </row>
    <row r="25" ht="117" customHeight="1">
      <c r="A25" s="16" t="n"/>
      <c r="B25" s="16" t="inlineStr">
        <is>
          <t>OMAA027G24JER0181040</t>
        </is>
      </c>
      <c r="C25" s="17" t="n"/>
      <c r="D25" s="17" t="inlineStr">
        <is>
          <t>SG_SINDALAH_T-SHIRT S/S BLACK - LIGHT BL</t>
        </is>
      </c>
      <c r="E25" s="16" t="n"/>
      <c r="F25" s="16" t="n"/>
      <c r="G25" s="16" t="n"/>
      <c r="H25" s="16" t="n"/>
      <c r="I25" s="16" t="n"/>
      <c r="J25" s="16" t="n"/>
      <c r="K25" s="16" t="n"/>
      <c r="L25" s="16" t="n"/>
      <c r="M25" s="16" t="n"/>
      <c r="N25" s="16" t="n"/>
      <c r="O25" s="16" t="n"/>
      <c r="P25" s="16" t="n"/>
      <c r="Q25" s="16" t="n"/>
      <c r="R25" s="16" t="n"/>
      <c r="S25" s="16" t="n"/>
      <c r="T25" s="16" t="n"/>
      <c r="U25" s="16" t="n"/>
      <c r="V25" s="16" t="n"/>
      <c r="W25" s="16" t="n"/>
      <c r="X25" s="16" t="n">
        <v>6</v>
      </c>
      <c r="Y25" s="16" t="n">
        <v>10</v>
      </c>
      <c r="Z25" s="16" t="n">
        <v>15</v>
      </c>
      <c r="AA25" s="16" t="n">
        <v>5</v>
      </c>
      <c r="AB25" s="16" t="n">
        <v>5</v>
      </c>
      <c r="AC25" s="16" t="n"/>
      <c r="AD25" s="16" t="n"/>
      <c r="AE25" s="16">
        <f>SUM(E25:AD25)</f>
        <v/>
      </c>
      <c r="AF25" s="20" t="n">
        <v>325</v>
      </c>
      <c r="AG25" s="20">
        <f>AF25-(AF25*$AG$3)</f>
        <v/>
      </c>
      <c r="AH25" s="21">
        <f>1-AG25/AF25</f>
        <v/>
      </c>
      <c r="AI25" s="20">
        <f>AF25*AE25</f>
        <v/>
      </c>
      <c r="AJ25" s="20">
        <f>AG25*AE25</f>
        <v/>
      </c>
      <c r="AK25" s="6">
        <f>VLOOKUP(B25,[1]RTW!$B:$AD,29,FALSE)</f>
        <v/>
      </c>
    </row>
    <row r="26" ht="117" customHeight="1">
      <c r="A26" s="16" t="n"/>
      <c r="B26" s="16" t="inlineStr">
        <is>
          <t>OMFD013C99FAB0011001</t>
        </is>
      </c>
      <c r="C26" s="17" t="inlineStr">
        <is>
          <t>BLACK - WHITE</t>
        </is>
      </c>
      <c r="D26" s="17" t="inlineStr">
        <is>
          <t>DIAG OUTL SURFER SWIMSHORTS BLACK - WHIT</t>
        </is>
      </c>
      <c r="E26" s="16" t="n"/>
      <c r="F26" s="16" t="n"/>
      <c r="G26" s="16" t="n"/>
      <c r="H26" s="16" t="n"/>
      <c r="I26" s="16" t="n"/>
      <c r="J26" s="16" t="n"/>
      <c r="K26" s="16" t="n"/>
      <c r="L26" s="16" t="n"/>
      <c r="M26" s="16" t="n"/>
      <c r="N26" s="16" t="n"/>
      <c r="O26" s="16" t="n"/>
      <c r="P26" s="16" t="n"/>
      <c r="Q26" s="16" t="n"/>
      <c r="R26" s="16" t="n"/>
      <c r="S26" s="16" t="n"/>
      <c r="T26" s="16" t="n"/>
      <c r="U26" s="16" t="n"/>
      <c r="V26" s="16" t="n"/>
      <c r="W26" s="16" t="n"/>
      <c r="X26" s="16" t="n"/>
      <c r="Y26" s="16" t="n">
        <v>5</v>
      </c>
      <c r="Z26" s="16" t="n">
        <v>13</v>
      </c>
      <c r="AA26" s="16" t="n">
        <v>14</v>
      </c>
      <c r="AB26" s="16" t="n">
        <v>5</v>
      </c>
      <c r="AC26" s="16" t="n">
        <v>2</v>
      </c>
      <c r="AD26" s="16" t="n"/>
      <c r="AE26" s="16">
        <f>SUM(E26:AD26)</f>
        <v/>
      </c>
      <c r="AF26" s="20" t="n">
        <v>275</v>
      </c>
      <c r="AG26" s="20">
        <f>AF26-(AF26*$AG$3)</f>
        <v/>
      </c>
      <c r="AH26" s="21">
        <f>1-AG26/AF26</f>
        <v/>
      </c>
      <c r="AI26" s="20">
        <f>AF26*AE26</f>
        <v/>
      </c>
      <c r="AJ26" s="20">
        <f>AG26*AE26</f>
        <v/>
      </c>
      <c r="AK26" s="6">
        <f>VLOOKUP(B26,[1]RTW!$B:$AD,29,FALSE)</f>
        <v/>
      </c>
    </row>
    <row r="27" ht="117" customHeight="1">
      <c r="A27" s="16" t="n"/>
      <c r="B27" s="16" t="inlineStr">
        <is>
          <t>OMAA120S25JER00F0110</t>
        </is>
      </c>
      <c r="C27" s="17" t="inlineStr">
        <is>
          <t>WHITE - BLACK</t>
        </is>
      </c>
      <c r="D27" s="17" t="inlineStr">
        <is>
          <t>VIBE ARROW SKATE S/S TEE WHITE - BLACK</t>
        </is>
      </c>
      <c r="E27" s="16" t="n"/>
      <c r="F27" s="16" t="n"/>
      <c r="G27" s="16" t="n"/>
      <c r="H27" s="16" t="n"/>
      <c r="I27" s="16" t="n"/>
      <c r="J27" s="16" t="n"/>
      <c r="K27" s="16" t="n"/>
      <c r="L27" s="16" t="n"/>
      <c r="M27" s="16" t="n"/>
      <c r="N27" s="16" t="n"/>
      <c r="O27" s="16" t="n"/>
      <c r="P27" s="16" t="n"/>
      <c r="Q27" s="16" t="n"/>
      <c r="R27" s="16" t="n"/>
      <c r="S27" s="16" t="n"/>
      <c r="T27" s="16" t="n"/>
      <c r="U27" s="16" t="n"/>
      <c r="V27" s="16" t="n"/>
      <c r="W27" s="16" t="n">
        <v>1</v>
      </c>
      <c r="X27" s="16" t="n">
        <v>5</v>
      </c>
      <c r="Y27" s="16" t="n">
        <v>7</v>
      </c>
      <c r="Z27" s="16" t="n">
        <v>10</v>
      </c>
      <c r="AA27" s="16" t="n">
        <v>6</v>
      </c>
      <c r="AB27" s="16" t="n">
        <v>7</v>
      </c>
      <c r="AC27" s="16" t="n">
        <v>0</v>
      </c>
      <c r="AD27" s="16" t="n">
        <v>2</v>
      </c>
      <c r="AE27" s="16">
        <f>SUM(E27:AD27)</f>
        <v/>
      </c>
      <c r="AF27" s="20" t="n">
        <v>325</v>
      </c>
      <c r="AG27" s="20">
        <f>AF27-(AF27*$AG$3)</f>
        <v/>
      </c>
      <c r="AH27" s="21">
        <f>1-AG27/AF27</f>
        <v/>
      </c>
      <c r="AI27" s="20">
        <f>AF27*AE27</f>
        <v/>
      </c>
      <c r="AJ27" s="20">
        <f>AG27*AE27</f>
        <v/>
      </c>
      <c r="AK27" s="6">
        <f>VLOOKUP(B27,[1]RTW!$B:$AD,29,FALSE)</f>
        <v/>
      </c>
    </row>
    <row r="28" ht="117" customHeight="1">
      <c r="A28" s="16" t="n"/>
      <c r="B28" s="16" t="inlineStr">
        <is>
          <t>OMFD013F25FAB0035010</t>
        </is>
      </c>
      <c r="C28" s="17" t="n"/>
      <c r="D28" s="17" t="inlineStr">
        <is>
          <t>SCRIBBLE DIAG SURFER SWIMSHOR ALFAALFA -</t>
        </is>
      </c>
      <c r="E28" s="16" t="n"/>
      <c r="F28" s="16" t="n"/>
      <c r="G28" s="16" t="n"/>
      <c r="H28" s="16" t="n"/>
      <c r="I28" s="16" t="n"/>
      <c r="J28" s="16" t="n"/>
      <c r="K28" s="16" t="n"/>
      <c r="L28" s="16" t="n"/>
      <c r="M28" s="16" t="n"/>
      <c r="N28" s="16" t="n"/>
      <c r="O28" s="16" t="n"/>
      <c r="P28" s="16" t="n"/>
      <c r="Q28" s="16" t="n"/>
      <c r="R28" s="16" t="n"/>
      <c r="S28" s="16" t="n"/>
      <c r="T28" s="16" t="n"/>
      <c r="U28" s="16" t="n"/>
      <c r="V28" s="16" t="n"/>
      <c r="W28" s="16" t="n"/>
      <c r="X28" s="16" t="n"/>
      <c r="Y28" s="16" t="n">
        <v>6</v>
      </c>
      <c r="Z28" s="16" t="n">
        <v>11</v>
      </c>
      <c r="AA28" s="16" t="n">
        <v>10</v>
      </c>
      <c r="AB28" s="16" t="n">
        <v>7</v>
      </c>
      <c r="AC28" s="16" t="n">
        <v>3</v>
      </c>
      <c r="AD28" s="16" t="n"/>
      <c r="AE28" s="16">
        <f>SUM(E28:AD28)</f>
        <v/>
      </c>
      <c r="AF28" s="20" t="n">
        <v>250</v>
      </c>
      <c r="AG28" s="20">
        <f>AF28-(AF28*$AG$3)</f>
        <v/>
      </c>
      <c r="AH28" s="21">
        <f>1-AG28/AF28</f>
        <v/>
      </c>
      <c r="AI28" s="20">
        <f>AF28*AE28</f>
        <v/>
      </c>
      <c r="AJ28" s="20">
        <f>AG28*AE28</f>
        <v/>
      </c>
      <c r="AK28" s="6">
        <f>VLOOKUP(B28,[1]RTW!$B:$AD,29,FALSE)</f>
        <v/>
      </c>
    </row>
    <row r="29" ht="117" customHeight="1">
      <c r="A29" s="16" t="n"/>
      <c r="B29" s="16" t="inlineStr">
        <is>
          <t>OMBB085G24FLE00W1040</t>
        </is>
      </c>
      <c r="C29" s="17" t="n"/>
      <c r="D29" s="17" t="inlineStr">
        <is>
          <t>SG_SINDALAH_HOODIE BLACK - LIGHT BLUE</t>
        </is>
      </c>
      <c r="E29" s="16" t="n"/>
      <c r="F29" s="16" t="n"/>
      <c r="G29" s="16" t="n"/>
      <c r="H29" s="16" t="n"/>
      <c r="I29" s="16" t="n"/>
      <c r="J29" s="16" t="n"/>
      <c r="K29" s="16" t="n"/>
      <c r="L29" s="16" t="n"/>
      <c r="M29" s="16" t="n"/>
      <c r="N29" s="16" t="n"/>
      <c r="O29" s="16" t="n"/>
      <c r="P29" s="16" t="n"/>
      <c r="Q29" s="16" t="n"/>
      <c r="R29" s="16" t="n"/>
      <c r="S29" s="16" t="n"/>
      <c r="T29" s="16" t="n"/>
      <c r="U29" s="16" t="n"/>
      <c r="V29" s="16" t="n"/>
      <c r="W29" s="16" t="n"/>
      <c r="X29" s="16" t="n">
        <v>2</v>
      </c>
      <c r="Y29" s="16" t="n">
        <v>7</v>
      </c>
      <c r="Z29" s="16" t="n">
        <v>11</v>
      </c>
      <c r="AA29" s="16" t="n">
        <v>5</v>
      </c>
      <c r="AB29" s="16" t="n">
        <v>2</v>
      </c>
      <c r="AC29" s="16" t="n"/>
      <c r="AD29" s="16" t="n"/>
      <c r="AE29" s="16">
        <f>SUM(E29:AD29)</f>
        <v/>
      </c>
      <c r="AF29" s="20" t="n">
        <v>595</v>
      </c>
      <c r="AG29" s="20">
        <f>AF29-(AF29*$AG$3)</f>
        <v/>
      </c>
      <c r="AH29" s="21">
        <f>1-AG29/AF29</f>
        <v/>
      </c>
      <c r="AI29" s="20">
        <f>AF29*AE29</f>
        <v/>
      </c>
      <c r="AJ29" s="20">
        <f>AG29*AE29</f>
        <v/>
      </c>
      <c r="AK29" s="6">
        <f>VLOOKUP(B29,[1]RTW!$B:$AD,29,FALSE)</f>
        <v/>
      </c>
    </row>
    <row r="30" ht="117" customHeight="1">
      <c r="A30" s="16" t="n"/>
      <c r="B30" s="16" t="inlineStr">
        <is>
          <t>OMUY006C99JER0020810</t>
        </is>
      </c>
      <c r="C30" s="17" t="inlineStr">
        <is>
          <t>GREY MELANGE - BLACK</t>
        </is>
      </c>
      <c r="D30" s="17" t="inlineStr">
        <is>
          <t>OFF BOOKISH RIB TANKTOP GREY MELANGE - B</t>
        </is>
      </c>
      <c r="E30" s="16" t="n"/>
      <c r="F30" s="16" t="n"/>
      <c r="G30" s="16" t="n"/>
      <c r="H30" s="16" t="n"/>
      <c r="I30" s="16" t="n"/>
      <c r="J30" s="16" t="n"/>
      <c r="K30" s="16" t="n"/>
      <c r="L30" s="16" t="n"/>
      <c r="M30" s="16" t="n"/>
      <c r="N30" s="16" t="n"/>
      <c r="O30" s="16" t="n"/>
      <c r="P30" s="16" t="n"/>
      <c r="Q30" s="16" t="n"/>
      <c r="R30" s="16" t="n"/>
      <c r="S30" s="16" t="n"/>
      <c r="T30" s="16" t="n"/>
      <c r="U30" s="16" t="n"/>
      <c r="V30" s="16" t="n"/>
      <c r="W30" s="16" t="n"/>
      <c r="X30" s="16" t="n"/>
      <c r="Y30" s="16" t="n">
        <v>4</v>
      </c>
      <c r="Z30" s="16" t="n">
        <v>6</v>
      </c>
      <c r="AA30" s="16" t="n">
        <v>7</v>
      </c>
      <c r="AB30" s="16" t="n">
        <v>7</v>
      </c>
      <c r="AC30" s="16" t="n"/>
      <c r="AD30" s="16" t="n"/>
      <c r="AE30" s="16">
        <f>SUM(E30:AD30)</f>
        <v/>
      </c>
      <c r="AF30" s="20" t="n">
        <v>120</v>
      </c>
      <c r="AG30" s="20">
        <f>AF30-(AF30*$AG$3)</f>
        <v/>
      </c>
      <c r="AH30" s="21">
        <f>1-AG30/AF30</f>
        <v/>
      </c>
      <c r="AI30" s="20">
        <f>AF30*AE30</f>
        <v/>
      </c>
      <c r="AJ30" s="20">
        <f>AG30*AE30</f>
        <v/>
      </c>
      <c r="AK30" s="6">
        <f>VLOOKUP(B30,[1]RTW!$B:$AD,29,FALSE)</f>
        <v/>
      </c>
    </row>
    <row r="31" ht="117" customHeight="1">
      <c r="A31" s="16" t="n"/>
      <c r="B31" s="16" t="inlineStr">
        <is>
          <t>OMAA027S22JER0150110</t>
        </is>
      </c>
      <c r="C31" s="17" t="n"/>
      <c r="D31" s="17" t="inlineStr">
        <is>
          <t>GREY 90'S LIQUID SLIM S/S TEE WHITE BLAC</t>
        </is>
      </c>
      <c r="E31" s="16" t="n"/>
      <c r="F31" s="16" t="n"/>
      <c r="G31" s="16" t="n"/>
      <c r="H31" s="16" t="n"/>
      <c r="I31" s="16" t="n"/>
      <c r="J31" s="16" t="n"/>
      <c r="K31" s="16" t="n"/>
      <c r="L31" s="16" t="n"/>
      <c r="M31" s="16" t="n"/>
      <c r="N31" s="16" t="n"/>
      <c r="O31" s="16" t="n"/>
      <c r="P31" s="16" t="n"/>
      <c r="Q31" s="16" t="n"/>
      <c r="R31" s="16" t="n"/>
      <c r="S31" s="16" t="n"/>
      <c r="T31" s="16" t="n"/>
      <c r="U31" s="16" t="n"/>
      <c r="V31" s="16" t="n"/>
      <c r="W31" s="16" t="n"/>
      <c r="X31" s="16" t="n">
        <v>2</v>
      </c>
      <c r="Y31" s="16" t="n">
        <v>2</v>
      </c>
      <c r="Z31" s="16" t="n">
        <v>14</v>
      </c>
      <c r="AA31" s="16" t="n">
        <v>1</v>
      </c>
      <c r="AB31" s="16" t="n"/>
      <c r="AC31" s="16" t="n"/>
      <c r="AD31" s="16" t="n"/>
      <c r="AE31" s="16">
        <f>SUM(E31:AD31)</f>
        <v/>
      </c>
      <c r="AF31" s="20" t="n">
        <v>275</v>
      </c>
      <c r="AG31" s="20">
        <f>AF31-(AF31*$AG$3)</f>
        <v/>
      </c>
      <c r="AH31" s="21">
        <f>1-AG31/AF31</f>
        <v/>
      </c>
      <c r="AI31" s="20">
        <f>AF31*AE31</f>
        <v/>
      </c>
      <c r="AJ31" s="20">
        <f>AG31*AE31</f>
        <v/>
      </c>
      <c r="AK31" s="6">
        <f>VLOOKUP(B31,[1]RTW!$B:$AD,29,FALSE)</f>
        <v/>
      </c>
    </row>
    <row r="32" ht="117" customHeight="1">
      <c r="A32" s="16" t="n"/>
      <c r="B32" s="16" t="inlineStr">
        <is>
          <t>OMFA015C99FAB0011001</t>
        </is>
      </c>
      <c r="C32" s="17" t="n"/>
      <c r="D32" s="17" t="inlineStr">
        <is>
          <t>ATHL LOGOBAND SWIMSHORTS BLACK WHITE</t>
        </is>
      </c>
      <c r="E32" s="16" t="n"/>
      <c r="F32" s="16" t="n"/>
      <c r="G32" s="16" t="n"/>
      <c r="H32" s="16" t="n"/>
      <c r="I32" s="16" t="n"/>
      <c r="J32" s="16" t="n"/>
      <c r="K32" s="16" t="n"/>
      <c r="L32" s="16" t="n"/>
      <c r="M32" s="16" t="n"/>
      <c r="N32" s="16" t="n"/>
      <c r="O32" s="16" t="n"/>
      <c r="P32" s="16" t="n"/>
      <c r="Q32" s="16" t="n"/>
      <c r="R32" s="16" t="n"/>
      <c r="S32" s="16" t="n"/>
      <c r="T32" s="16" t="n"/>
      <c r="U32" s="16" t="n"/>
      <c r="V32" s="16" t="n"/>
      <c r="W32" s="16" t="n"/>
      <c r="X32" s="16" t="n">
        <v>1</v>
      </c>
      <c r="Y32" s="16" t="n">
        <v>5</v>
      </c>
      <c r="Z32" s="16" t="n">
        <v>6</v>
      </c>
      <c r="AA32" s="16" t="n">
        <v>2</v>
      </c>
      <c r="AB32" s="16" t="n">
        <v>4</v>
      </c>
      <c r="AC32" s="16" t="n"/>
      <c r="AD32" s="16" t="n"/>
      <c r="AE32" s="16">
        <f>SUM(E32:AD32)</f>
        <v/>
      </c>
      <c r="AF32" s="20" t="n">
        <v>325</v>
      </c>
      <c r="AG32" s="20">
        <f>AF32-(AF32*$AG$3)</f>
        <v/>
      </c>
      <c r="AH32" s="21">
        <f>1-AG32/AF32</f>
        <v/>
      </c>
      <c r="AI32" s="20">
        <f>AF32*AE32</f>
        <v/>
      </c>
      <c r="AJ32" s="20">
        <f>AG32*AE32</f>
        <v/>
      </c>
      <c r="AK32" s="6">
        <f>VLOOKUP(B32,[1]RTW!$B:$AD,29,FALSE)</f>
        <v/>
      </c>
    </row>
    <row r="33" ht="117" customHeight="1">
      <c r="A33" s="16" t="n"/>
      <c r="B33" s="16" t="inlineStr">
        <is>
          <t>OMAA027S22JER0111070</t>
        </is>
      </c>
      <c r="C33" s="17" t="inlineStr">
        <is>
          <t>BLACK GREEN FLUO</t>
        </is>
      </c>
      <c r="D33" s="17" t="inlineStr">
        <is>
          <t>HIGH WEED SLIM S/S TEE BLACK GREEN FLUO</t>
        </is>
      </c>
      <c r="E33" s="16" t="n"/>
      <c r="F33" s="16" t="n"/>
      <c r="G33" s="16" t="n"/>
      <c r="H33" s="16" t="n"/>
      <c r="I33" s="16" t="n"/>
      <c r="J33" s="16" t="n"/>
      <c r="K33" s="16" t="n"/>
      <c r="L33" s="16" t="n"/>
      <c r="M33" s="16" t="n"/>
      <c r="N33" s="16" t="n"/>
      <c r="O33" s="16" t="n"/>
      <c r="P33" s="16" t="n"/>
      <c r="Q33" s="16" t="n"/>
      <c r="R33" s="16" t="n"/>
      <c r="S33" s="16" t="n"/>
      <c r="T33" s="16" t="n"/>
      <c r="U33" s="16" t="n"/>
      <c r="V33" s="16" t="n"/>
      <c r="W33" s="16" t="n"/>
      <c r="X33" s="16" t="n">
        <v>2</v>
      </c>
      <c r="Y33" s="16" t="n">
        <v>3</v>
      </c>
      <c r="Z33" s="16" t="n">
        <v>3</v>
      </c>
      <c r="AA33" s="16" t="n">
        <v>2</v>
      </c>
      <c r="AB33" s="16" t="n">
        <v>2</v>
      </c>
      <c r="AC33" s="16" t="n">
        <v>1</v>
      </c>
      <c r="AD33" s="16" t="n"/>
      <c r="AE33" s="16">
        <f>SUM(E33:AD33)</f>
        <v/>
      </c>
      <c r="AF33" s="20" t="n">
        <v>295</v>
      </c>
      <c r="AG33" s="20">
        <f>AF33-(AF33*$AG$3)</f>
        <v/>
      </c>
      <c r="AH33" s="21">
        <f>1-AG33/AF33</f>
        <v/>
      </c>
      <c r="AI33" s="20">
        <f>AF33*AE33</f>
        <v/>
      </c>
      <c r="AJ33" s="20">
        <f>AG33*AE33</f>
        <v/>
      </c>
      <c r="AK33" s="6">
        <f>VLOOKUP(B33,[1]RTW!$B:$AD,29,FALSE)</f>
        <v/>
      </c>
    </row>
    <row r="34" ht="117" customHeight="1">
      <c r="A34" s="16" t="n"/>
      <c r="B34" s="16" t="inlineStr">
        <is>
          <t>OMAA120S22JER0011010</t>
        </is>
      </c>
      <c r="C34" s="17" t="inlineStr">
        <is>
          <t>BLACK BLACK</t>
        </is>
      </c>
      <c r="D34" s="17" t="inlineStr">
        <is>
          <t>DIAG TAB VTG SKA OVER S/S TEE BLACK BLAC</t>
        </is>
      </c>
      <c r="E34" s="16" t="n"/>
      <c r="F34" s="16" t="n"/>
      <c r="G34" s="16" t="n"/>
      <c r="H34" s="16" t="n"/>
      <c r="I34" s="16" t="n"/>
      <c r="J34" s="16" t="n"/>
      <c r="K34" s="16" t="n"/>
      <c r="L34" s="16" t="n"/>
      <c r="M34" s="16" t="n"/>
      <c r="N34" s="16" t="n"/>
      <c r="O34" s="16" t="n"/>
      <c r="P34" s="16" t="n"/>
      <c r="Q34" s="16" t="n"/>
      <c r="R34" s="16" t="n"/>
      <c r="S34" s="16" t="n"/>
      <c r="T34" s="16" t="n"/>
      <c r="U34" s="16" t="n"/>
      <c r="V34" s="16" t="n"/>
      <c r="W34" s="16" t="n"/>
      <c r="X34" s="16" t="n">
        <v>2</v>
      </c>
      <c r="Y34" s="16" t="n">
        <v>3</v>
      </c>
      <c r="Z34" s="16" t="n">
        <v>4</v>
      </c>
      <c r="AA34" s="16" t="n">
        <v>3</v>
      </c>
      <c r="AB34" s="16" t="n"/>
      <c r="AC34" s="16" t="n"/>
      <c r="AD34" s="16" t="n"/>
      <c r="AE34" s="16">
        <f>SUM(E34:AD34)</f>
        <v/>
      </c>
      <c r="AF34" s="20" t="n">
        <v>375</v>
      </c>
      <c r="AG34" s="20">
        <f>AF34-(AF34*$AG$3)</f>
        <v/>
      </c>
      <c r="AH34" s="21">
        <f>1-AG34/AF34</f>
        <v/>
      </c>
      <c r="AI34" s="20">
        <f>AF34*AE34</f>
        <v/>
      </c>
      <c r="AJ34" s="20">
        <f>AG34*AE34</f>
        <v/>
      </c>
      <c r="AK34" s="6">
        <f>VLOOKUP(B34,[1]RTW!$B:$AD,29,FALSE)</f>
        <v/>
      </c>
    </row>
    <row r="35" ht="117" customHeight="1">
      <c r="A35" s="16" t="n"/>
      <c r="B35" s="16" t="inlineStr">
        <is>
          <t>OMAA027F23JER0061084</t>
        </is>
      </c>
      <c r="C35" s="17" t="inlineStr">
        <is>
          <t>BLACK MULTICOLOR</t>
        </is>
      </c>
      <c r="D35" s="17" t="inlineStr">
        <is>
          <t>DIGIT BACCHUS SLIM S/S TEE BLACK MULTICO</t>
        </is>
      </c>
      <c r="E35" s="16" t="n"/>
      <c r="F35" s="16" t="n"/>
      <c r="G35" s="16" t="n"/>
      <c r="H35" s="16" t="n"/>
      <c r="I35" s="16" t="n"/>
      <c r="J35" s="16" t="n"/>
      <c r="K35" s="16" t="n"/>
      <c r="L35" s="16" t="n"/>
      <c r="M35" s="16" t="n"/>
      <c r="N35" s="16" t="n"/>
      <c r="O35" s="16" t="n"/>
      <c r="P35" s="16" t="n"/>
      <c r="Q35" s="16" t="n"/>
      <c r="R35" s="16" t="n"/>
      <c r="S35" s="16" t="n"/>
      <c r="T35" s="16" t="n"/>
      <c r="U35" s="16" t="n"/>
      <c r="V35" s="16" t="n"/>
      <c r="W35" s="16" t="n"/>
      <c r="X35" s="16" t="n"/>
      <c r="Y35" s="16" t="n">
        <v>3</v>
      </c>
      <c r="Z35" s="16" t="n">
        <v>3</v>
      </c>
      <c r="AA35" s="16" t="n">
        <v>5</v>
      </c>
      <c r="AB35" s="16" t="n"/>
      <c r="AC35" s="16" t="n"/>
      <c r="AD35" s="16" t="n"/>
      <c r="AE35" s="16">
        <f>SUM(E35:AD35)</f>
        <v/>
      </c>
      <c r="AF35" s="20" t="n">
        <v>450</v>
      </c>
      <c r="AG35" s="20">
        <f>AF35-(AF35*$AG$3)</f>
        <v/>
      </c>
      <c r="AH35" s="21">
        <f>1-AG35/AF35</f>
        <v/>
      </c>
      <c r="AI35" s="20">
        <f>AF35*AE35</f>
        <v/>
      </c>
      <c r="AJ35" s="20">
        <f>AG35*AE35</f>
        <v/>
      </c>
      <c r="AK35" s="6">
        <f>VLOOKUP(B35,[1]RTW!$B:$AD,29,FALSE)</f>
        <v/>
      </c>
    </row>
    <row r="36" ht="117" customHeight="1">
      <c r="A36" s="16" t="n"/>
      <c r="B36" s="16" t="inlineStr">
        <is>
          <t>OMAA120S25JER00B1001</t>
        </is>
      </c>
      <c r="C36" s="17" t="inlineStr">
        <is>
          <t>BLACK - WHITE</t>
        </is>
      </c>
      <c r="D36" s="17" t="inlineStr">
        <is>
          <t>OFF SHARED SKATE S/S TEE BLACK - WHITE</t>
        </is>
      </c>
      <c r="E36" s="16" t="n"/>
      <c r="F36" s="16" t="n"/>
      <c r="G36" s="16" t="n"/>
      <c r="H36" s="16" t="n"/>
      <c r="I36" s="16" t="n"/>
      <c r="J36" s="16" t="n"/>
      <c r="K36" s="16" t="n"/>
      <c r="L36" s="16" t="n"/>
      <c r="M36" s="16" t="n"/>
      <c r="N36" s="16" t="n"/>
      <c r="O36" s="16" t="n"/>
      <c r="P36" s="16" t="n"/>
      <c r="Q36" s="16" t="n"/>
      <c r="R36" s="16" t="n"/>
      <c r="S36" s="16" t="n"/>
      <c r="T36" s="16" t="n"/>
      <c r="U36" s="16" t="n"/>
      <c r="V36" s="16" t="n"/>
      <c r="W36" s="16" t="n"/>
      <c r="X36" s="16" t="n"/>
      <c r="Y36" s="16" t="n">
        <v>1</v>
      </c>
      <c r="Z36" s="16" t="n">
        <v>5</v>
      </c>
      <c r="AA36" s="16" t="n">
        <v>2</v>
      </c>
      <c r="AB36" s="16" t="n">
        <v>1</v>
      </c>
      <c r="AC36" s="16" t="n">
        <v>1</v>
      </c>
      <c r="AD36" s="16" t="n">
        <v>1</v>
      </c>
      <c r="AE36" s="16">
        <f>SUM(E36:AD36)</f>
        <v/>
      </c>
      <c r="AF36" s="20" t="n">
        <v>295</v>
      </c>
      <c r="AG36" s="20">
        <f>AF36-(AF36*$AG$3)</f>
        <v/>
      </c>
      <c r="AH36" s="21">
        <f>1-AG36/AF36</f>
        <v/>
      </c>
      <c r="AI36" s="20">
        <f>AF36*AE36</f>
        <v/>
      </c>
      <c r="AJ36" s="20">
        <f>AG36*AE36</f>
        <v/>
      </c>
      <c r="AK36" s="6">
        <f>VLOOKUP(B36,[1]RTW!$B:$AD,29,FALSE)</f>
        <v/>
      </c>
    </row>
    <row r="37" ht="117" customHeight="1">
      <c r="A37" s="16" t="n"/>
      <c r="B37" s="16" t="inlineStr">
        <is>
          <t>OMAA027C99JER0170110</t>
        </is>
      </c>
      <c r="C37" s="17" t="inlineStr">
        <is>
          <t>WHITE BLACK</t>
        </is>
      </c>
      <c r="D37" s="17" t="inlineStr">
        <is>
          <t>OFF STAMP SLIM S/S TEE WHITE BLAC</t>
        </is>
      </c>
      <c r="E37" s="16" t="n"/>
      <c r="F37" s="16" t="n"/>
      <c r="G37" s="16" t="n"/>
      <c r="H37" s="16" t="n"/>
      <c r="I37" s="16" t="n"/>
      <c r="J37" s="16" t="n"/>
      <c r="K37" s="16" t="n"/>
      <c r="L37" s="16" t="n"/>
      <c r="M37" s="16" t="n"/>
      <c r="N37" s="16" t="n"/>
      <c r="O37" s="16" t="n"/>
      <c r="P37" s="16" t="n"/>
      <c r="Q37" s="16" t="n"/>
      <c r="R37" s="16" t="n"/>
      <c r="S37" s="16" t="n"/>
      <c r="T37" s="16" t="n"/>
      <c r="U37" s="16" t="n"/>
      <c r="V37" s="16" t="n"/>
      <c r="W37" s="16" t="n"/>
      <c r="X37" s="16" t="n"/>
      <c r="Y37" s="16" t="n">
        <v>1</v>
      </c>
      <c r="Z37" s="16" t="n">
        <v>2</v>
      </c>
      <c r="AA37" s="16" t="n">
        <v>2</v>
      </c>
      <c r="AB37" s="16" t="n">
        <v>4</v>
      </c>
      <c r="AC37" s="16" t="n"/>
      <c r="AD37" s="16" t="n">
        <v>1</v>
      </c>
      <c r="AE37" s="16">
        <f>SUM(E37:AD37)</f>
        <v/>
      </c>
      <c r="AF37" s="20" t="n">
        <v>285</v>
      </c>
      <c r="AG37" s="20">
        <f>AF37-(AF37*$AG$3)</f>
        <v/>
      </c>
      <c r="AH37" s="21">
        <f>1-AG37/AF37</f>
        <v/>
      </c>
      <c r="AI37" s="20">
        <f>AF37*AE37</f>
        <v/>
      </c>
      <c r="AJ37" s="20">
        <f>AG37*AE37</f>
        <v/>
      </c>
      <c r="AK37" s="6">
        <f>VLOOKUP(B37,[1]RTW!$B:$AD,29,FALSE)</f>
        <v/>
      </c>
    </row>
    <row r="38" ht="117" customHeight="1">
      <c r="A38" s="16" t="n"/>
      <c r="B38" s="16" t="inlineStr">
        <is>
          <t>OMAA027F23JER0086901</t>
        </is>
      </c>
      <c r="C38" s="17" t="inlineStr">
        <is>
          <t>DARK BLUE  WHITE</t>
        </is>
      </c>
      <c r="D38" s="17" t="inlineStr">
        <is>
          <t>OFF STITCH SLIM S/S TEE DARK BLUE  WHITE</t>
        </is>
      </c>
      <c r="E38" s="16" t="n"/>
      <c r="F38" s="16" t="n"/>
      <c r="G38" s="16" t="n"/>
      <c r="H38" s="16" t="n"/>
      <c r="I38" s="16" t="n"/>
      <c r="J38" s="16" t="n"/>
      <c r="K38" s="16" t="n"/>
      <c r="L38" s="16" t="n"/>
      <c r="M38" s="16" t="n"/>
      <c r="N38" s="16" t="n"/>
      <c r="O38" s="16" t="n"/>
      <c r="P38" s="16" t="n"/>
      <c r="Q38" s="16" t="n"/>
      <c r="R38" s="16" t="n"/>
      <c r="S38" s="16" t="n"/>
      <c r="T38" s="16" t="n"/>
      <c r="U38" s="16" t="n"/>
      <c r="V38" s="16" t="n"/>
      <c r="W38" s="16" t="n"/>
      <c r="X38" s="16" t="n">
        <v>2</v>
      </c>
      <c r="Y38" s="16" t="n"/>
      <c r="Z38" s="16" t="n"/>
      <c r="AA38" s="16" t="n">
        <v>3</v>
      </c>
      <c r="AB38" s="16" t="n">
        <v>5</v>
      </c>
      <c r="AC38" s="16" t="n"/>
      <c r="AD38" s="16" t="n"/>
      <c r="AE38" s="16">
        <f>SUM(E38:AD38)</f>
        <v/>
      </c>
      <c r="AF38" s="20" t="n">
        <v>675</v>
      </c>
      <c r="AG38" s="20">
        <f>AF38-(AF38*$AG$3)</f>
        <v/>
      </c>
      <c r="AH38" s="21">
        <f>1-AG38/AF38</f>
        <v/>
      </c>
      <c r="AI38" s="20">
        <f>AF38*AE38</f>
        <v/>
      </c>
      <c r="AJ38" s="20">
        <f>AG38*AE38</f>
        <v/>
      </c>
      <c r="AK38" s="6">
        <f>VLOOKUP(B38,[1]RTW!$B:$AD,29,FALSE)</f>
        <v/>
      </c>
    </row>
    <row r="39" ht="117" customHeight="1">
      <c r="A39" s="16" t="n"/>
      <c r="B39" s="16" t="inlineStr">
        <is>
          <t>OMAA120C99JER0061077</t>
        </is>
      </c>
      <c r="C39" s="17" t="inlineStr">
        <is>
          <t>BLACK GREY</t>
        </is>
      </c>
      <c r="D39" s="17" t="inlineStr">
        <is>
          <t>BW S.MATTHEW SKATE S/S TEE BLACK GREY</t>
        </is>
      </c>
      <c r="E39" s="16" t="n"/>
      <c r="F39" s="16" t="n"/>
      <c r="G39" s="16" t="n"/>
      <c r="H39" s="16" t="n"/>
      <c r="I39" s="16" t="n"/>
      <c r="J39" s="16" t="n"/>
      <c r="K39" s="16" t="n"/>
      <c r="L39" s="16" t="n"/>
      <c r="M39" s="16" t="n"/>
      <c r="N39" s="16" t="n"/>
      <c r="O39" s="16" t="n"/>
      <c r="P39" s="16" t="n"/>
      <c r="Q39" s="16" t="n"/>
      <c r="R39" s="16" t="n"/>
      <c r="S39" s="16" t="n"/>
      <c r="T39" s="16" t="n"/>
      <c r="U39" s="16" t="n"/>
      <c r="V39" s="16" t="n"/>
      <c r="W39" s="16" t="n">
        <v>1</v>
      </c>
      <c r="X39" s="16" t="n"/>
      <c r="Y39" s="16" t="n">
        <v>3</v>
      </c>
      <c r="Z39" s="16" t="n">
        <v>2</v>
      </c>
      <c r="AA39" s="16" t="n">
        <v>1</v>
      </c>
      <c r="AB39" s="16" t="n">
        <v>1</v>
      </c>
      <c r="AC39" s="16" t="n">
        <v>1</v>
      </c>
      <c r="AD39" s="16" t="n"/>
      <c r="AE39" s="16">
        <f>SUM(E39:AD39)</f>
        <v/>
      </c>
      <c r="AF39" s="20" t="n">
        <v>450</v>
      </c>
      <c r="AG39" s="20">
        <f>AF39-(AF39*$AG$3)</f>
        <v/>
      </c>
      <c r="AH39" s="21">
        <f>1-AG39/AF39</f>
        <v/>
      </c>
      <c r="AI39" s="20">
        <f>AF39*AE39</f>
        <v/>
      </c>
      <c r="AJ39" s="20">
        <f>AG39*AE39</f>
        <v/>
      </c>
      <c r="AK39" s="6">
        <f>VLOOKUP(B39,[1]RTW!$B:$AD,29,FALSE)</f>
        <v/>
      </c>
    </row>
    <row r="40" ht="117" customHeight="1">
      <c r="A40" s="16" t="n"/>
      <c r="B40" s="16" t="inlineStr">
        <is>
          <t>OMAA120S25JER00B4901</t>
        </is>
      </c>
      <c r="C40" s="17" t="inlineStr">
        <is>
          <t>DEEP BLUE - WHITE</t>
        </is>
      </c>
      <c r="D40" s="17" t="inlineStr">
        <is>
          <t>OFF SHARED SKATE S/S TEE DEEP BLUE - WHI</t>
        </is>
      </c>
      <c r="E40" s="16" t="n"/>
      <c r="F40" s="16" t="n"/>
      <c r="G40" s="16" t="n"/>
      <c r="H40" s="16" t="n"/>
      <c r="I40" s="16" t="n"/>
      <c r="J40" s="16" t="n"/>
      <c r="K40" s="16" t="n"/>
      <c r="L40" s="16" t="n"/>
      <c r="M40" s="16" t="n"/>
      <c r="N40" s="16" t="n"/>
      <c r="O40" s="16" t="n"/>
      <c r="P40" s="16" t="n"/>
      <c r="Q40" s="16" t="n"/>
      <c r="R40" s="16" t="n"/>
      <c r="S40" s="16" t="n"/>
      <c r="T40" s="16" t="n"/>
      <c r="U40" s="16" t="n"/>
      <c r="V40" s="16" t="n"/>
      <c r="W40" s="16" t="n"/>
      <c r="X40" s="16" t="n"/>
      <c r="Y40" s="16" t="n">
        <v>1</v>
      </c>
      <c r="Z40" s="16" t="n">
        <v>2</v>
      </c>
      <c r="AA40" s="16" t="n">
        <v>3</v>
      </c>
      <c r="AB40" s="16" t="n">
        <v>1</v>
      </c>
      <c r="AC40" s="16" t="n">
        <v>1</v>
      </c>
      <c r="AD40" s="16" t="n">
        <v>1</v>
      </c>
      <c r="AE40" s="16">
        <f>SUM(E40:AD40)</f>
        <v/>
      </c>
      <c r="AF40" s="20" t="n">
        <v>295</v>
      </c>
      <c r="AG40" s="20">
        <f>AF40-(AF40*$AG$3)</f>
        <v/>
      </c>
      <c r="AH40" s="21">
        <f>1-AG40/AF40</f>
        <v/>
      </c>
      <c r="AI40" s="20">
        <f>AF40*AE40</f>
        <v/>
      </c>
      <c r="AJ40" s="20">
        <f>AG40*AE40</f>
        <v/>
      </c>
      <c r="AK40" s="6">
        <f>VLOOKUP(B40,[1]RTW!$B:$AD,29,FALSE)</f>
        <v/>
      </c>
    </row>
    <row r="41" ht="117" customHeight="1">
      <c r="A41" s="16" t="n"/>
      <c r="B41" s="16" t="inlineStr">
        <is>
          <t>OMAA120S25JER00B6110</t>
        </is>
      </c>
      <c r="C41" s="17" t="inlineStr">
        <is>
          <t>CREME BRULÉE - BLACK</t>
        </is>
      </c>
      <c r="D41" s="17" t="inlineStr">
        <is>
          <t>OFF SHARED SKATE S/S TEE CREME BRULÉE -</t>
        </is>
      </c>
      <c r="E41" s="16" t="n"/>
      <c r="F41" s="16" t="n"/>
      <c r="G41" s="16" t="n"/>
      <c r="H41" s="16" t="n"/>
      <c r="I41" s="16" t="n"/>
      <c r="J41" s="16" t="n"/>
      <c r="K41" s="16" t="n"/>
      <c r="L41" s="16" t="n"/>
      <c r="M41" s="16" t="n"/>
      <c r="N41" s="16" t="n"/>
      <c r="O41" s="16" t="n"/>
      <c r="P41" s="16" t="n"/>
      <c r="Q41" s="16" t="n"/>
      <c r="R41" s="16" t="n"/>
      <c r="S41" s="16" t="n"/>
      <c r="T41" s="16" t="n"/>
      <c r="U41" s="16" t="n"/>
      <c r="V41" s="16" t="n"/>
      <c r="W41" s="16" t="n"/>
      <c r="X41" s="16" t="n"/>
      <c r="Y41" s="16" t="n">
        <v>1</v>
      </c>
      <c r="Z41" s="16" t="n">
        <v>2</v>
      </c>
      <c r="AA41" s="16" t="n">
        <v>3</v>
      </c>
      <c r="AB41" s="16" t="n">
        <v>1</v>
      </c>
      <c r="AC41" s="16" t="n">
        <v>1</v>
      </c>
      <c r="AD41" s="16" t="n">
        <v>1</v>
      </c>
      <c r="AE41" s="16">
        <f>SUM(E41:AD41)</f>
        <v/>
      </c>
      <c r="AF41" s="20" t="n">
        <v>295</v>
      </c>
      <c r="AG41" s="20">
        <f>AF41-(AF41*$AG$3)</f>
        <v/>
      </c>
      <c r="AH41" s="21">
        <f>1-AG41/AF41</f>
        <v/>
      </c>
      <c r="AI41" s="20">
        <f>AF41*AE41</f>
        <v/>
      </c>
      <c r="AJ41" s="20">
        <f>AG41*AE41</f>
        <v/>
      </c>
      <c r="AK41" s="6">
        <f>VLOOKUP(B41,[1]RTW!$B:$AD,29,FALSE)</f>
        <v/>
      </c>
    </row>
    <row r="42" ht="117" customHeight="1">
      <c r="A42" s="16" t="n"/>
      <c r="B42" s="16" t="inlineStr">
        <is>
          <t>OMAA120S25JER00C1058</t>
        </is>
      </c>
      <c r="C42" s="17" t="inlineStr">
        <is>
          <t>BLACK - CASH GREEN</t>
        </is>
      </c>
      <c r="D42" s="17" t="inlineStr">
        <is>
          <t>BANKNOTE ARROW SKATE S/S TEE BLACK - CAS</t>
        </is>
      </c>
      <c r="E42" s="16" t="n"/>
      <c r="F42" s="16" t="n"/>
      <c r="G42" s="16" t="n"/>
      <c r="H42" s="16" t="n"/>
      <c r="I42" s="16" t="n"/>
      <c r="J42" s="16" t="n"/>
      <c r="K42" s="16" t="n"/>
      <c r="L42" s="16" t="n"/>
      <c r="M42" s="16" t="n"/>
      <c r="N42" s="16" t="n"/>
      <c r="O42" s="16" t="n"/>
      <c r="P42" s="16" t="n"/>
      <c r="Q42" s="16" t="n"/>
      <c r="R42" s="16" t="n"/>
      <c r="S42" s="16" t="n"/>
      <c r="T42" s="16" t="n"/>
      <c r="U42" s="16" t="n"/>
      <c r="V42" s="16" t="n"/>
      <c r="W42" s="16" t="n"/>
      <c r="X42" s="16" t="n"/>
      <c r="Y42" s="16" t="n"/>
      <c r="Z42" s="16" t="n">
        <v>7</v>
      </c>
      <c r="AA42" s="16" t="n">
        <v>1</v>
      </c>
      <c r="AB42" s="16" t="n">
        <v>1</v>
      </c>
      <c r="AC42" s="16" t="n"/>
      <c r="AD42" s="16" t="n"/>
      <c r="AE42" s="16">
        <f>SUM(E42:AD42)</f>
        <v/>
      </c>
      <c r="AF42" s="20" t="n">
        <v>325</v>
      </c>
      <c r="AG42" s="20">
        <f>AF42-(AF42*$AG$3)</f>
        <v/>
      </c>
      <c r="AH42" s="21">
        <f>1-AG42/AF42</f>
        <v/>
      </c>
      <c r="AI42" s="20">
        <f>AF42*AE42</f>
        <v/>
      </c>
      <c r="AJ42" s="20">
        <f>AG42*AE42</f>
        <v/>
      </c>
      <c r="AK42" s="6">
        <f>VLOOKUP(B42,[1]RTW!$B:$AD,29,FALSE)</f>
        <v/>
      </c>
    </row>
    <row r="43" ht="117" customHeight="1">
      <c r="A43" s="16" t="n"/>
      <c r="B43" s="16" t="inlineStr">
        <is>
          <t>OMAA120S25JER00F2010</t>
        </is>
      </c>
      <c r="C43" s="17" t="inlineStr">
        <is>
          <t>SPICY ORANGE - BLACK</t>
        </is>
      </c>
      <c r="D43" s="17" t="inlineStr">
        <is>
          <t>VIBE ARROW SKATE S/S TEE SPICY ORANGE -</t>
        </is>
      </c>
      <c r="E43" s="16" t="n"/>
      <c r="F43" s="16" t="n"/>
      <c r="G43" s="16" t="n"/>
      <c r="H43" s="16" t="n"/>
      <c r="I43" s="16" t="n"/>
      <c r="J43" s="16" t="n"/>
      <c r="K43" s="16" t="n"/>
      <c r="L43" s="16" t="n"/>
      <c r="M43" s="16" t="n"/>
      <c r="N43" s="16" t="n"/>
      <c r="O43" s="16" t="n"/>
      <c r="P43" s="16" t="n"/>
      <c r="Q43" s="16" t="n"/>
      <c r="R43" s="16" t="n"/>
      <c r="S43" s="16" t="n"/>
      <c r="T43" s="16" t="n"/>
      <c r="U43" s="16" t="n"/>
      <c r="V43" s="16" t="n"/>
      <c r="W43" s="16" t="n"/>
      <c r="X43" s="16" t="n"/>
      <c r="Y43" s="16" t="n">
        <v>1</v>
      </c>
      <c r="Z43" s="16" t="n">
        <v>3</v>
      </c>
      <c r="AA43" s="16" t="n">
        <v>2</v>
      </c>
      <c r="AB43" s="16" t="n">
        <v>1</v>
      </c>
      <c r="AC43" s="16" t="n">
        <v>1</v>
      </c>
      <c r="AD43" s="16" t="n">
        <v>1</v>
      </c>
      <c r="AE43" s="16">
        <f>SUM(E43:AD43)</f>
        <v/>
      </c>
      <c r="AF43" s="20" t="n">
        <v>325</v>
      </c>
      <c r="AG43" s="20">
        <f>AF43-(AF43*$AG$3)</f>
        <v/>
      </c>
      <c r="AH43" s="21">
        <f>1-AG43/AF43</f>
        <v/>
      </c>
      <c r="AI43" s="20">
        <f>AF43*AE43</f>
        <v/>
      </c>
      <c r="AJ43" s="20">
        <f>AG43*AE43</f>
        <v/>
      </c>
      <c r="AK43" s="6">
        <f>VLOOKUP(B43,[1]RTW!$B:$AD,29,FALSE)</f>
        <v/>
      </c>
    </row>
    <row r="44" ht="117" customHeight="1">
      <c r="A44" s="16" t="n"/>
      <c r="B44" s="16" t="inlineStr">
        <is>
          <t>OMAB064C99JER0031001</t>
        </is>
      </c>
      <c r="C44" s="17" t="inlineStr">
        <is>
          <t>BLACK WHITE</t>
        </is>
      </c>
      <c r="D44" s="17" t="inlineStr">
        <is>
          <t>CARAVAG ARROW SKATE L/S TEE BLACK WHITE</t>
        </is>
      </c>
      <c r="E44" s="16" t="n"/>
      <c r="F44" s="16" t="n"/>
      <c r="G44" s="16" t="n"/>
      <c r="H44" s="16" t="n"/>
      <c r="I44" s="16" t="n"/>
      <c r="J44" s="16" t="n"/>
      <c r="K44" s="16" t="n"/>
      <c r="L44" s="16" t="n"/>
      <c r="M44" s="16" t="n"/>
      <c r="N44" s="16" t="n"/>
      <c r="O44" s="16" t="n"/>
      <c r="P44" s="16" t="n"/>
      <c r="Q44" s="16" t="n"/>
      <c r="R44" s="16" t="n"/>
      <c r="S44" s="16" t="n"/>
      <c r="T44" s="16" t="n"/>
      <c r="U44" s="16" t="n"/>
      <c r="V44" s="16" t="n"/>
      <c r="W44" s="16" t="n"/>
      <c r="X44" s="16" t="n">
        <v>1</v>
      </c>
      <c r="Y44" s="16" t="n">
        <v>2</v>
      </c>
      <c r="Z44" s="16" t="n">
        <v>2</v>
      </c>
      <c r="AA44" s="16" t="n">
        <v>2</v>
      </c>
      <c r="AB44" s="16" t="n">
        <v>1</v>
      </c>
      <c r="AC44" s="16" t="n">
        <v>1</v>
      </c>
      <c r="AD44" s="16" t="n"/>
      <c r="AE44" s="16">
        <f>SUM(E44:AD44)</f>
        <v/>
      </c>
      <c r="AF44" s="20" t="n">
        <v>325</v>
      </c>
      <c r="AG44" s="20">
        <f>AF44-(AF44*$AG$3)</f>
        <v/>
      </c>
      <c r="AH44" s="21">
        <f>1-AG44/AF44</f>
        <v/>
      </c>
      <c r="AI44" s="20">
        <f>AF44*AE44</f>
        <v/>
      </c>
      <c r="AJ44" s="20">
        <f>AG44*AE44</f>
        <v/>
      </c>
      <c r="AK44" s="6">
        <f>VLOOKUP(B44,[1]RTW!$B:$AD,29,FALSE)</f>
        <v/>
      </c>
    </row>
    <row r="45" ht="117" customHeight="1">
      <c r="A45" s="16" t="n"/>
      <c r="B45" s="16" t="inlineStr">
        <is>
          <t>OMAA027C99JER0171001</t>
        </is>
      </c>
      <c r="C45" s="17" t="inlineStr">
        <is>
          <t>BLACK WHITE</t>
        </is>
      </c>
      <c r="D45" s="17" t="inlineStr">
        <is>
          <t>OFF STAMP SLIM S/S TEE BLACK WHIT</t>
        </is>
      </c>
      <c r="E45" s="16" t="n"/>
      <c r="F45" s="16" t="n"/>
      <c r="G45" s="16" t="n"/>
      <c r="H45" s="16" t="n"/>
      <c r="I45" s="16" t="n"/>
      <c r="J45" s="16" t="n"/>
      <c r="K45" s="16" t="n"/>
      <c r="L45" s="16" t="n"/>
      <c r="M45" s="16" t="n"/>
      <c r="N45" s="16" t="n"/>
      <c r="O45" s="16" t="n"/>
      <c r="P45" s="16" t="n"/>
      <c r="Q45" s="16" t="n"/>
      <c r="R45" s="16" t="n"/>
      <c r="S45" s="16" t="n"/>
      <c r="T45" s="16" t="n"/>
      <c r="U45" s="16" t="n"/>
      <c r="V45" s="16" t="n"/>
      <c r="W45" s="16" t="n"/>
      <c r="X45" s="16" t="n"/>
      <c r="Y45" s="16" t="n">
        <v>1</v>
      </c>
      <c r="Z45" s="16" t="n">
        <v>2</v>
      </c>
      <c r="AA45" s="16" t="n">
        <v>2</v>
      </c>
      <c r="AB45" s="16" t="n">
        <v>1</v>
      </c>
      <c r="AC45" s="16" t="n">
        <v>1</v>
      </c>
      <c r="AD45" s="16" t="n">
        <v>1</v>
      </c>
      <c r="AE45" s="16">
        <f>SUM(E45:AD45)</f>
        <v/>
      </c>
      <c r="AF45" s="20" t="n">
        <v>285</v>
      </c>
      <c r="AG45" s="20">
        <f>AF45-(AF45*$AG$3)</f>
        <v/>
      </c>
      <c r="AH45" s="21">
        <f>1-AG45/AF45</f>
        <v/>
      </c>
      <c r="AI45" s="20">
        <f>AF45*AE45</f>
        <v/>
      </c>
      <c r="AJ45" s="20">
        <f>AG45*AE45</f>
        <v/>
      </c>
      <c r="AK45" s="6">
        <f>VLOOKUP(B45,[1]RTW!$B:$AD,29,FALSE)</f>
        <v/>
      </c>
    </row>
    <row r="46" ht="117" customHeight="1">
      <c r="A46" s="16" t="n"/>
      <c r="B46" s="16" t="inlineStr">
        <is>
          <t>OMAA027S22JER0151001</t>
        </is>
      </c>
      <c r="C46" s="17" t="inlineStr">
        <is>
          <t>BLACK WHITE</t>
        </is>
      </c>
      <c r="D46" s="17" t="inlineStr">
        <is>
          <t>GREY 90'S LIQUID SLIM S/S TEE BLACK WHIT</t>
        </is>
      </c>
      <c r="E46" s="16" t="n"/>
      <c r="F46" s="16" t="n"/>
      <c r="G46" s="16" t="n"/>
      <c r="H46" s="16" t="n"/>
      <c r="I46" s="16" t="n"/>
      <c r="J46" s="16" t="n"/>
      <c r="K46" s="16" t="n"/>
      <c r="L46" s="16" t="n"/>
      <c r="M46" s="16" t="n"/>
      <c r="N46" s="16" t="n"/>
      <c r="O46" s="16" t="n"/>
      <c r="P46" s="16" t="n"/>
      <c r="Q46" s="16" t="n"/>
      <c r="R46" s="16" t="n"/>
      <c r="S46" s="16" t="n"/>
      <c r="T46" s="16" t="n"/>
      <c r="U46" s="16" t="n"/>
      <c r="V46" s="16" t="n"/>
      <c r="W46" s="16" t="n"/>
      <c r="X46" s="16" t="n"/>
      <c r="Y46" s="16" t="n">
        <v>5</v>
      </c>
      <c r="Z46" s="16" t="n">
        <v>1</v>
      </c>
      <c r="AA46" s="16" t="n">
        <v>2</v>
      </c>
      <c r="AB46" s="16" t="n"/>
      <c r="AC46" s="16" t="n"/>
      <c r="AD46" s="16" t="n"/>
      <c r="AE46" s="16">
        <f>SUM(E46:AD46)</f>
        <v/>
      </c>
      <c r="AF46" s="20" t="n">
        <v>275</v>
      </c>
      <c r="AG46" s="20">
        <f>AF46-(AF46*$AG$3)</f>
        <v/>
      </c>
      <c r="AH46" s="21">
        <f>1-AG46/AF46</f>
        <v/>
      </c>
      <c r="AI46" s="20">
        <f>AF46*AE46</f>
        <v/>
      </c>
      <c r="AJ46" s="20">
        <f>AG46*AE46</f>
        <v/>
      </c>
      <c r="AK46" s="6">
        <f>VLOOKUP(B46,[1]RTW!$B:$AD,29,FALSE)</f>
        <v/>
      </c>
    </row>
    <row r="47" ht="117" customHeight="1">
      <c r="A47" s="16" t="n"/>
      <c r="B47" s="16" t="inlineStr">
        <is>
          <t>OMAA027S25JER00G616G</t>
        </is>
      </c>
      <c r="C47" s="17" t="inlineStr">
        <is>
          <t>CREME BRULÉE - MOLÉ</t>
        </is>
      </c>
      <c r="D47" s="17" t="inlineStr">
        <is>
          <t>STITCH ARR SLIM S/S TEE CREME BRULÉE - M</t>
        </is>
      </c>
      <c r="E47" s="16" t="n"/>
      <c r="F47" s="16" t="n"/>
      <c r="G47" s="16" t="n"/>
      <c r="H47" s="16" t="n"/>
      <c r="I47" s="16" t="n"/>
      <c r="J47" s="16" t="n"/>
      <c r="K47" s="16" t="n"/>
      <c r="L47" s="16" t="n"/>
      <c r="M47" s="16" t="n"/>
      <c r="N47" s="16" t="n"/>
      <c r="O47" s="16" t="n"/>
      <c r="P47" s="16" t="n"/>
      <c r="Q47" s="16" t="n"/>
      <c r="R47" s="16" t="n"/>
      <c r="S47" s="16" t="n"/>
      <c r="T47" s="16" t="n"/>
      <c r="U47" s="16" t="n"/>
      <c r="V47" s="16" t="n"/>
      <c r="W47" s="16" t="n"/>
      <c r="X47" s="16" t="n"/>
      <c r="Y47" s="16" t="n">
        <v>1</v>
      </c>
      <c r="Z47" s="16" t="n">
        <v>4</v>
      </c>
      <c r="AA47" s="16" t="n">
        <v>2</v>
      </c>
      <c r="AB47" s="16" t="n">
        <v>1</v>
      </c>
      <c r="AC47" s="16" t="n"/>
      <c r="AD47" s="16" t="n"/>
      <c r="AE47" s="16">
        <f>SUM(E47:AD47)</f>
        <v/>
      </c>
      <c r="AF47" s="20" t="n">
        <v>450</v>
      </c>
      <c r="AG47" s="20">
        <f>AF47-(AF47*$AG$3)</f>
        <v/>
      </c>
      <c r="AH47" s="21">
        <f>1-AG47/AF47</f>
        <v/>
      </c>
      <c r="AI47" s="20">
        <f>AF47*AE47</f>
        <v/>
      </c>
      <c r="AJ47" s="20">
        <f>AG47*AE47</f>
        <v/>
      </c>
      <c r="AK47" s="6">
        <f>VLOOKUP(B47,[1]RTW!$B:$AD,29,FALSE)</f>
        <v/>
      </c>
    </row>
    <row r="48" ht="117" customHeight="1">
      <c r="A48" s="16" t="n"/>
      <c r="B48" s="16" t="inlineStr">
        <is>
          <t>OMAA119S22JER0020110</t>
        </is>
      </c>
      <c r="C48" s="17" t="inlineStr">
        <is>
          <t>WHITE BLACK</t>
        </is>
      </c>
      <c r="D48" s="17" t="inlineStr">
        <is>
          <t>FROM ITALY SKATE S/S TEE WHITE BLACK</t>
        </is>
      </c>
      <c r="E48" s="16" t="n"/>
      <c r="F48" s="16" t="n"/>
      <c r="G48" s="16" t="n"/>
      <c r="H48" s="16" t="n"/>
      <c r="I48" s="16" t="n"/>
      <c r="J48" s="16" t="n"/>
      <c r="K48" s="16" t="n"/>
      <c r="L48" s="16" t="n"/>
      <c r="M48" s="16" t="n"/>
      <c r="N48" s="16" t="n"/>
      <c r="O48" s="16" t="n"/>
      <c r="P48" s="16" t="n"/>
      <c r="Q48" s="16" t="n"/>
      <c r="R48" s="16" t="n"/>
      <c r="S48" s="16" t="n"/>
      <c r="T48" s="16" t="n"/>
      <c r="U48" s="16" t="n"/>
      <c r="V48" s="16" t="n"/>
      <c r="W48" s="16" t="n"/>
      <c r="X48" s="16" t="n">
        <v>1</v>
      </c>
      <c r="Y48" s="16" t="n">
        <v>2</v>
      </c>
      <c r="Z48" s="16" t="n">
        <v>3</v>
      </c>
      <c r="AA48" s="16" t="n">
        <v>1</v>
      </c>
      <c r="AB48" s="16" t="n">
        <v>1</v>
      </c>
      <c r="AC48" s="16" t="n"/>
      <c r="AD48" s="16" t="n"/>
      <c r="AE48" s="16">
        <f>SUM(E48:AD48)</f>
        <v/>
      </c>
      <c r="AF48" s="20" t="n">
        <v>295</v>
      </c>
      <c r="AG48" s="20">
        <f>AF48-(AF48*$AG$3)</f>
        <v/>
      </c>
      <c r="AH48" s="21">
        <f>1-AG48/AF48</f>
        <v/>
      </c>
      <c r="AI48" s="20">
        <f>AF48*AE48</f>
        <v/>
      </c>
      <c r="AJ48" s="20">
        <f>AG48*AE48</f>
        <v/>
      </c>
      <c r="AK48" s="6">
        <f>VLOOKUP(B48,[1]RTW!$B:$AD,29,FALSE)</f>
        <v/>
      </c>
    </row>
    <row r="49" ht="117" customHeight="1">
      <c r="A49" s="16" t="n"/>
      <c r="B49" s="16" t="inlineStr">
        <is>
          <t>OMAA120C99JER0050110</t>
        </is>
      </c>
      <c r="C49" s="17" t="inlineStr">
        <is>
          <t>WHITE BLACK</t>
        </is>
      </c>
      <c r="D49" s="17" t="inlineStr">
        <is>
          <t>OFF STAMP SKATE S/S TEE WHITE BLACK</t>
        </is>
      </c>
      <c r="E49" s="16" t="n"/>
      <c r="F49" s="16" t="n"/>
      <c r="G49" s="16" t="n"/>
      <c r="H49" s="16" t="n"/>
      <c r="I49" s="16" t="n"/>
      <c r="J49" s="16" t="n"/>
      <c r="K49" s="16" t="n"/>
      <c r="L49" s="16" t="n"/>
      <c r="M49" s="16" t="n"/>
      <c r="N49" s="16" t="n"/>
      <c r="O49" s="16" t="n"/>
      <c r="P49" s="16" t="n"/>
      <c r="Q49" s="16" t="n"/>
      <c r="R49" s="16" t="n"/>
      <c r="S49" s="16" t="n"/>
      <c r="T49" s="16" t="n"/>
      <c r="U49" s="16" t="n"/>
      <c r="V49" s="16" t="n"/>
      <c r="W49" s="16" t="n"/>
      <c r="X49" s="16" t="n">
        <v>1</v>
      </c>
      <c r="Y49" s="16" t="n">
        <v>1</v>
      </c>
      <c r="Z49" s="16" t="n">
        <v>2</v>
      </c>
      <c r="AA49" s="16" t="n">
        <v>2</v>
      </c>
      <c r="AB49" s="16" t="n">
        <v>1</v>
      </c>
      <c r="AC49" s="16" t="n">
        <v>1</v>
      </c>
      <c r="AD49" s="16" t="n"/>
      <c r="AE49" s="16">
        <f>SUM(E49:AD49)</f>
        <v/>
      </c>
      <c r="AF49" s="20" t="n">
        <v>285</v>
      </c>
      <c r="AG49" s="20">
        <f>AF49-(AF49*$AG$3)</f>
        <v/>
      </c>
      <c r="AH49" s="21">
        <f>1-AG49/AF49</f>
        <v/>
      </c>
      <c r="AI49" s="20">
        <f>AF49*AE49</f>
        <v/>
      </c>
      <c r="AJ49" s="20">
        <f>AG49*AE49</f>
        <v/>
      </c>
      <c r="AK49" s="6">
        <f>VLOOKUP(B49,[1]RTW!$B:$AD,29,FALSE)</f>
        <v/>
      </c>
    </row>
    <row r="50" ht="117" customHeight="1">
      <c r="A50" s="16" t="n"/>
      <c r="B50" s="16" t="inlineStr">
        <is>
          <t>OMAA120C99JER0051001</t>
        </is>
      </c>
      <c r="C50" s="17" t="inlineStr">
        <is>
          <t>BLACK WHITE</t>
        </is>
      </c>
      <c r="D50" s="17" t="inlineStr">
        <is>
          <t>OFF STAMP SKATE S/S TEE BLACK WHIT</t>
        </is>
      </c>
      <c r="E50" s="16" t="n"/>
      <c r="F50" s="16" t="n"/>
      <c r="G50" s="16" t="n"/>
      <c r="H50" s="16" t="n"/>
      <c r="I50" s="16" t="n"/>
      <c r="J50" s="16" t="n"/>
      <c r="K50" s="16" t="n"/>
      <c r="L50" s="16" t="n"/>
      <c r="M50" s="16" t="n"/>
      <c r="N50" s="16" t="n"/>
      <c r="O50" s="16" t="n"/>
      <c r="P50" s="16" t="n"/>
      <c r="Q50" s="16" t="n"/>
      <c r="R50" s="16" t="n"/>
      <c r="S50" s="16" t="n"/>
      <c r="T50" s="16" t="n"/>
      <c r="U50" s="16" t="n"/>
      <c r="V50" s="16" t="n"/>
      <c r="W50" s="16" t="n"/>
      <c r="X50" s="16" t="n"/>
      <c r="Y50" s="16" t="n">
        <v>1</v>
      </c>
      <c r="Z50" s="16" t="n">
        <v>2</v>
      </c>
      <c r="AA50" s="16" t="n">
        <v>2</v>
      </c>
      <c r="AB50" s="16" t="n">
        <v>1</v>
      </c>
      <c r="AC50" s="16" t="n">
        <v>1</v>
      </c>
      <c r="AD50" s="16" t="n">
        <v>1</v>
      </c>
      <c r="AE50" s="16">
        <f>SUM(E50:AD50)</f>
        <v/>
      </c>
      <c r="AF50" s="20" t="n">
        <v>285</v>
      </c>
      <c r="AG50" s="20">
        <f>AF50-(AF50*$AG$3)</f>
        <v/>
      </c>
      <c r="AH50" s="21">
        <f>1-AG50/AF50</f>
        <v/>
      </c>
      <c r="AI50" s="20">
        <f>AF50*AE50</f>
        <v/>
      </c>
      <c r="AJ50" s="20">
        <f>AG50*AE50</f>
        <v/>
      </c>
      <c r="AK50" s="6">
        <f>VLOOKUP(B50,[1]RTW!$B:$AD,29,FALSE)</f>
        <v/>
      </c>
    </row>
    <row r="51" ht="117" customHeight="1">
      <c r="A51" s="16" t="n"/>
      <c r="B51" s="16" t="inlineStr">
        <is>
          <t>OMBD05CS25FAB0011050</t>
        </is>
      </c>
      <c r="C51" s="17" t="inlineStr">
        <is>
          <t>BLACK-PARADISE GREEN</t>
        </is>
      </c>
      <c r="D51" s="17" t="inlineStr">
        <is>
          <t>DIAG OUTL NYL FAILLE TRACKTOP BLACK-PARA</t>
        </is>
      </c>
      <c r="E51" s="16" t="n"/>
      <c r="F51" s="16" t="n"/>
      <c r="G51" s="16" t="n"/>
      <c r="H51" s="16" t="n"/>
      <c r="I51" s="16" t="n"/>
      <c r="J51" s="16" t="n"/>
      <c r="K51" s="16" t="n"/>
      <c r="L51" s="16" t="n"/>
      <c r="M51" s="16" t="n"/>
      <c r="N51" s="16" t="n"/>
      <c r="O51" s="16" t="n"/>
      <c r="P51" s="16" t="n"/>
      <c r="Q51" s="16" t="n"/>
      <c r="R51" s="16" t="n"/>
      <c r="S51" s="16" t="n"/>
      <c r="T51" s="16" t="n"/>
      <c r="U51" s="16" t="n"/>
      <c r="V51" s="16" t="n"/>
      <c r="W51" s="16" t="n"/>
      <c r="X51" s="16" t="n"/>
      <c r="Y51" s="16" t="n">
        <v>2</v>
      </c>
      <c r="Z51" s="16" t="n">
        <v>2</v>
      </c>
      <c r="AA51" s="16" t="n">
        <v>2</v>
      </c>
      <c r="AB51" s="16" t="n">
        <v>2</v>
      </c>
      <c r="AC51" s="16" t="n"/>
      <c r="AD51" s="16" t="n"/>
      <c r="AE51" s="16">
        <f>SUM(E51:AD51)</f>
        <v/>
      </c>
      <c r="AF51" s="20" t="n">
        <v>650</v>
      </c>
      <c r="AG51" s="20">
        <f>AF51-(AF51*$AG$3)</f>
        <v/>
      </c>
      <c r="AH51" s="21">
        <f>1-AG51/AF51</f>
        <v/>
      </c>
      <c r="AI51" s="20">
        <f>AF51*AE51</f>
        <v/>
      </c>
      <c r="AJ51" s="20">
        <f>AG51*AE51</f>
        <v/>
      </c>
      <c r="AK51" s="6">
        <f>VLOOKUP(B51,[1]RTW!$B:$AD,29,FALSE)</f>
        <v/>
      </c>
    </row>
    <row r="52" ht="117" customHeight="1">
      <c r="A52" s="16" t="n"/>
      <c r="B52" s="16" t="inlineStr">
        <is>
          <t>OMCI006E20FLE0011001</t>
        </is>
      </c>
      <c r="C52" s="17" t="inlineStr">
        <is>
          <t>BLACK WHITE</t>
        </is>
      </c>
      <c r="D52" s="17" t="inlineStr">
        <is>
          <t>STENCIL SWEATSHORTS BLACK WHITE</t>
        </is>
      </c>
      <c r="E52" s="16" t="n"/>
      <c r="F52" s="16" t="n"/>
      <c r="G52" s="16" t="n"/>
      <c r="H52" s="16" t="n"/>
      <c r="I52" s="16" t="n"/>
      <c r="J52" s="16" t="n"/>
      <c r="K52" s="16" t="n"/>
      <c r="L52" s="16" t="n"/>
      <c r="M52" s="16" t="n"/>
      <c r="N52" s="16" t="n"/>
      <c r="O52" s="16" t="n"/>
      <c r="P52" s="16" t="n"/>
      <c r="Q52" s="16" t="n"/>
      <c r="R52" s="16" t="n"/>
      <c r="S52" s="16" t="n"/>
      <c r="T52" s="16" t="n"/>
      <c r="U52" s="16" t="n"/>
      <c r="V52" s="16" t="n"/>
      <c r="W52" s="16" t="n"/>
      <c r="X52" s="16" t="n"/>
      <c r="Y52" s="16" t="n">
        <v>1</v>
      </c>
      <c r="Z52" s="16" t="n">
        <v>2</v>
      </c>
      <c r="AA52" s="16" t="n">
        <v>1</v>
      </c>
      <c r="AB52" s="16" t="n">
        <v>2</v>
      </c>
      <c r="AC52" s="16" t="n">
        <v>2</v>
      </c>
      <c r="AD52" s="16" t="n"/>
      <c r="AE52" s="16">
        <f>SUM(E52:AD52)</f>
        <v/>
      </c>
      <c r="AF52" s="20" t="n">
        <v>300</v>
      </c>
      <c r="AG52" s="20">
        <f>AF52-(AF52*$AG$3)</f>
        <v/>
      </c>
      <c r="AH52" s="21">
        <f>1-AG52/AF52</f>
        <v/>
      </c>
      <c r="AI52" s="20">
        <f>AF52*AE52</f>
        <v/>
      </c>
      <c r="AJ52" s="20">
        <f>AG52*AE52</f>
        <v/>
      </c>
      <c r="AK52" s="6">
        <f>VLOOKUP(B52,[1]RTW!$B:$AD,29,FALSE)</f>
        <v/>
      </c>
    </row>
    <row r="53" ht="117" customHeight="1">
      <c r="A53" s="16" t="n"/>
      <c r="B53" s="16" t="inlineStr">
        <is>
          <t>OMCJ038S25FAB0011050</t>
        </is>
      </c>
      <c r="C53" s="17" t="inlineStr">
        <is>
          <t>BLACK-PARADISE GREEN</t>
        </is>
      </c>
      <c r="D53" s="17" t="inlineStr">
        <is>
          <t>DIAG OUTL NYL FAILLE TRACKPAN BLACK-PARA</t>
        </is>
      </c>
      <c r="E53" s="16" t="n"/>
      <c r="F53" s="16" t="n"/>
      <c r="G53" s="16" t="n"/>
      <c r="H53" s="16" t="n"/>
      <c r="I53" s="16" t="n"/>
      <c r="J53" s="16" t="n"/>
      <c r="K53" s="16" t="n"/>
      <c r="L53" s="16" t="n"/>
      <c r="M53" s="16" t="n"/>
      <c r="N53" s="16" t="n"/>
      <c r="O53" s="16" t="n"/>
      <c r="P53" s="16" t="n"/>
      <c r="Q53" s="16" t="n"/>
      <c r="R53" s="16" t="n"/>
      <c r="S53" s="16" t="n"/>
      <c r="T53" s="16" t="n"/>
      <c r="U53" s="16" t="n"/>
      <c r="V53" s="16" t="n"/>
      <c r="W53" s="16" t="n"/>
      <c r="X53" s="16" t="n"/>
      <c r="Y53" s="16" t="n">
        <v>2</v>
      </c>
      <c r="Z53" s="16" t="n">
        <v>2</v>
      </c>
      <c r="AA53" s="16" t="n">
        <v>2</v>
      </c>
      <c r="AB53" s="16" t="n">
        <v>2</v>
      </c>
      <c r="AC53" s="16" t="n"/>
      <c r="AD53" s="16" t="n"/>
      <c r="AE53" s="16">
        <f>SUM(E53:AD53)</f>
        <v/>
      </c>
      <c r="AF53" s="20" t="n">
        <v>550</v>
      </c>
      <c r="AG53" s="20">
        <f>AF53-(AF53*$AG$3)</f>
        <v/>
      </c>
      <c r="AH53" s="21">
        <f>1-AG53/AF53</f>
        <v/>
      </c>
      <c r="AI53" s="20">
        <f>AF53*AE53</f>
        <v/>
      </c>
      <c r="AJ53" s="20">
        <f>AG53*AE53</f>
        <v/>
      </c>
      <c r="AK53" s="6">
        <f>VLOOKUP(B53,[1]RTW!$B:$AD,29,FALSE)</f>
        <v/>
      </c>
    </row>
    <row r="54" ht="117" customHeight="1">
      <c r="A54" s="16" t="n"/>
      <c r="B54" s="16" t="inlineStr">
        <is>
          <t>OMAA027C99JER0031001</t>
        </is>
      </c>
      <c r="C54" s="17" t="inlineStr">
        <is>
          <t>BLACK WHITE</t>
        </is>
      </c>
      <c r="D54" s="17" t="inlineStr">
        <is>
          <t>CARAVAG ARROW SLIM S/S TEE BLACK WHITE</t>
        </is>
      </c>
      <c r="E54" s="16" t="n"/>
      <c r="F54" s="16" t="n"/>
      <c r="G54" s="16" t="n"/>
      <c r="H54" s="16" t="n"/>
      <c r="I54" s="16" t="n"/>
      <c r="J54" s="16" t="n"/>
      <c r="K54" s="16" t="n"/>
      <c r="L54" s="16" t="n"/>
      <c r="M54" s="16" t="n"/>
      <c r="N54" s="16" t="n"/>
      <c r="O54" s="16" t="n"/>
      <c r="P54" s="16" t="n"/>
      <c r="Q54" s="16" t="n"/>
      <c r="R54" s="16" t="n"/>
      <c r="S54" s="16" t="n"/>
      <c r="T54" s="16" t="n"/>
      <c r="U54" s="16" t="n"/>
      <c r="V54" s="16" t="n"/>
      <c r="W54" s="16" t="n"/>
      <c r="X54" s="16" t="n"/>
      <c r="Y54" s="16" t="n">
        <v>1</v>
      </c>
      <c r="Z54" s="16" t="n">
        <v>1</v>
      </c>
      <c r="AA54" s="16" t="n">
        <v>2</v>
      </c>
      <c r="AB54" s="16" t="n">
        <v>2</v>
      </c>
      <c r="AC54" s="16" t="n">
        <v>1</v>
      </c>
      <c r="AD54" s="16" t="n"/>
      <c r="AE54" s="16">
        <f>SUM(E54:AD54)</f>
        <v/>
      </c>
      <c r="AF54" s="20" t="n">
        <v>295</v>
      </c>
      <c r="AG54" s="20">
        <f>AF54-(AF54*$AG$3)</f>
        <v/>
      </c>
      <c r="AH54" s="21">
        <f>1-AG54/AF54</f>
        <v/>
      </c>
      <c r="AI54" s="20">
        <f>AF54*AE54</f>
        <v/>
      </c>
      <c r="AJ54" s="20">
        <f>AG54*AE54</f>
        <v/>
      </c>
      <c r="AK54" s="6">
        <f>VLOOKUP(B54,[1]RTW!$B:$AD,29,FALSE)</f>
        <v/>
      </c>
    </row>
    <row r="55" ht="117" customHeight="1">
      <c r="A55" s="16" t="n"/>
      <c r="B55" s="16" t="inlineStr">
        <is>
          <t>OMAA027C99JER01A1001</t>
        </is>
      </c>
      <c r="C55" s="17" t="inlineStr">
        <is>
          <t>BLACK - WHITE</t>
        </is>
      </c>
      <c r="D55" s="17" t="inlineStr">
        <is>
          <t>STITCH ARR SLIM S/S TEE BLACK - WHITE</t>
        </is>
      </c>
      <c r="E55" s="16" t="n"/>
      <c r="F55" s="16" t="n"/>
      <c r="G55" s="16" t="n"/>
      <c r="H55" s="16" t="n"/>
      <c r="I55" s="16" t="n"/>
      <c r="J55" s="16" t="n"/>
      <c r="K55" s="16" t="n"/>
      <c r="L55" s="16" t="n"/>
      <c r="M55" s="16" t="n"/>
      <c r="N55" s="16" t="n"/>
      <c r="O55" s="16" t="n"/>
      <c r="P55" s="16" t="n"/>
      <c r="Q55" s="16" t="n"/>
      <c r="R55" s="16" t="n"/>
      <c r="S55" s="16" t="n"/>
      <c r="T55" s="16" t="n"/>
      <c r="U55" s="16" t="n"/>
      <c r="V55" s="16" t="n"/>
      <c r="W55" s="16" t="n"/>
      <c r="X55" s="16" t="n"/>
      <c r="Y55" s="16" t="n">
        <v>1</v>
      </c>
      <c r="Z55" s="16" t="n">
        <v>2</v>
      </c>
      <c r="AA55" s="16" t="n">
        <v>2</v>
      </c>
      <c r="AB55" s="16" t="n">
        <v>1</v>
      </c>
      <c r="AC55" s="16" t="n">
        <v>1</v>
      </c>
      <c r="AD55" s="16" t="n"/>
      <c r="AE55" s="16">
        <f>SUM(E55:AD55)</f>
        <v/>
      </c>
      <c r="AF55" s="20" t="n">
        <v>0</v>
      </c>
      <c r="AG55" s="20">
        <f>AF55-(AF55*$AG$3)</f>
        <v/>
      </c>
      <c r="AH55" s="21">
        <f>1-AG55/AF55</f>
        <v/>
      </c>
      <c r="AI55" s="20">
        <f>AF55*AE55</f>
        <v/>
      </c>
      <c r="AJ55" s="20">
        <f>AG55*AE55</f>
        <v/>
      </c>
      <c r="AK55" s="6">
        <f>VLOOKUP(B55,[1]RTW!$B:$AD,29,FALSE)</f>
        <v/>
      </c>
    </row>
    <row r="56" ht="117" customHeight="1">
      <c r="A56" s="16" t="n"/>
      <c r="B56" s="16" t="inlineStr">
        <is>
          <t>OMAA027C99JER01B1077</t>
        </is>
      </c>
      <c r="C56" s="17" t="inlineStr">
        <is>
          <t>BLACK - GREY</t>
        </is>
      </c>
      <c r="D56" s="17" t="inlineStr">
        <is>
          <t>BW S.MATTHEW SLIM S/S TEE BLACK - GREY</t>
        </is>
      </c>
      <c r="E56" s="16" t="n"/>
      <c r="F56" s="16" t="n"/>
      <c r="G56" s="16" t="n"/>
      <c r="H56" s="16" t="n"/>
      <c r="I56" s="16" t="n"/>
      <c r="J56" s="16" t="n"/>
      <c r="K56" s="16" t="n"/>
      <c r="L56" s="16" t="n"/>
      <c r="M56" s="16" t="n"/>
      <c r="N56" s="16" t="n"/>
      <c r="O56" s="16" t="n"/>
      <c r="P56" s="16" t="n"/>
      <c r="Q56" s="16" t="n"/>
      <c r="R56" s="16" t="n"/>
      <c r="S56" s="16" t="n"/>
      <c r="T56" s="16" t="n"/>
      <c r="U56" s="16" t="n"/>
      <c r="V56" s="16" t="n"/>
      <c r="W56" s="16" t="n"/>
      <c r="X56" s="16" t="n"/>
      <c r="Y56" s="16" t="n">
        <v>1</v>
      </c>
      <c r="Z56" s="16" t="n">
        <v>2</v>
      </c>
      <c r="AA56" s="16" t="n">
        <v>2</v>
      </c>
      <c r="AB56" s="16" t="n">
        <v>1</v>
      </c>
      <c r="AC56" s="16" t="n">
        <v>1</v>
      </c>
      <c r="AD56" s="16" t="n"/>
      <c r="AE56" s="16">
        <f>SUM(E56:AD56)</f>
        <v/>
      </c>
      <c r="AF56" s="20" t="n">
        <v>0</v>
      </c>
      <c r="AG56" s="20">
        <f>AF56-(AF56*$AG$3)</f>
        <v/>
      </c>
      <c r="AH56" s="21">
        <f>1-AG56/AF56</f>
        <v/>
      </c>
      <c r="AI56" s="20">
        <f>AF56*AE56</f>
        <v/>
      </c>
      <c r="AJ56" s="20">
        <f>AG56*AE56</f>
        <v/>
      </c>
      <c r="AK56" s="6">
        <f>VLOOKUP(B56,[1]RTW!$B:$AD,29,FALSE)</f>
        <v/>
      </c>
    </row>
    <row r="57" ht="117" customHeight="1">
      <c r="A57" s="16" t="n"/>
      <c r="B57" s="16" t="inlineStr">
        <is>
          <t>OMAA027R21JER0021001</t>
        </is>
      </c>
      <c r="C57" s="17" t="inlineStr">
        <is>
          <t>BLACK WHITE</t>
        </is>
      </c>
      <c r="D57" s="17" t="inlineStr">
        <is>
          <t>BLUE MONALISA S/S SLIM TEE BLACK WHITE</t>
        </is>
      </c>
      <c r="E57" s="16" t="n"/>
      <c r="F57" s="16" t="n"/>
      <c r="G57" s="16" t="n"/>
      <c r="H57" s="16" t="n"/>
      <c r="I57" s="16" t="n"/>
      <c r="J57" s="16" t="n"/>
      <c r="K57" s="16" t="n"/>
      <c r="L57" s="16" t="n"/>
      <c r="M57" s="16" t="n"/>
      <c r="N57" s="16" t="n"/>
      <c r="O57" s="16" t="n"/>
      <c r="P57" s="16" t="n"/>
      <c r="Q57" s="16" t="n"/>
      <c r="R57" s="16" t="n"/>
      <c r="S57" s="16" t="n"/>
      <c r="T57" s="16" t="n"/>
      <c r="U57" s="16" t="n"/>
      <c r="V57" s="16" t="n"/>
      <c r="W57" s="16" t="n"/>
      <c r="X57" s="16" t="n"/>
      <c r="Y57" s="16" t="n">
        <v>1</v>
      </c>
      <c r="Z57" s="16" t="n">
        <v>1</v>
      </c>
      <c r="AA57" s="16" t="n">
        <v>2</v>
      </c>
      <c r="AB57" s="16" t="n">
        <v>2</v>
      </c>
      <c r="AC57" s="16" t="n">
        <v>1</v>
      </c>
      <c r="AD57" s="16" t="n"/>
      <c r="AE57" s="16">
        <f>SUM(E57:AD57)</f>
        <v/>
      </c>
      <c r="AF57" s="20" t="n">
        <v>240</v>
      </c>
      <c r="AG57" s="20">
        <f>AF57-(AF57*$AG$3)</f>
        <v/>
      </c>
      <c r="AH57" s="21">
        <f>1-AG57/AF57</f>
        <v/>
      </c>
      <c r="AI57" s="20">
        <f>AF57*AE57</f>
        <v/>
      </c>
      <c r="AJ57" s="20">
        <f>AG57*AE57</f>
        <v/>
      </c>
      <c r="AK57" s="6">
        <f>VLOOKUP(B57,[1]RTW!$B:$AD,29,FALSE)</f>
        <v/>
      </c>
    </row>
    <row r="58" ht="117" customHeight="1">
      <c r="A58" s="16" t="n"/>
      <c r="B58" s="16" t="inlineStr">
        <is>
          <t>OMAA027S25JER0091001</t>
        </is>
      </c>
      <c r="C58" s="17" t="inlineStr">
        <is>
          <t>BLACK - WHITE</t>
        </is>
      </c>
      <c r="D58" s="17" t="inlineStr">
        <is>
          <t>OFF QUOTE SLIM S/S TEE BLACK - WHITE</t>
        </is>
      </c>
      <c r="E58" s="16" t="n"/>
      <c r="F58" s="16" t="n"/>
      <c r="G58" s="16" t="n"/>
      <c r="H58" s="16" t="n"/>
      <c r="I58" s="16" t="n"/>
      <c r="J58" s="16" t="n"/>
      <c r="K58" s="16" t="n"/>
      <c r="L58" s="16" t="n"/>
      <c r="M58" s="16" t="n"/>
      <c r="N58" s="16" t="n"/>
      <c r="O58" s="16" t="n"/>
      <c r="P58" s="16" t="n"/>
      <c r="Q58" s="16" t="n"/>
      <c r="R58" s="16" t="n"/>
      <c r="S58" s="16" t="n"/>
      <c r="T58" s="16" t="n"/>
      <c r="U58" s="16" t="n"/>
      <c r="V58" s="16" t="n"/>
      <c r="W58" s="16" t="n"/>
      <c r="X58" s="16" t="n"/>
      <c r="Y58" s="16" t="n">
        <v>1</v>
      </c>
      <c r="Z58" s="16" t="n">
        <v>2</v>
      </c>
      <c r="AA58" s="16" t="n">
        <v>2</v>
      </c>
      <c r="AB58" s="16" t="n">
        <v>1</v>
      </c>
      <c r="AC58" s="16" t="n">
        <v>1</v>
      </c>
      <c r="AD58" s="16" t="n"/>
      <c r="AE58" s="16">
        <f>SUM(E58:AD58)</f>
        <v/>
      </c>
      <c r="AF58" s="20" t="n">
        <v>250</v>
      </c>
      <c r="AG58" s="20">
        <f>AF58-(AF58*$AG$3)</f>
        <v/>
      </c>
      <c r="AH58" s="21">
        <f>1-AG58/AF58</f>
        <v/>
      </c>
      <c r="AI58" s="20">
        <f>AF58*AE58</f>
        <v/>
      </c>
      <c r="AJ58" s="20">
        <f>AG58*AE58</f>
        <v/>
      </c>
      <c r="AK58" s="6">
        <f>VLOOKUP(B58,[1]RTW!$B:$AD,29,FALSE)</f>
        <v/>
      </c>
    </row>
    <row r="59" ht="117" customHeight="1">
      <c r="A59" s="16" t="n"/>
      <c r="B59" s="16" t="inlineStr">
        <is>
          <t>OMAA120S25JER0031001</t>
        </is>
      </c>
      <c r="C59" s="17" t="inlineStr">
        <is>
          <t>BLACK - WHITE</t>
        </is>
      </c>
      <c r="D59" s="17" t="inlineStr">
        <is>
          <t>FRESCO ARROW SKATE S/S TEE BLACK - WHITE</t>
        </is>
      </c>
      <c r="E59" s="16" t="n"/>
      <c r="F59" s="16" t="n"/>
      <c r="G59" s="16" t="n"/>
      <c r="H59" s="16" t="n"/>
      <c r="I59" s="16" t="n"/>
      <c r="J59" s="16" t="n"/>
      <c r="K59" s="16" t="n"/>
      <c r="L59" s="16" t="n"/>
      <c r="M59" s="16" t="n"/>
      <c r="N59" s="16" t="n"/>
      <c r="O59" s="16" t="n"/>
      <c r="P59" s="16" t="n"/>
      <c r="Q59" s="16" t="n"/>
      <c r="R59" s="16" t="n"/>
      <c r="S59" s="16" t="n"/>
      <c r="T59" s="16" t="n"/>
      <c r="U59" s="16" t="n"/>
      <c r="V59" s="16" t="n"/>
      <c r="W59" s="16" t="n"/>
      <c r="X59" s="16" t="n"/>
      <c r="Y59" s="16" t="n"/>
      <c r="Z59" s="16" t="n"/>
      <c r="AA59" s="16" t="n">
        <v>6</v>
      </c>
      <c r="AB59" s="16" t="n"/>
      <c r="AC59" s="16" t="n">
        <v>1</v>
      </c>
      <c r="AD59" s="16" t="n"/>
      <c r="AE59" s="16">
        <f>SUM(E59:AD59)</f>
        <v/>
      </c>
      <c r="AF59" s="20" t="n">
        <v>425</v>
      </c>
      <c r="AG59" s="20">
        <f>AF59-(AF59*$AG$3)</f>
        <v/>
      </c>
      <c r="AH59" s="21">
        <f>1-AG59/AF59</f>
        <v/>
      </c>
      <c r="AI59" s="20">
        <f>AF59*AE59</f>
        <v/>
      </c>
      <c r="AJ59" s="20">
        <f>AG59*AE59</f>
        <v/>
      </c>
      <c r="AK59" s="6">
        <f>VLOOKUP(B59,[1]RTW!$B:$AD,29,FALSE)</f>
        <v/>
      </c>
    </row>
    <row r="60" ht="117" customHeight="1">
      <c r="A60" s="16" t="n"/>
      <c r="B60" s="16" t="inlineStr">
        <is>
          <t>OMBA054S25FLE0051041</t>
        </is>
      </c>
      <c r="C60" s="17" t="inlineStr">
        <is>
          <t>BLACK - AQUA GLASS</t>
        </is>
      </c>
      <c r="D60" s="17" t="inlineStr">
        <is>
          <t>VIBE ARROW SKATE CREWNECK BLACK - AQUA G</t>
        </is>
      </c>
      <c r="E60" s="16" t="n"/>
      <c r="F60" s="16" t="n"/>
      <c r="G60" s="16" t="n"/>
      <c r="H60" s="16" t="n"/>
      <c r="I60" s="16" t="n"/>
      <c r="J60" s="16" t="n"/>
      <c r="K60" s="16" t="n"/>
      <c r="L60" s="16" t="n"/>
      <c r="M60" s="16" t="n"/>
      <c r="N60" s="16" t="n"/>
      <c r="O60" s="16" t="n"/>
      <c r="P60" s="16" t="n"/>
      <c r="Q60" s="16" t="n"/>
      <c r="R60" s="16" t="n"/>
      <c r="S60" s="16" t="n"/>
      <c r="T60" s="16" t="n"/>
      <c r="U60" s="16" t="n"/>
      <c r="V60" s="16" t="n"/>
      <c r="W60" s="16" t="n"/>
      <c r="X60" s="16" t="n"/>
      <c r="Y60" s="16" t="n">
        <v>1</v>
      </c>
      <c r="Z60" s="16" t="n">
        <v>1</v>
      </c>
      <c r="AA60" s="16" t="n">
        <v>1</v>
      </c>
      <c r="AB60" s="16" t="n">
        <v>4</v>
      </c>
      <c r="AC60" s="16" t="n"/>
      <c r="AD60" s="16" t="n"/>
      <c r="AE60" s="16">
        <f>SUM(E60:AD60)</f>
        <v/>
      </c>
      <c r="AF60" s="20" t="n">
        <v>495</v>
      </c>
      <c r="AG60" s="20">
        <f>AF60-(AF60*$AG$3)</f>
        <v/>
      </c>
      <c r="AH60" s="21">
        <f>1-AG60/AF60</f>
        <v/>
      </c>
      <c r="AI60" s="20">
        <f>AF60*AE60</f>
        <v/>
      </c>
      <c r="AJ60" s="20">
        <f>AG60*AE60</f>
        <v/>
      </c>
      <c r="AK60" s="6">
        <f>VLOOKUP(B60,[1]RTW!$B:$AD,29,FALSE)</f>
        <v/>
      </c>
    </row>
    <row r="61" ht="117" customHeight="1">
      <c r="A61" s="16" t="n"/>
      <c r="B61" s="16" t="inlineStr">
        <is>
          <t>OMBB085S25FLE00G1001</t>
        </is>
      </c>
      <c r="C61" s="17" t="inlineStr">
        <is>
          <t>BLACK - WHITE</t>
        </is>
      </c>
      <c r="D61" s="17" t="inlineStr">
        <is>
          <t>OFF SHARED SKATE HOODIE BLACK - WHITE</t>
        </is>
      </c>
      <c r="E61" s="16" t="n"/>
      <c r="F61" s="16" t="n"/>
      <c r="G61" s="16" t="n"/>
      <c r="H61" s="16" t="n"/>
      <c r="I61" s="16" t="n"/>
      <c r="J61" s="16" t="n"/>
      <c r="K61" s="16" t="n"/>
      <c r="L61" s="16" t="n"/>
      <c r="M61" s="16" t="n"/>
      <c r="N61" s="16" t="n"/>
      <c r="O61" s="16" t="n"/>
      <c r="P61" s="16" t="n"/>
      <c r="Q61" s="16" t="n"/>
      <c r="R61" s="16" t="n"/>
      <c r="S61" s="16" t="n"/>
      <c r="T61" s="16" t="n"/>
      <c r="U61" s="16" t="n"/>
      <c r="V61" s="16" t="n"/>
      <c r="W61" s="16" t="n"/>
      <c r="X61" s="16" t="n">
        <v>1</v>
      </c>
      <c r="Y61" s="16" t="n">
        <v>1</v>
      </c>
      <c r="Z61" s="16" t="n">
        <v>2</v>
      </c>
      <c r="AA61" s="16" t="n">
        <v>2</v>
      </c>
      <c r="AB61" s="16" t="n">
        <v>1</v>
      </c>
      <c r="AC61" s="16" t="n"/>
      <c r="AD61" s="16" t="n"/>
      <c r="AE61" s="16">
        <f>SUM(E61:AD61)</f>
        <v/>
      </c>
      <c r="AF61" s="20" t="n">
        <v>575</v>
      </c>
      <c r="AG61" s="20">
        <f>AF61-(AF61*$AG$3)</f>
        <v/>
      </c>
      <c r="AH61" s="21">
        <f>1-AG61/AF61</f>
        <v/>
      </c>
      <c r="AI61" s="20">
        <f>AF61*AE61</f>
        <v/>
      </c>
      <c r="AJ61" s="20">
        <f>AG61*AE61</f>
        <v/>
      </c>
      <c r="AK61" s="6">
        <f>VLOOKUP(B61,[1]RTW!$B:$AD,29,FALSE)</f>
        <v/>
      </c>
    </row>
    <row r="62" ht="117" customHeight="1">
      <c r="A62" s="16" t="n"/>
      <c r="B62" s="16" t="inlineStr">
        <is>
          <t>OMCH029C99FLE0020110</t>
        </is>
      </c>
      <c r="C62" s="17" t="inlineStr">
        <is>
          <t>WHITE BLACK</t>
        </is>
      </c>
      <c r="D62" s="17" t="inlineStr">
        <is>
          <t>DIAG HELVETICA SLIM SWEATPANT WHITE BLAC</t>
        </is>
      </c>
      <c r="E62" s="16" t="n"/>
      <c r="F62" s="16" t="n"/>
      <c r="G62" s="16" t="n"/>
      <c r="H62" s="16" t="n"/>
      <c r="I62" s="16" t="n"/>
      <c r="J62" s="16" t="n"/>
      <c r="K62" s="16" t="n"/>
      <c r="L62" s="16" t="n"/>
      <c r="M62" s="16" t="n"/>
      <c r="N62" s="16" t="n"/>
      <c r="O62" s="16" t="n"/>
      <c r="P62" s="16" t="n"/>
      <c r="Q62" s="16" t="n"/>
      <c r="R62" s="16" t="n"/>
      <c r="S62" s="16" t="n"/>
      <c r="T62" s="16" t="n"/>
      <c r="U62" s="16" t="n"/>
      <c r="V62" s="16" t="n"/>
      <c r="W62" s="16" t="n"/>
      <c r="X62" s="16" t="n">
        <v>1</v>
      </c>
      <c r="Y62" s="16" t="n"/>
      <c r="Z62" s="16" t="n">
        <v>1</v>
      </c>
      <c r="AA62" s="16" t="n">
        <v>4</v>
      </c>
      <c r="AB62" s="16" t="n">
        <v>1</v>
      </c>
      <c r="AC62" s="16" t="n"/>
      <c r="AD62" s="16" t="n"/>
      <c r="AE62" s="16">
        <f>SUM(E62:AD62)</f>
        <v/>
      </c>
      <c r="AF62" s="20" t="n">
        <v>425</v>
      </c>
      <c r="AG62" s="20">
        <f>AF62-(AF62*$AG$3)</f>
        <v/>
      </c>
      <c r="AH62" s="21">
        <f>1-AG62/AF62</f>
        <v/>
      </c>
      <c r="AI62" s="20">
        <f>AF62*AE62</f>
        <v/>
      </c>
      <c r="AJ62" s="20">
        <f>AG62*AE62</f>
        <v/>
      </c>
      <c r="AK62" s="6">
        <f>VLOOKUP(B62,[1]RTW!$B:$AD,29,FALSE)</f>
        <v/>
      </c>
    </row>
    <row r="63" ht="117" customHeight="1">
      <c r="A63" s="16" t="n"/>
      <c r="B63" s="16" t="inlineStr">
        <is>
          <t>OMYA102C99DEN0021001</t>
        </is>
      </c>
      <c r="C63" s="17" t="inlineStr">
        <is>
          <t>BLACK WHITE</t>
        </is>
      </c>
      <c r="D63" s="17" t="inlineStr">
        <is>
          <t>DIAG PKT SLIM JEANS BLACK WHITE</t>
        </is>
      </c>
      <c r="E63" s="16" t="n"/>
      <c r="F63" s="16" t="n">
        <v>1</v>
      </c>
      <c r="G63" s="16" t="n"/>
      <c r="H63" s="16" t="n">
        <v>1</v>
      </c>
      <c r="I63" s="16" t="n">
        <v>3</v>
      </c>
      <c r="J63" s="16" t="n">
        <v>1</v>
      </c>
      <c r="K63" s="16" t="n">
        <v>1</v>
      </c>
      <c r="L63" s="16" t="n"/>
      <c r="M63" s="16" t="n"/>
      <c r="N63" s="16" t="n"/>
      <c r="O63" s="16" t="n"/>
      <c r="P63" s="16" t="n"/>
      <c r="Q63" s="16" t="n"/>
      <c r="R63" s="16" t="n"/>
      <c r="S63" s="16" t="n"/>
      <c r="T63" s="16" t="n"/>
      <c r="U63" s="16" t="n"/>
      <c r="V63" s="16" t="n"/>
      <c r="W63" s="16" t="n"/>
      <c r="X63" s="16" t="n"/>
      <c r="Y63" s="16" t="n"/>
      <c r="Z63" s="16" t="n"/>
      <c r="AA63" s="16" t="n"/>
      <c r="AB63" s="16" t="n"/>
      <c r="AC63" s="16" t="n"/>
      <c r="AD63" s="16" t="n"/>
      <c r="AE63" s="16">
        <f>SUM(E63:AD63)</f>
        <v/>
      </c>
      <c r="AF63" s="20" t="n">
        <v>425</v>
      </c>
      <c r="AG63" s="20">
        <f>AF63-(AF63*$AG$3)</f>
        <v/>
      </c>
      <c r="AH63" s="21">
        <f>1-AG63/AF63</f>
        <v/>
      </c>
      <c r="AI63" s="20">
        <f>AF63*AE63</f>
        <v/>
      </c>
      <c r="AJ63" s="20">
        <f>AG63*AE63</f>
        <v/>
      </c>
      <c r="AK63" s="6">
        <f>VLOOKUP(B63,[1]RTW!$B:$AD,29,FALSE)</f>
        <v/>
      </c>
    </row>
    <row r="64" ht="117" customHeight="1">
      <c r="A64" s="16" t="n"/>
      <c r="B64" s="16" t="inlineStr">
        <is>
          <t>OMAA027T25JER00W0125</t>
        </is>
      </c>
      <c r="C64" s="17" t="n"/>
      <c r="D64" s="17" t="inlineStr">
        <is>
          <t>OW_STATE RESISTANCE S/S T-SHI WHITE - RE</t>
        </is>
      </c>
      <c r="E64" s="16" t="n"/>
      <c r="F64" s="16" t="n"/>
      <c r="G64" s="16" t="n"/>
      <c r="H64" s="16" t="n"/>
      <c r="I64" s="16" t="n"/>
      <c r="J64" s="16" t="n"/>
      <c r="K64" s="16" t="n"/>
      <c r="L64" s="16" t="n"/>
      <c r="M64" s="16" t="n"/>
      <c r="N64" s="16" t="n"/>
      <c r="O64" s="16" t="n"/>
      <c r="P64" s="16" t="n"/>
      <c r="Q64" s="16" t="n"/>
      <c r="R64" s="16" t="n"/>
      <c r="S64" s="16" t="n"/>
      <c r="T64" s="16" t="n"/>
      <c r="U64" s="16" t="n"/>
      <c r="V64" s="16" t="n"/>
      <c r="W64" s="16" t="n"/>
      <c r="X64" s="16" t="n"/>
      <c r="Y64" s="16" t="n">
        <v>1</v>
      </c>
      <c r="Z64" s="16" t="n">
        <v>4</v>
      </c>
      <c r="AA64" s="16" t="n">
        <v>1</v>
      </c>
      <c r="AB64" s="16" t="n"/>
      <c r="AC64" s="16" t="n"/>
      <c r="AD64" s="16" t="n"/>
      <c r="AE64" s="16">
        <f>SUM(E64:AD64)</f>
        <v/>
      </c>
      <c r="AF64" s="20" t="n">
        <v>0</v>
      </c>
      <c r="AG64" s="20">
        <f>AF64-(AF64*$AG$3)</f>
        <v/>
      </c>
      <c r="AH64" s="21">
        <f>1-AG64/AF64</f>
        <v/>
      </c>
      <c r="AI64" s="20">
        <f>AF64*AE64</f>
        <v/>
      </c>
      <c r="AJ64" s="20">
        <f>AG64*AE64</f>
        <v/>
      </c>
      <c r="AK64" s="6">
        <f>VLOOKUP(B64,[1]RTW!$B:$AD,29,FALSE)</f>
        <v/>
      </c>
    </row>
    <row r="65" ht="117" customHeight="1">
      <c r="A65" s="16" t="n"/>
      <c r="B65" s="16" t="inlineStr">
        <is>
          <t>OMAA120S25JER00B0110</t>
        </is>
      </c>
      <c r="C65" s="17" t="inlineStr">
        <is>
          <t>WHITE - BLACK</t>
        </is>
      </c>
      <c r="D65" s="17" t="inlineStr">
        <is>
          <t>OFF SHARED SKATE S/S TEE WHITE - BLACK</t>
        </is>
      </c>
      <c r="E65" s="16" t="n"/>
      <c r="F65" s="16" t="n"/>
      <c r="G65" s="16" t="n"/>
      <c r="H65" s="16" t="n"/>
      <c r="I65" s="16" t="n"/>
      <c r="J65" s="16" t="n"/>
      <c r="K65" s="16" t="n"/>
      <c r="L65" s="16" t="n"/>
      <c r="M65" s="16" t="n"/>
      <c r="N65" s="16" t="n"/>
      <c r="O65" s="16" t="n"/>
      <c r="P65" s="16" t="n"/>
      <c r="Q65" s="16" t="n"/>
      <c r="R65" s="16" t="n"/>
      <c r="S65" s="16" t="n"/>
      <c r="T65" s="16" t="n"/>
      <c r="U65" s="16" t="n"/>
      <c r="V65" s="16" t="n"/>
      <c r="W65" s="16" t="n"/>
      <c r="X65" s="16" t="n"/>
      <c r="Y65" s="16" t="n">
        <v>1</v>
      </c>
      <c r="Z65" s="16" t="n">
        <v>2</v>
      </c>
      <c r="AA65" s="16" t="n">
        <v>2</v>
      </c>
      <c r="AB65" s="16" t="n">
        <v>1</v>
      </c>
      <c r="AC65" s="16" t="n"/>
      <c r="AD65" s="16" t="n"/>
      <c r="AE65" s="16">
        <f>SUM(E65:AD65)</f>
        <v/>
      </c>
      <c r="AF65" s="20" t="n">
        <v>295</v>
      </c>
      <c r="AG65" s="20">
        <f>AF65-(AF65*$AG$3)</f>
        <v/>
      </c>
      <c r="AH65" s="21">
        <f>1-AG65/AF65</f>
        <v/>
      </c>
      <c r="AI65" s="20">
        <f>AF65*AE65</f>
        <v/>
      </c>
      <c r="AJ65" s="20">
        <f>AG65*AE65</f>
        <v/>
      </c>
      <c r="AK65" s="6">
        <f>VLOOKUP(B65,[1]RTW!$B:$AD,29,FALSE)</f>
        <v/>
      </c>
    </row>
    <row r="66" ht="117" customHeight="1">
      <c r="A66" s="16" t="n"/>
      <c r="B66" s="16" t="inlineStr">
        <is>
          <t>OMAB067S22JER0031010</t>
        </is>
      </c>
      <c r="C66" s="17" t="inlineStr">
        <is>
          <t>BLACK BLACK</t>
        </is>
      </c>
      <c r="D66" s="17" t="inlineStr">
        <is>
          <t>DIAG TAB VTG RAGL SKATE L/S T BLACK BLAC</t>
        </is>
      </c>
      <c r="E66" s="16" t="n"/>
      <c r="F66" s="16" t="n"/>
      <c r="G66" s="16" t="n"/>
      <c r="H66" s="16" t="n"/>
      <c r="I66" s="16" t="n"/>
      <c r="J66" s="16" t="n"/>
      <c r="K66" s="16" t="n"/>
      <c r="L66" s="16" t="n"/>
      <c r="M66" s="16" t="n"/>
      <c r="N66" s="16" t="n"/>
      <c r="O66" s="16" t="n"/>
      <c r="P66" s="16" t="n"/>
      <c r="Q66" s="16" t="n"/>
      <c r="R66" s="16" t="n"/>
      <c r="S66" s="16" t="n"/>
      <c r="T66" s="16" t="n"/>
      <c r="U66" s="16" t="n"/>
      <c r="V66" s="16" t="n"/>
      <c r="W66" s="16" t="n"/>
      <c r="X66" s="16" t="n"/>
      <c r="Y66" s="16" t="n">
        <v>3</v>
      </c>
      <c r="Z66" s="16" t="n">
        <v>3</v>
      </c>
      <c r="AA66" s="16" t="n"/>
      <c r="AB66" s="16" t="n"/>
      <c r="AC66" s="16" t="n"/>
      <c r="AD66" s="16" t="n"/>
      <c r="AE66" s="16">
        <f>SUM(E66:AD66)</f>
        <v/>
      </c>
      <c r="AF66" s="20" t="n">
        <v>350</v>
      </c>
      <c r="AG66" s="20">
        <f>AF66-(AF66*$AG$3)</f>
        <v/>
      </c>
      <c r="AH66" s="21">
        <f>1-AG66/AF66</f>
        <v/>
      </c>
      <c r="AI66" s="20">
        <f>AF66*AE66</f>
        <v/>
      </c>
      <c r="AJ66" s="20">
        <f>AG66*AE66</f>
        <v/>
      </c>
      <c r="AK66" s="6">
        <f>VLOOKUP(B66,[1]RTW!$B:$AD,29,FALSE)</f>
        <v/>
      </c>
    </row>
    <row r="67" ht="117" customHeight="1">
      <c r="A67" s="16" t="n"/>
      <c r="B67" s="16" t="inlineStr">
        <is>
          <t>OMCE04AS25FAB0021000</t>
        </is>
      </c>
      <c r="C67" s="17" t="inlineStr">
        <is>
          <t>BLACK - NO COLOR</t>
        </is>
      </c>
      <c r="D67" s="17" t="inlineStr">
        <is>
          <t>ARR NYL CARPENTER BLACK - NO COLOR</t>
        </is>
      </c>
      <c r="E67" s="16" t="n"/>
      <c r="F67" s="16" t="n"/>
      <c r="G67" s="16" t="n"/>
      <c r="H67" s="16" t="n"/>
      <c r="I67" s="16" t="n"/>
      <c r="J67" s="16" t="n"/>
      <c r="K67" s="16" t="n"/>
      <c r="L67" s="16" t="n"/>
      <c r="M67" s="16" t="n"/>
      <c r="N67" s="16" t="n"/>
      <c r="O67" s="16" t="n"/>
      <c r="P67" s="16" t="n"/>
      <c r="Q67" s="16" t="n">
        <v>2</v>
      </c>
      <c r="R67" s="16" t="n"/>
      <c r="S67" s="16" t="n"/>
      <c r="T67" s="16" t="n">
        <v>2</v>
      </c>
      <c r="U67" s="16" t="n">
        <v>2</v>
      </c>
      <c r="V67" s="16" t="n"/>
      <c r="W67" s="16" t="n"/>
      <c r="X67" s="16" t="n"/>
      <c r="Y67" s="16" t="n"/>
      <c r="Z67" s="16" t="n"/>
      <c r="AA67" s="16" t="n"/>
      <c r="AB67" s="16" t="n"/>
      <c r="AC67" s="16" t="n"/>
      <c r="AD67" s="16" t="n"/>
      <c r="AE67" s="16">
        <f>SUM(E67:AD67)</f>
        <v/>
      </c>
      <c r="AF67" s="20" t="n">
        <v>725</v>
      </c>
      <c r="AG67" s="20">
        <f>AF67-(AF67*$AG$3)</f>
        <v/>
      </c>
      <c r="AH67" s="21">
        <f>1-AG67/AF67</f>
        <v/>
      </c>
      <c r="AI67" s="20">
        <f>AF67*AE67</f>
        <v/>
      </c>
      <c r="AJ67" s="20">
        <f>AG67*AE67</f>
        <v/>
      </c>
      <c r="AK67" s="6">
        <f>VLOOKUP(B67,[1]RTW!$B:$AD,29,FALSE)</f>
        <v/>
      </c>
    </row>
    <row r="68" ht="117" customHeight="1">
      <c r="A68" s="16" t="n"/>
      <c r="B68" s="16" t="inlineStr">
        <is>
          <t>OMCJ019F24FAB0011025</t>
        </is>
      </c>
      <c r="C68" s="17" t="inlineStr">
        <is>
          <t>BLACK/HIGH RISK RED</t>
        </is>
      </c>
      <c r="D68" s="17" t="inlineStr">
        <is>
          <t>OUTL DIAG NYL TRACKPANT BLACK/HIGH RISK</t>
        </is>
      </c>
      <c r="E68" s="16" t="n"/>
      <c r="F68" s="16" t="n"/>
      <c r="G68" s="16" t="n"/>
      <c r="H68" s="16" t="n"/>
      <c r="I68" s="16" t="n"/>
      <c r="J68" s="16" t="n"/>
      <c r="K68" s="16" t="n"/>
      <c r="L68" s="16" t="n"/>
      <c r="M68" s="16" t="n"/>
      <c r="N68" s="16" t="n"/>
      <c r="O68" s="16" t="n"/>
      <c r="P68" s="16" t="n"/>
      <c r="Q68" s="16" t="n"/>
      <c r="R68" s="16" t="n"/>
      <c r="S68" s="16" t="n"/>
      <c r="T68" s="16" t="n"/>
      <c r="U68" s="16" t="n"/>
      <c r="V68" s="16" t="n"/>
      <c r="W68" s="16" t="n"/>
      <c r="X68" s="16" t="n"/>
      <c r="Y68" s="16" t="n">
        <v>1</v>
      </c>
      <c r="Z68" s="16" t="n">
        <v>4</v>
      </c>
      <c r="AA68" s="16" t="n">
        <v>1</v>
      </c>
      <c r="AB68" s="16" t="n"/>
      <c r="AC68" s="16" t="n"/>
      <c r="AD68" s="16" t="n"/>
      <c r="AE68" s="16">
        <f>SUM(E68:AD68)</f>
        <v/>
      </c>
      <c r="AF68" s="20" t="n">
        <v>595</v>
      </c>
      <c r="AG68" s="20">
        <f>AF68-(AF68*$AG$3)</f>
        <v/>
      </c>
      <c r="AH68" s="21">
        <f>1-AG68/AF68</f>
        <v/>
      </c>
      <c r="AI68" s="20">
        <f>AF68*AE68</f>
        <v/>
      </c>
      <c r="AJ68" s="20">
        <f>AG68*AE68</f>
        <v/>
      </c>
      <c r="AK68" s="6">
        <f>VLOOKUP(B68,[1]RTW!$B:$AD,29,FALSE)</f>
        <v/>
      </c>
    </row>
    <row r="69" ht="117" customHeight="1">
      <c r="A69" s="16" t="n"/>
      <c r="B69" s="16" t="inlineStr">
        <is>
          <t>OMGE004F24FAB0010110</t>
        </is>
      </c>
      <c r="C69" s="17" t="inlineStr">
        <is>
          <t>WHITE - BLACK</t>
        </is>
      </c>
      <c r="D69" s="17" t="inlineStr">
        <is>
          <t>COLLEGE POPL OVERSIZE SHIRT WHITE - BLAC</t>
        </is>
      </c>
      <c r="E69" s="16" t="n"/>
      <c r="F69" s="16" t="n"/>
      <c r="G69" s="16" t="n"/>
      <c r="H69" s="16" t="n"/>
      <c r="I69" s="16" t="n"/>
      <c r="J69" s="16" t="n"/>
      <c r="K69" s="16" t="n"/>
      <c r="L69" s="16" t="n"/>
      <c r="M69" s="16" t="n"/>
      <c r="N69" s="16" t="n"/>
      <c r="O69" s="16" t="n"/>
      <c r="P69" s="16" t="n"/>
      <c r="Q69" s="16" t="n"/>
      <c r="R69" s="16" t="n">
        <v>5</v>
      </c>
      <c r="S69" s="16" t="n"/>
      <c r="T69" s="16" t="n"/>
      <c r="U69" s="16" t="n">
        <v>1</v>
      </c>
      <c r="V69" s="16" t="n"/>
      <c r="W69" s="16" t="n"/>
      <c r="X69" s="16" t="n"/>
      <c r="Y69" s="16" t="n"/>
      <c r="Z69" s="16" t="n"/>
      <c r="AA69" s="16" t="n"/>
      <c r="AB69" s="16" t="n"/>
      <c r="AC69" s="16" t="n"/>
      <c r="AD69" s="16" t="n"/>
      <c r="AE69" s="16">
        <f>SUM(E69:AD69)</f>
        <v/>
      </c>
      <c r="AF69" s="20" t="n">
        <v>595</v>
      </c>
      <c r="AG69" s="20">
        <f>AF69-(AF69*$AG$3)</f>
        <v/>
      </c>
      <c r="AH69" s="21">
        <f>1-AG69/AF69</f>
        <v/>
      </c>
      <c r="AI69" s="20">
        <f>AF69*AE69</f>
        <v/>
      </c>
      <c r="AJ69" s="20">
        <f>AG69*AE69</f>
        <v/>
      </c>
      <c r="AK69" s="6">
        <f>VLOOKUP(B69,[1]RTW!$B:$AD,29,FALSE)</f>
        <v/>
      </c>
    </row>
    <row r="70" ht="117" customHeight="1">
      <c r="A70" s="16" t="n"/>
      <c r="B70" s="16" t="inlineStr">
        <is>
          <t>OMGE004S25FAB0011001</t>
        </is>
      </c>
      <c r="C70" s="17" t="inlineStr">
        <is>
          <t>BLACK - WHITE</t>
        </is>
      </c>
      <c r="D70" s="17" t="inlineStr">
        <is>
          <t>OFF SHARED POPL OVER SHIRT BLACK - WHITE</t>
        </is>
      </c>
      <c r="E70" s="16" t="n"/>
      <c r="F70" s="16" t="n"/>
      <c r="G70" s="16" t="n"/>
      <c r="H70" s="16" t="n"/>
      <c r="I70" s="16" t="n"/>
      <c r="J70" s="16" t="n"/>
      <c r="K70" s="16" t="n"/>
      <c r="L70" s="16" t="n"/>
      <c r="M70" s="16" t="n"/>
      <c r="N70" s="16" t="n"/>
      <c r="O70" s="16" t="n"/>
      <c r="P70" s="16" t="n"/>
      <c r="Q70" s="16" t="n">
        <v>2</v>
      </c>
      <c r="R70" s="16" t="n"/>
      <c r="S70" s="16" t="n"/>
      <c r="T70" s="16" t="n">
        <v>2</v>
      </c>
      <c r="U70" s="16" t="n"/>
      <c r="V70" s="16" t="n">
        <v>2</v>
      </c>
      <c r="W70" s="16" t="n"/>
      <c r="X70" s="16" t="n"/>
      <c r="Y70" s="16" t="n"/>
      <c r="Z70" s="16" t="n"/>
      <c r="AA70" s="16" t="n"/>
      <c r="AB70" s="16" t="n"/>
      <c r="AC70" s="16" t="n"/>
      <c r="AD70" s="16" t="n"/>
      <c r="AE70" s="16">
        <f>SUM(E70:AD70)</f>
        <v/>
      </c>
      <c r="AF70" s="20" t="n">
        <v>595</v>
      </c>
      <c r="AG70" s="20">
        <f>AF70-(AF70*$AG$3)</f>
        <v/>
      </c>
      <c r="AH70" s="21">
        <f>1-AG70/AF70</f>
        <v/>
      </c>
      <c r="AI70" s="20">
        <f>AF70*AE70</f>
        <v/>
      </c>
      <c r="AJ70" s="20">
        <f>AG70*AE70</f>
        <v/>
      </c>
      <c r="AK70" s="6">
        <f>VLOOKUP(B70,[1]RTW!$B:$AD,29,FALSE)</f>
        <v/>
      </c>
    </row>
    <row r="71" ht="117" customHeight="1">
      <c r="A71" s="16" t="n"/>
      <c r="B71" s="16" t="inlineStr">
        <is>
          <t>OMGG013S25FAB00A0110</t>
        </is>
      </c>
      <c r="C71" s="17" t="inlineStr">
        <is>
          <t>WHITE - BLACK</t>
        </is>
      </c>
      <c r="D71" s="17" t="inlineStr">
        <is>
          <t>SPRAY ARROW POPL BOWLING SHIR WHITE - BL</t>
        </is>
      </c>
      <c r="E71" s="16" t="n"/>
      <c r="F71" s="16" t="n"/>
      <c r="G71" s="16" t="n"/>
      <c r="H71" s="16" t="n"/>
      <c r="I71" s="16" t="n"/>
      <c r="J71" s="16" t="n"/>
      <c r="K71" s="16" t="n"/>
      <c r="L71" s="16" t="n"/>
      <c r="M71" s="16" t="n"/>
      <c r="N71" s="16" t="n"/>
      <c r="O71" s="16" t="n"/>
      <c r="P71" s="16" t="n"/>
      <c r="Q71" s="16" t="n"/>
      <c r="R71" s="16" t="n"/>
      <c r="S71" s="16" t="n"/>
      <c r="T71" s="16" t="n"/>
      <c r="U71" s="16" t="n">
        <v>6</v>
      </c>
      <c r="V71" s="16" t="n"/>
      <c r="W71" s="16" t="n"/>
      <c r="X71" s="16" t="n"/>
      <c r="Y71" s="16" t="n"/>
      <c r="Z71" s="16" t="n"/>
      <c r="AA71" s="16" t="n"/>
      <c r="AB71" s="16" t="n"/>
      <c r="AC71" s="16" t="n"/>
      <c r="AD71" s="16" t="n"/>
      <c r="AE71" s="16">
        <f>SUM(E71:AD71)</f>
        <v/>
      </c>
      <c r="AF71" s="20" t="n">
        <v>495</v>
      </c>
      <c r="AG71" s="20">
        <f>AF71-(AF71*$AG$3)</f>
        <v/>
      </c>
      <c r="AH71" s="21">
        <f>1-AG71/AF71</f>
        <v/>
      </c>
      <c r="AI71" s="20">
        <f>AF71*AE71</f>
        <v/>
      </c>
      <c r="AJ71" s="20">
        <f>AG71*AE71</f>
        <v/>
      </c>
      <c r="AK71" s="6">
        <f>VLOOKUP(B71,[1]RTW!$B:$AD,29,FALSE)</f>
        <v/>
      </c>
    </row>
    <row r="72" ht="117" customHeight="1">
      <c r="A72" s="16" t="n"/>
      <c r="B72" s="16" t="inlineStr">
        <is>
          <t>OMYA175F24DEN0014403</t>
        </is>
      </c>
      <c r="C72" s="17" t="inlineStr">
        <is>
          <t>MEDIUM BLUE - OFF WHITE</t>
        </is>
      </c>
      <c r="D72" s="17" t="inlineStr">
        <is>
          <t>SCRIPT TAPERED JEANS MEDIUM BLUE - OFF W</t>
        </is>
      </c>
      <c r="E72" s="16" t="n"/>
      <c r="F72" s="16" t="n"/>
      <c r="G72" s="16" t="n"/>
      <c r="H72" s="16" t="n"/>
      <c r="I72" s="16" t="n">
        <v>2</v>
      </c>
      <c r="J72" s="16" t="n">
        <v>2</v>
      </c>
      <c r="K72" s="16" t="n">
        <v>2</v>
      </c>
      <c r="L72" s="16" t="n"/>
      <c r="M72" s="16" t="n"/>
      <c r="N72" s="16" t="n"/>
      <c r="O72" s="16" t="n"/>
      <c r="P72" s="16" t="n"/>
      <c r="Q72" s="16" t="n"/>
      <c r="R72" s="16" t="n"/>
      <c r="S72" s="16" t="n"/>
      <c r="T72" s="16" t="n"/>
      <c r="U72" s="16" t="n"/>
      <c r="V72" s="16" t="n"/>
      <c r="W72" s="16" t="n"/>
      <c r="X72" s="16" t="n"/>
      <c r="Y72" s="16" t="n"/>
      <c r="Z72" s="16" t="n"/>
      <c r="AA72" s="16" t="n"/>
      <c r="AB72" s="16" t="n"/>
      <c r="AC72" s="16" t="n"/>
      <c r="AD72" s="16" t="n"/>
      <c r="AE72" s="16">
        <f>SUM(E72:AD72)</f>
        <v/>
      </c>
      <c r="AF72" s="20" t="n">
        <v>475</v>
      </c>
      <c r="AG72" s="20">
        <f>AF72-(AF72*$AG$3)</f>
        <v/>
      </c>
      <c r="AH72" s="21">
        <f>1-AG72/AF72</f>
        <v/>
      </c>
      <c r="AI72" s="20">
        <f>AF72*AE72</f>
        <v/>
      </c>
      <c r="AJ72" s="20">
        <f>AG72*AE72</f>
        <v/>
      </c>
      <c r="AK72" s="6">
        <f>VLOOKUP(B72,[1]RTW!$B:$AD,29,FALSE)</f>
        <v/>
      </c>
    </row>
    <row r="73" ht="117" customHeight="1">
      <c r="A73" s="16" t="n"/>
      <c r="B73" s="16" t="inlineStr">
        <is>
          <t>OMAA027F22JER0043610</t>
        </is>
      </c>
      <c r="C73" s="17" t="inlineStr">
        <is>
          <t>DUSTY LILAC  BLACK</t>
        </is>
      </c>
      <c r="D73" s="17" t="inlineStr">
        <is>
          <t>CARAVAG ARROW SLIM S/S TEE DUSTY LILAC</t>
        </is>
      </c>
      <c r="E73" s="16" t="n"/>
      <c r="F73" s="16" t="n"/>
      <c r="G73" s="16" t="n"/>
      <c r="H73" s="16" t="n"/>
      <c r="I73" s="16" t="n"/>
      <c r="J73" s="16" t="n"/>
      <c r="K73" s="16" t="n"/>
      <c r="L73" s="16" t="n"/>
      <c r="M73" s="16" t="n"/>
      <c r="N73" s="16" t="n"/>
      <c r="O73" s="16" t="n"/>
      <c r="P73" s="16" t="n"/>
      <c r="Q73" s="16" t="n"/>
      <c r="R73" s="16" t="n"/>
      <c r="S73" s="16" t="n"/>
      <c r="T73" s="16" t="n"/>
      <c r="U73" s="16" t="n"/>
      <c r="V73" s="16" t="n"/>
      <c r="W73" s="16" t="n"/>
      <c r="X73" s="16" t="n"/>
      <c r="Y73" s="16" t="n">
        <v>1</v>
      </c>
      <c r="Z73" s="16" t="n">
        <v>1</v>
      </c>
      <c r="AA73" s="16" t="n">
        <v>1</v>
      </c>
      <c r="AB73" s="16" t="n">
        <v>1</v>
      </c>
      <c r="AC73" s="16" t="n">
        <v>1</v>
      </c>
      <c r="AD73" s="16" t="n"/>
      <c r="AE73" s="16">
        <f>SUM(E73:AD73)</f>
        <v/>
      </c>
      <c r="AF73" s="20" t="n">
        <v>295</v>
      </c>
      <c r="AG73" s="20">
        <f>AF73-(AF73*$AG$3)</f>
        <v/>
      </c>
      <c r="AH73" s="21">
        <f>1-AG73/AF73</f>
        <v/>
      </c>
      <c r="AI73" s="20">
        <f>AF73*AE73</f>
        <v/>
      </c>
      <c r="AJ73" s="20">
        <f>AG73*AE73</f>
        <v/>
      </c>
      <c r="AK73" s="6">
        <f>VLOOKUP(B73,[1]RTW!$B:$AD,29,FALSE)</f>
        <v/>
      </c>
    </row>
    <row r="74" ht="117" customHeight="1">
      <c r="A74" s="16" t="n"/>
      <c r="B74" s="16" t="inlineStr">
        <is>
          <t>OMAA120F24JER0061001</t>
        </is>
      </c>
      <c r="C74" s="17" t="inlineStr">
        <is>
          <t>BLACK - WHITE</t>
        </is>
      </c>
      <c r="D74" s="17" t="inlineStr">
        <is>
          <t>WINDY ARROW SKATE S/S TEE BLACK - WHITE</t>
        </is>
      </c>
      <c r="E74" s="16" t="n"/>
      <c r="F74" s="16" t="n"/>
      <c r="G74" s="16" t="n"/>
      <c r="H74" s="16" t="n"/>
      <c r="I74" s="16" t="n"/>
      <c r="J74" s="16" t="n"/>
      <c r="K74" s="16" t="n"/>
      <c r="L74" s="16" t="n"/>
      <c r="M74" s="16" t="n"/>
      <c r="N74" s="16" t="n"/>
      <c r="O74" s="16" t="n"/>
      <c r="P74" s="16" t="n"/>
      <c r="Q74" s="16" t="n"/>
      <c r="R74" s="16" t="n"/>
      <c r="S74" s="16" t="n"/>
      <c r="T74" s="16" t="n"/>
      <c r="U74" s="16" t="n"/>
      <c r="V74" s="16" t="n"/>
      <c r="W74" s="16" t="n"/>
      <c r="X74" s="16" t="n"/>
      <c r="Y74" s="16" t="n">
        <v>1</v>
      </c>
      <c r="Z74" s="16" t="n">
        <v>1</v>
      </c>
      <c r="AA74" s="16" t="n">
        <v>2</v>
      </c>
      <c r="AB74" s="16" t="n">
        <v>1</v>
      </c>
      <c r="AC74" s="16" t="n"/>
      <c r="AD74" s="16" t="n"/>
      <c r="AE74" s="16">
        <f>SUM(E74:AD74)</f>
        <v/>
      </c>
      <c r="AF74" s="20" t="n">
        <v>350</v>
      </c>
      <c r="AG74" s="20">
        <f>AF74-(AF74*$AG$3)</f>
        <v/>
      </c>
      <c r="AH74" s="21">
        <f>1-AG74/AF74</f>
        <v/>
      </c>
      <c r="AI74" s="20">
        <f>AF74*AE74</f>
        <v/>
      </c>
      <c r="AJ74" s="20">
        <f>AG74*AE74</f>
        <v/>
      </c>
      <c r="AK74" s="6">
        <f>VLOOKUP(B74,[1]RTW!$B:$AD,29,FALSE)</f>
        <v/>
      </c>
    </row>
    <row r="75" ht="117" customHeight="1">
      <c r="A75" s="16" t="n"/>
      <c r="B75" s="16" t="inlineStr">
        <is>
          <t>OMAA120S25JER0030110</t>
        </is>
      </c>
      <c r="C75" s="17" t="inlineStr">
        <is>
          <t>WHITE - BLACK</t>
        </is>
      </c>
      <c r="D75" s="17" t="inlineStr">
        <is>
          <t>FRESCO ARROW SKATE S/S TEE WHITE - BLACK</t>
        </is>
      </c>
      <c r="E75" s="16" t="n"/>
      <c r="F75" s="16" t="n"/>
      <c r="G75" s="16" t="n"/>
      <c r="H75" s="16" t="n"/>
      <c r="I75" s="16" t="n"/>
      <c r="J75" s="16" t="n"/>
      <c r="K75" s="16" t="n"/>
      <c r="L75" s="16" t="n"/>
      <c r="M75" s="16" t="n"/>
      <c r="N75" s="16" t="n"/>
      <c r="O75" s="16" t="n"/>
      <c r="P75" s="16" t="n"/>
      <c r="Q75" s="16" t="n"/>
      <c r="R75" s="16" t="n"/>
      <c r="S75" s="16" t="n"/>
      <c r="T75" s="16" t="n"/>
      <c r="U75" s="16" t="n"/>
      <c r="V75" s="16" t="n"/>
      <c r="W75" s="16" t="n"/>
      <c r="X75" s="16" t="n"/>
      <c r="Y75" s="16" t="n"/>
      <c r="Z75" s="16" t="n"/>
      <c r="AA75" s="16" t="n">
        <v>4</v>
      </c>
      <c r="AB75" s="16" t="n">
        <v>1</v>
      </c>
      <c r="AC75" s="16" t="n"/>
      <c r="AD75" s="16" t="n"/>
      <c r="AE75" s="16">
        <f>SUM(E75:AD75)</f>
        <v/>
      </c>
      <c r="AF75" s="20" t="n">
        <v>425</v>
      </c>
      <c r="AG75" s="20">
        <f>AF75-(AF75*$AG$3)</f>
        <v/>
      </c>
      <c r="AH75" s="21">
        <f>1-AG75/AF75</f>
        <v/>
      </c>
      <c r="AI75" s="20">
        <f>AF75*AE75</f>
        <v/>
      </c>
      <c r="AJ75" s="20">
        <f>AG75*AE75</f>
        <v/>
      </c>
      <c r="AK75" s="6">
        <f>VLOOKUP(B75,[1]RTW!$B:$AD,29,FALSE)</f>
        <v/>
      </c>
    </row>
    <row r="76" ht="117" customHeight="1">
      <c r="A76" s="16" t="n"/>
      <c r="B76" s="16" t="inlineStr">
        <is>
          <t>OMAA120S25JER0061301</t>
        </is>
      </c>
      <c r="C76" s="17" t="inlineStr">
        <is>
          <t>VINTAGE BLACK - WHITE</t>
        </is>
      </c>
      <c r="D76" s="17" t="inlineStr">
        <is>
          <t>BIG CROCO SKATE S/S TEE VINTAGE BLACK -</t>
        </is>
      </c>
      <c r="E76" s="16" t="n"/>
      <c r="F76" s="16" t="n"/>
      <c r="G76" s="16" t="n"/>
      <c r="H76" s="16" t="n"/>
      <c r="I76" s="16" t="n"/>
      <c r="J76" s="16" t="n"/>
      <c r="K76" s="16" t="n"/>
      <c r="L76" s="16" t="n"/>
      <c r="M76" s="16" t="n"/>
      <c r="N76" s="16" t="n"/>
      <c r="O76" s="16" t="n"/>
      <c r="P76" s="16" t="n"/>
      <c r="Q76" s="16" t="n"/>
      <c r="R76" s="16" t="n"/>
      <c r="S76" s="16" t="n"/>
      <c r="T76" s="16" t="n"/>
      <c r="U76" s="16" t="n"/>
      <c r="V76" s="16" t="n"/>
      <c r="W76" s="16" t="n"/>
      <c r="X76" s="16" t="n"/>
      <c r="Y76" s="16" t="n">
        <v>1</v>
      </c>
      <c r="Z76" s="16" t="n">
        <v>2</v>
      </c>
      <c r="AA76" s="16" t="n">
        <v>1</v>
      </c>
      <c r="AB76" s="16" t="n">
        <v>1</v>
      </c>
      <c r="AC76" s="16" t="n"/>
      <c r="AD76" s="16" t="n"/>
      <c r="AE76" s="16">
        <f>SUM(E76:AD76)</f>
        <v/>
      </c>
      <c r="AF76" s="20" t="n">
        <v>395</v>
      </c>
      <c r="AG76" s="20">
        <f>AF76-(AF76*$AG$3)</f>
        <v/>
      </c>
      <c r="AH76" s="21">
        <f>1-AG76/AF76</f>
        <v/>
      </c>
      <c r="AI76" s="20">
        <f>AF76*AE76</f>
        <v/>
      </c>
      <c r="AJ76" s="20">
        <f>AG76*AE76</f>
        <v/>
      </c>
      <c r="AK76" s="6">
        <f>VLOOKUP(B76,[1]RTW!$B:$AD,29,FALSE)</f>
        <v/>
      </c>
    </row>
    <row r="77" ht="117" customHeight="1">
      <c r="A77" s="16" t="n"/>
      <c r="B77" s="16" t="inlineStr">
        <is>
          <t>OMAA120S25JER00D0122</t>
        </is>
      </c>
      <c r="C77" s="17" t="inlineStr">
        <is>
          <t>WHITE - CITRUS</t>
        </is>
      </c>
      <c r="D77" s="17" t="inlineStr">
        <is>
          <t>TAPE ARROW SKATE S/S TEE WHITE - CITRUS</t>
        </is>
      </c>
      <c r="E77" s="16" t="n"/>
      <c r="F77" s="16" t="n"/>
      <c r="G77" s="16" t="n"/>
      <c r="H77" s="16" t="n"/>
      <c r="I77" s="16" t="n"/>
      <c r="J77" s="16" t="n"/>
      <c r="K77" s="16" t="n"/>
      <c r="L77" s="16" t="n"/>
      <c r="M77" s="16" t="n"/>
      <c r="N77" s="16" t="n"/>
      <c r="O77" s="16" t="n"/>
      <c r="P77" s="16" t="n"/>
      <c r="Q77" s="16" t="n"/>
      <c r="R77" s="16" t="n"/>
      <c r="S77" s="16" t="n"/>
      <c r="T77" s="16" t="n"/>
      <c r="U77" s="16" t="n"/>
      <c r="V77" s="16" t="n"/>
      <c r="W77" s="16" t="n"/>
      <c r="X77" s="16" t="n"/>
      <c r="Y77" s="16" t="n"/>
      <c r="Z77" s="16" t="n">
        <v>1</v>
      </c>
      <c r="AA77" s="16" t="n">
        <v>1</v>
      </c>
      <c r="AB77" s="16" t="n">
        <v>3</v>
      </c>
      <c r="AC77" s="16" t="n"/>
      <c r="AD77" s="16" t="n"/>
      <c r="AE77" s="16">
        <f>SUM(E77:AD77)</f>
        <v/>
      </c>
      <c r="AF77" s="20" t="n">
        <v>350</v>
      </c>
      <c r="AG77" s="20">
        <f>AF77-(AF77*$AG$3)</f>
        <v/>
      </c>
      <c r="AH77" s="21">
        <f>1-AG77/AF77</f>
        <v/>
      </c>
      <c r="AI77" s="20">
        <f>AF77*AE77</f>
        <v/>
      </c>
      <c r="AJ77" s="20">
        <f>AG77*AE77</f>
        <v/>
      </c>
      <c r="AK77" s="6">
        <f>VLOOKUP(B77,[1]RTW!$B:$AD,29,FALSE)</f>
        <v/>
      </c>
    </row>
    <row r="78" ht="117" customHeight="1">
      <c r="A78" s="16" t="n"/>
      <c r="B78" s="16" t="inlineStr">
        <is>
          <t>OMBB085S25FLE0021301</t>
        </is>
      </c>
      <c r="C78" s="17" t="inlineStr">
        <is>
          <t>VINTAGE BLACK - WHITE</t>
        </is>
      </c>
      <c r="D78" s="17" t="inlineStr">
        <is>
          <t>PUTTI SKATE HOODIE VINTAGE BLACK - WHITE</t>
        </is>
      </c>
      <c r="E78" s="16" t="n"/>
      <c r="F78" s="16" t="n"/>
      <c r="G78" s="16" t="n"/>
      <c r="H78" s="16" t="n"/>
      <c r="I78" s="16" t="n"/>
      <c r="J78" s="16" t="n"/>
      <c r="K78" s="16" t="n"/>
      <c r="L78" s="16" t="n"/>
      <c r="M78" s="16" t="n"/>
      <c r="N78" s="16" t="n"/>
      <c r="O78" s="16" t="n"/>
      <c r="P78" s="16" t="n"/>
      <c r="Q78" s="16" t="n"/>
      <c r="R78" s="16" t="n"/>
      <c r="S78" s="16" t="n"/>
      <c r="T78" s="16" t="n"/>
      <c r="U78" s="16" t="n"/>
      <c r="V78" s="16" t="n"/>
      <c r="W78" s="16" t="n"/>
      <c r="X78" s="16" t="n">
        <v>1</v>
      </c>
      <c r="Y78" s="16" t="n">
        <v>1</v>
      </c>
      <c r="Z78" s="16" t="n">
        <v>1</v>
      </c>
      <c r="AA78" s="16" t="n">
        <v>1</v>
      </c>
      <c r="AB78" s="16" t="n">
        <v>1</v>
      </c>
      <c r="AC78" s="16" t="n"/>
      <c r="AD78" s="16" t="n"/>
      <c r="AE78" s="16">
        <f>SUM(E78:AD78)</f>
        <v/>
      </c>
      <c r="AF78" s="20" t="n">
        <v>695</v>
      </c>
      <c r="AG78" s="20">
        <f>AF78-(AF78*$AG$3)</f>
        <v/>
      </c>
      <c r="AH78" s="21">
        <f>1-AG78/AF78</f>
        <v/>
      </c>
      <c r="AI78" s="20">
        <f>AF78*AE78</f>
        <v/>
      </c>
      <c r="AJ78" s="20">
        <f>AG78*AE78</f>
        <v/>
      </c>
      <c r="AK78" s="6">
        <f>VLOOKUP(B78,[1]RTW!$B:$AD,29,FALSE)</f>
        <v/>
      </c>
    </row>
    <row r="79" ht="117" customHeight="1">
      <c r="A79" s="16" t="n"/>
      <c r="B79" s="16" t="inlineStr">
        <is>
          <t>OMBB118C99FLE0021077</t>
        </is>
      </c>
      <c r="C79" s="17" t="inlineStr">
        <is>
          <t>BLACK GREY</t>
        </is>
      </c>
      <c r="D79" s="17" t="inlineStr">
        <is>
          <t>BW S.MATTHEW OVER HOODIE BLACK GREY</t>
        </is>
      </c>
      <c r="E79" s="16" t="n"/>
      <c r="F79" s="16" t="n"/>
      <c r="G79" s="16" t="n"/>
      <c r="H79" s="16" t="n"/>
      <c r="I79" s="16" t="n"/>
      <c r="J79" s="16" t="n"/>
      <c r="K79" s="16" t="n"/>
      <c r="L79" s="16" t="n"/>
      <c r="M79" s="16" t="n"/>
      <c r="N79" s="16" t="n"/>
      <c r="O79" s="16" t="n"/>
      <c r="P79" s="16" t="n"/>
      <c r="Q79" s="16" t="n"/>
      <c r="R79" s="16" t="n"/>
      <c r="S79" s="16" t="n"/>
      <c r="T79" s="16" t="n"/>
      <c r="U79" s="16" t="n"/>
      <c r="V79" s="16" t="n"/>
      <c r="W79" s="16" t="n"/>
      <c r="X79" s="16" t="n">
        <v>3</v>
      </c>
      <c r="Y79" s="16" t="n">
        <v>1</v>
      </c>
      <c r="Z79" s="16" t="n"/>
      <c r="AA79" s="16" t="n">
        <v>1</v>
      </c>
      <c r="AB79" s="16" t="n"/>
      <c r="AC79" s="16" t="n"/>
      <c r="AD79" s="16" t="n"/>
      <c r="AE79" s="16">
        <f>SUM(E79:AD79)</f>
        <v/>
      </c>
      <c r="AF79" s="20" t="n">
        <v>750</v>
      </c>
      <c r="AG79" s="20">
        <f>AF79-(AF79*$AG$3)</f>
        <v/>
      </c>
      <c r="AH79" s="21">
        <f>1-AG79/AF79</f>
        <v/>
      </c>
      <c r="AI79" s="20">
        <f>AF79*AE79</f>
        <v/>
      </c>
      <c r="AJ79" s="20">
        <f>AG79*AE79</f>
        <v/>
      </c>
      <c r="AK79" s="6">
        <f>VLOOKUP(B79,[1]RTW!$B:$AD,29,FALSE)</f>
        <v/>
      </c>
    </row>
    <row r="80" ht="117" customHeight="1">
      <c r="A80" s="16" t="n"/>
      <c r="B80" s="16" t="inlineStr">
        <is>
          <t>OMCA211C99FAB0021001</t>
        </is>
      </c>
      <c r="C80" s="17" t="inlineStr">
        <is>
          <t>BLACK WHITE</t>
        </is>
      </c>
      <c r="D80" s="17" t="inlineStr">
        <is>
          <t>CORP SKINNY PANT BLACK WHITE</t>
        </is>
      </c>
      <c r="E80" s="16" t="n"/>
      <c r="F80" s="16" t="n"/>
      <c r="G80" s="16" t="n"/>
      <c r="H80" s="16" t="n"/>
      <c r="I80" s="16" t="n"/>
      <c r="J80" s="16" t="n"/>
      <c r="K80" s="16" t="n"/>
      <c r="L80" s="16" t="n"/>
      <c r="M80" s="16" t="n"/>
      <c r="N80" s="16" t="n"/>
      <c r="O80" s="16" t="n"/>
      <c r="P80" s="16" t="n">
        <v>1</v>
      </c>
      <c r="Q80" s="16" t="n"/>
      <c r="R80" s="16" t="n">
        <v>1</v>
      </c>
      <c r="S80" s="16" t="n"/>
      <c r="T80" s="16" t="n">
        <v>1</v>
      </c>
      <c r="U80" s="16" t="n">
        <v>1</v>
      </c>
      <c r="V80" s="16" t="n">
        <v>1</v>
      </c>
      <c r="W80" s="16" t="n"/>
      <c r="X80" s="16" t="n"/>
      <c r="Y80" s="16" t="n"/>
      <c r="Z80" s="16" t="n"/>
      <c r="AA80" s="16" t="n"/>
      <c r="AB80" s="16" t="n"/>
      <c r="AC80" s="16" t="n"/>
      <c r="AD80" s="16" t="n"/>
      <c r="AE80" s="16">
        <f>SUM(E80:AD80)</f>
        <v/>
      </c>
      <c r="AF80" s="20" t="n">
        <v>645</v>
      </c>
      <c r="AG80" s="20">
        <f>AF80-(AF80*$AG$3)</f>
        <v/>
      </c>
      <c r="AH80" s="21">
        <f>1-AG80/AF80</f>
        <v/>
      </c>
      <c r="AI80" s="20">
        <f>AF80*AE80</f>
        <v/>
      </c>
      <c r="AJ80" s="20">
        <f>AG80*AE80</f>
        <v/>
      </c>
      <c r="AK80" s="6">
        <f>VLOOKUP(B80,[1]RTW!$B:$AD,29,FALSE)</f>
        <v/>
      </c>
    </row>
    <row r="81" ht="117" customHeight="1">
      <c r="A81" s="16" t="n"/>
      <c r="B81" s="16" t="inlineStr">
        <is>
          <t>OMHE087C99KNI0010610</t>
        </is>
      </c>
      <c r="C81" s="17" t="inlineStr">
        <is>
          <t>MEDIUM GREY  BLACK</t>
        </is>
      </c>
      <c r="D81" s="17" t="inlineStr">
        <is>
          <t>DIAG OUTLINE KNIT CREWNECK MEDIUM GREY</t>
        </is>
      </c>
      <c r="E81" s="16" t="n"/>
      <c r="F81" s="16" t="n"/>
      <c r="G81" s="16" t="n"/>
      <c r="H81" s="16" t="n"/>
      <c r="I81" s="16" t="n"/>
      <c r="J81" s="16" t="n"/>
      <c r="K81" s="16" t="n"/>
      <c r="L81" s="16" t="n"/>
      <c r="M81" s="16" t="n"/>
      <c r="N81" s="16" t="n"/>
      <c r="O81" s="16" t="n"/>
      <c r="P81" s="16" t="n"/>
      <c r="Q81" s="16" t="n"/>
      <c r="R81" s="16" t="n"/>
      <c r="S81" s="16" t="n"/>
      <c r="T81" s="16" t="n"/>
      <c r="U81" s="16" t="n"/>
      <c r="V81" s="16" t="n"/>
      <c r="W81" s="16" t="n"/>
      <c r="X81" s="16" t="n"/>
      <c r="Y81" s="16" t="n"/>
      <c r="Z81" s="16" t="n">
        <v>3</v>
      </c>
      <c r="AA81" s="16" t="n">
        <v>2</v>
      </c>
      <c r="AB81" s="16" t="n"/>
      <c r="AC81" s="16" t="n"/>
      <c r="AD81" s="16" t="n"/>
      <c r="AE81" s="16">
        <f>SUM(E81:AD81)</f>
        <v/>
      </c>
      <c r="AF81" s="20" t="n">
        <v>495</v>
      </c>
      <c r="AG81" s="20">
        <f>AF81-(AF81*$AG$3)</f>
        <v/>
      </c>
      <c r="AH81" s="21">
        <f>1-AG81/AF81</f>
        <v/>
      </c>
      <c r="AI81" s="20">
        <f>AF81*AE81</f>
        <v/>
      </c>
      <c r="AJ81" s="20">
        <f>AG81*AE81</f>
        <v/>
      </c>
      <c r="AK81" s="6">
        <f>VLOOKUP(B81,[1]RTW!$B:$AD,29,FALSE)</f>
        <v/>
      </c>
    </row>
    <row r="82" ht="117" customHeight="1">
      <c r="A82" s="16" t="n"/>
      <c r="B82" s="16" t="inlineStr">
        <is>
          <t>OMAA027C99JER0061045</t>
        </is>
      </c>
      <c r="C82" s="17" t="n"/>
      <c r="D82" s="17" t="inlineStr">
        <is>
          <t>MONALISA SLIM S/S TEE BLACK BLUE</t>
        </is>
      </c>
      <c r="E82" s="16" t="n"/>
      <c r="F82" s="16" t="n"/>
      <c r="G82" s="16" t="n"/>
      <c r="H82" s="16" t="n"/>
      <c r="I82" s="16" t="n"/>
      <c r="J82" s="16" t="n"/>
      <c r="K82" s="16" t="n"/>
      <c r="L82" s="16" t="n"/>
      <c r="M82" s="16" t="n"/>
      <c r="N82" s="16" t="n"/>
      <c r="O82" s="16" t="n"/>
      <c r="P82" s="16" t="n"/>
      <c r="Q82" s="16" t="n"/>
      <c r="R82" s="16" t="n"/>
      <c r="S82" s="16" t="n"/>
      <c r="T82" s="16" t="n"/>
      <c r="U82" s="16" t="n"/>
      <c r="V82" s="16" t="n"/>
      <c r="W82" s="16" t="n"/>
      <c r="X82" s="16" t="n"/>
      <c r="Y82" s="16" t="n">
        <v>1</v>
      </c>
      <c r="Z82" s="16" t="n">
        <v>1</v>
      </c>
      <c r="AA82" s="16" t="n">
        <v>1</v>
      </c>
      <c r="AB82" s="16" t="n">
        <v>1</v>
      </c>
      <c r="AC82" s="16" t="n"/>
      <c r="AD82" s="16" t="n"/>
      <c r="AE82" s="16">
        <f>SUM(E82:AD82)</f>
        <v/>
      </c>
      <c r="AF82" s="20" t="n">
        <v>295</v>
      </c>
      <c r="AG82" s="20">
        <f>AF82-(AF82*$AG$3)</f>
        <v/>
      </c>
      <c r="AH82" s="21">
        <f>1-AG82/AF82</f>
        <v/>
      </c>
      <c r="AI82" s="20">
        <f>AF82*AE82</f>
        <v/>
      </c>
      <c r="AJ82" s="20">
        <f>AG82*AE82</f>
        <v/>
      </c>
      <c r="AK82" s="6">
        <f>VLOOKUP(B82,[1]RTW!$B:$AD,29,FALSE)</f>
        <v/>
      </c>
    </row>
    <row r="83" ht="117" customHeight="1">
      <c r="A83" s="16" t="n"/>
      <c r="B83" s="16" t="inlineStr">
        <is>
          <t>OMAA027G23JER0120110</t>
        </is>
      </c>
      <c r="C83" s="17" t="inlineStr">
        <is>
          <t>WHITE BLACK</t>
        </is>
      </c>
      <c r="D83" s="17" t="inlineStr">
        <is>
          <t>CLB_SLIM S/S TEE WHITE BLACK</t>
        </is>
      </c>
      <c r="E83" s="16" t="n"/>
      <c r="F83" s="16" t="n"/>
      <c r="G83" s="16" t="n"/>
      <c r="H83" s="16" t="n"/>
      <c r="I83" s="16" t="n"/>
      <c r="J83" s="16" t="n"/>
      <c r="K83" s="16" t="n"/>
      <c r="L83" s="16" t="n"/>
      <c r="M83" s="16" t="n"/>
      <c r="N83" s="16" t="n"/>
      <c r="O83" s="16" t="n"/>
      <c r="P83" s="16" t="n"/>
      <c r="Q83" s="16" t="n"/>
      <c r="R83" s="16" t="n"/>
      <c r="S83" s="16" t="n"/>
      <c r="T83" s="16" t="n"/>
      <c r="U83" s="16" t="n"/>
      <c r="V83" s="16" t="n"/>
      <c r="W83" s="16" t="n"/>
      <c r="X83" s="16" t="n"/>
      <c r="Y83" s="16" t="n"/>
      <c r="Z83" s="16" t="n">
        <v>1</v>
      </c>
      <c r="AA83" s="16" t="n">
        <v>2</v>
      </c>
      <c r="AB83" s="16" t="n">
        <v>1</v>
      </c>
      <c r="AC83" s="16" t="n"/>
      <c r="AD83" s="16" t="n"/>
      <c r="AE83" s="16">
        <f>SUM(E83:AD83)</f>
        <v/>
      </c>
      <c r="AF83" s="20" t="n">
        <v>350</v>
      </c>
      <c r="AG83" s="20">
        <f>AF83-(AF83*$AG$3)</f>
        <v/>
      </c>
      <c r="AH83" s="21">
        <f>1-AG83/AF83</f>
        <v/>
      </c>
      <c r="AI83" s="20">
        <f>AF83*AE83</f>
        <v/>
      </c>
      <c r="AJ83" s="20">
        <f>AG83*AE83</f>
        <v/>
      </c>
      <c r="AK83" s="6">
        <f>VLOOKUP(B83,[1]RTW!$B:$AD,29,FALSE)</f>
        <v/>
      </c>
    </row>
    <row r="84" ht="117" customHeight="1">
      <c r="A84" s="16" t="n"/>
      <c r="B84" s="16" t="inlineStr">
        <is>
          <t>OMAA027S25JER0061001</t>
        </is>
      </c>
      <c r="C84" s="17" t="inlineStr">
        <is>
          <t>BLACK - WHITE</t>
        </is>
      </c>
      <c r="D84" s="17" t="inlineStr">
        <is>
          <t>BARBER 2 SLIM S/S TEE BLACK - WHITE</t>
        </is>
      </c>
      <c r="E84" s="16" t="n"/>
      <c r="F84" s="16" t="n"/>
      <c r="G84" s="16" t="n"/>
      <c r="H84" s="16" t="n"/>
      <c r="I84" s="16" t="n"/>
      <c r="J84" s="16" t="n"/>
      <c r="K84" s="16" t="n"/>
      <c r="L84" s="16" t="n"/>
      <c r="M84" s="16" t="n"/>
      <c r="N84" s="16" t="n"/>
      <c r="O84" s="16" t="n"/>
      <c r="P84" s="16" t="n"/>
      <c r="Q84" s="16" t="n"/>
      <c r="R84" s="16" t="n"/>
      <c r="S84" s="16" t="n"/>
      <c r="T84" s="16" t="n"/>
      <c r="U84" s="16" t="n"/>
      <c r="V84" s="16" t="n"/>
      <c r="W84" s="16" t="n"/>
      <c r="X84" s="16" t="n"/>
      <c r="Y84" s="16" t="n"/>
      <c r="Z84" s="16" t="n">
        <v>1</v>
      </c>
      <c r="AA84" s="16" t="n">
        <v>2</v>
      </c>
      <c r="AB84" s="16" t="n">
        <v>1</v>
      </c>
      <c r="AC84" s="16" t="n"/>
      <c r="AD84" s="16" t="n"/>
      <c r="AE84" s="16">
        <f>SUM(E84:AD84)</f>
        <v/>
      </c>
      <c r="AF84" s="20" t="n">
        <v>325</v>
      </c>
      <c r="AG84" s="20">
        <f>AF84-(AF84*$AG$3)</f>
        <v/>
      </c>
      <c r="AH84" s="21">
        <f>1-AG84/AF84</f>
        <v/>
      </c>
      <c r="AI84" s="20">
        <f>AF84*AE84</f>
        <v/>
      </c>
      <c r="AJ84" s="20">
        <f>AG84*AE84</f>
        <v/>
      </c>
      <c r="AK84" s="6">
        <f>VLOOKUP(B84,[1]RTW!$B:$AD,29,FALSE)</f>
        <v/>
      </c>
    </row>
    <row r="85" ht="117" customHeight="1">
      <c r="A85" s="16" t="n"/>
      <c r="B85" s="16" t="inlineStr">
        <is>
          <t>OMAA027S25JER0090110</t>
        </is>
      </c>
      <c r="C85" s="17" t="inlineStr">
        <is>
          <t>WHITE - BLACK</t>
        </is>
      </c>
      <c r="D85" s="17" t="inlineStr">
        <is>
          <t>OFF QUOTE SLIM S/S TEE WHITE - BLACK</t>
        </is>
      </c>
      <c r="E85" s="16" t="n"/>
      <c r="F85" s="16" t="n"/>
      <c r="G85" s="16" t="n"/>
      <c r="H85" s="16" t="n"/>
      <c r="I85" s="16" t="n"/>
      <c r="J85" s="16" t="n"/>
      <c r="K85" s="16" t="n"/>
      <c r="L85" s="16" t="n"/>
      <c r="M85" s="16" t="n"/>
      <c r="N85" s="16" t="n"/>
      <c r="O85" s="16" t="n"/>
      <c r="P85" s="16" t="n"/>
      <c r="Q85" s="16" t="n"/>
      <c r="R85" s="16" t="n"/>
      <c r="S85" s="16" t="n"/>
      <c r="T85" s="16" t="n"/>
      <c r="U85" s="16" t="n"/>
      <c r="V85" s="16" t="n"/>
      <c r="W85" s="16" t="n"/>
      <c r="X85" s="16" t="n"/>
      <c r="Y85" s="16" t="n">
        <v>1</v>
      </c>
      <c r="Z85" s="16" t="n">
        <v>1</v>
      </c>
      <c r="AA85" s="16" t="n">
        <v>1</v>
      </c>
      <c r="AB85" s="16" t="n">
        <v>1</v>
      </c>
      <c r="AC85" s="16" t="n"/>
      <c r="AD85" s="16" t="n"/>
      <c r="AE85" s="16">
        <f>SUM(E85:AD85)</f>
        <v/>
      </c>
      <c r="AF85" s="20" t="n">
        <v>250</v>
      </c>
      <c r="AG85" s="20">
        <f>AF85-(AF85*$AG$3)</f>
        <v/>
      </c>
      <c r="AH85" s="21">
        <f>1-AG85/AF85</f>
        <v/>
      </c>
      <c r="AI85" s="20">
        <f>AF85*AE85</f>
        <v/>
      </c>
      <c r="AJ85" s="20">
        <f>AG85*AE85</f>
        <v/>
      </c>
      <c r="AK85" s="6">
        <f>VLOOKUP(B85,[1]RTW!$B:$AD,29,FALSE)</f>
        <v/>
      </c>
    </row>
    <row r="86" ht="117" customHeight="1">
      <c r="A86" s="16" t="n"/>
      <c r="B86" s="16" t="inlineStr">
        <is>
          <t>OMAA038G21JER0011072</t>
        </is>
      </c>
      <c r="C86" s="17" t="inlineStr">
        <is>
          <t>BLACK SILVER</t>
        </is>
      </c>
      <c r="D86" s="17" t="inlineStr">
        <is>
          <t>CIRCOLOCO_OVER TEE S/S BLACK SILVER</t>
        </is>
      </c>
      <c r="E86" s="16" t="n"/>
      <c r="F86" s="16" t="n"/>
      <c r="G86" s="16" t="n"/>
      <c r="H86" s="16" t="n"/>
      <c r="I86" s="16" t="n"/>
      <c r="J86" s="16" t="n"/>
      <c r="K86" s="16" t="n"/>
      <c r="L86" s="16" t="n"/>
      <c r="M86" s="16" t="n"/>
      <c r="N86" s="16" t="n"/>
      <c r="O86" s="16" t="n"/>
      <c r="P86" s="16" t="n"/>
      <c r="Q86" s="16" t="n"/>
      <c r="R86" s="16" t="n"/>
      <c r="S86" s="16" t="n"/>
      <c r="T86" s="16" t="n"/>
      <c r="U86" s="16" t="n"/>
      <c r="V86" s="16" t="n"/>
      <c r="W86" s="16" t="n"/>
      <c r="X86" s="16" t="n"/>
      <c r="Y86" s="16" t="n"/>
      <c r="Z86" s="16" t="n">
        <v>1</v>
      </c>
      <c r="AA86" s="16" t="n"/>
      <c r="AB86" s="16" t="n">
        <v>3</v>
      </c>
      <c r="AC86" s="16" t="n"/>
      <c r="AD86" s="16" t="n"/>
      <c r="AE86" s="16">
        <f>SUM(E86:AD86)</f>
        <v/>
      </c>
      <c r="AF86" s="20" t="n">
        <v>345</v>
      </c>
      <c r="AG86" s="20">
        <f>AF86-(AF86*$AG$3)</f>
        <v/>
      </c>
      <c r="AH86" s="21">
        <f>1-AG86/AF86</f>
        <v/>
      </c>
      <c r="AI86" s="20">
        <f>AF86*AE86</f>
        <v/>
      </c>
      <c r="AJ86" s="20">
        <f>AG86*AE86</f>
        <v/>
      </c>
      <c r="AK86" s="6">
        <f>VLOOKUP(B86,[1]RTW!$B:$AD,29,FALSE)</f>
        <v/>
      </c>
    </row>
    <row r="87" ht="117" customHeight="1">
      <c r="A87" s="16" t="n"/>
      <c r="B87" s="16" t="inlineStr">
        <is>
          <t>OMAA119C99JER0031001</t>
        </is>
      </c>
      <c r="C87" s="17" t="inlineStr">
        <is>
          <t>BLACK WHITE</t>
        </is>
      </c>
      <c r="D87" s="17" t="inlineStr">
        <is>
          <t>BIG OW LOGO SKATE S/S TEE BLACK WHITE</t>
        </is>
      </c>
      <c r="E87" s="16" t="n"/>
      <c r="F87" s="16" t="n"/>
      <c r="G87" s="16" t="n"/>
      <c r="H87" s="16" t="n"/>
      <c r="I87" s="16" t="n"/>
      <c r="J87" s="16" t="n"/>
      <c r="K87" s="16" t="n"/>
      <c r="L87" s="16" t="n"/>
      <c r="M87" s="16" t="n"/>
      <c r="N87" s="16" t="n"/>
      <c r="O87" s="16" t="n"/>
      <c r="P87" s="16" t="n"/>
      <c r="Q87" s="16" t="n"/>
      <c r="R87" s="16" t="n"/>
      <c r="S87" s="16" t="n"/>
      <c r="T87" s="16" t="n"/>
      <c r="U87" s="16" t="n"/>
      <c r="V87" s="16" t="n"/>
      <c r="W87" s="16" t="n"/>
      <c r="X87" s="16" t="n">
        <v>1</v>
      </c>
      <c r="Y87" s="16" t="n">
        <v>1</v>
      </c>
      <c r="Z87" s="16" t="n">
        <v>1</v>
      </c>
      <c r="AA87" s="16" t="n">
        <v>1</v>
      </c>
      <c r="AB87" s="16" t="n"/>
      <c r="AC87" s="16" t="n"/>
      <c r="AD87" s="16" t="n"/>
      <c r="AE87" s="16">
        <f>SUM(E87:AD87)</f>
        <v/>
      </c>
      <c r="AF87" s="20" t="n">
        <v>245</v>
      </c>
      <c r="AG87" s="20">
        <f>AF87-(AF87*$AG$3)</f>
        <v/>
      </c>
      <c r="AH87" s="21">
        <f>1-AG87/AF87</f>
        <v/>
      </c>
      <c r="AI87" s="20">
        <f>AF87*AE87</f>
        <v/>
      </c>
      <c r="AJ87" s="20">
        <f>AG87*AE87</f>
        <v/>
      </c>
      <c r="AK87" s="6">
        <f>VLOOKUP(B87,[1]RTW!$B:$AD,29,FALSE)</f>
        <v/>
      </c>
    </row>
    <row r="88" ht="117" customHeight="1">
      <c r="A88" s="16" t="n"/>
      <c r="B88" s="16" t="inlineStr">
        <is>
          <t>OMAA119C99JER0040110</t>
        </is>
      </c>
      <c r="C88" s="17" t="inlineStr">
        <is>
          <t>WHITE BLACK</t>
        </is>
      </c>
      <c r="D88" s="17" t="inlineStr">
        <is>
          <t>CARAVAG CROWNIN SKATE S/S TEE WHITE BLAC</t>
        </is>
      </c>
      <c r="E88" s="16" t="n"/>
      <c r="F88" s="16" t="n"/>
      <c r="G88" s="16" t="n"/>
      <c r="H88" s="16" t="n"/>
      <c r="I88" s="16" t="n"/>
      <c r="J88" s="16" t="n"/>
      <c r="K88" s="16" t="n"/>
      <c r="L88" s="16" t="n"/>
      <c r="M88" s="16" t="n"/>
      <c r="N88" s="16" t="n"/>
      <c r="O88" s="16" t="n"/>
      <c r="P88" s="16" t="n"/>
      <c r="Q88" s="16" t="n"/>
      <c r="R88" s="16" t="n"/>
      <c r="S88" s="16" t="n"/>
      <c r="T88" s="16" t="n"/>
      <c r="U88" s="16" t="n"/>
      <c r="V88" s="16" t="n"/>
      <c r="W88" s="16" t="n"/>
      <c r="X88" s="16" t="n">
        <v>1</v>
      </c>
      <c r="Y88" s="16" t="n">
        <v>1</v>
      </c>
      <c r="Z88" s="16" t="n">
        <v>1</v>
      </c>
      <c r="AA88" s="16" t="n">
        <v>1</v>
      </c>
      <c r="AB88" s="16" t="n"/>
      <c r="AC88" s="16" t="n"/>
      <c r="AD88" s="16" t="n"/>
      <c r="AE88" s="16">
        <f>SUM(E88:AD88)</f>
        <v/>
      </c>
      <c r="AF88" s="20" t="n">
        <v>295</v>
      </c>
      <c r="AG88" s="20">
        <f>AF88-(AF88*$AG$3)</f>
        <v/>
      </c>
      <c r="AH88" s="21">
        <f>1-AG88/AF88</f>
        <v/>
      </c>
      <c r="AI88" s="20">
        <f>AF88*AE88</f>
        <v/>
      </c>
      <c r="AJ88" s="20">
        <f>AG88*AE88</f>
        <v/>
      </c>
      <c r="AK88" s="6">
        <f>VLOOKUP(B88,[1]RTW!$B:$AD,29,FALSE)</f>
        <v/>
      </c>
    </row>
    <row r="89" ht="117" customHeight="1">
      <c r="A89" s="16" t="n"/>
      <c r="B89" s="16" t="inlineStr">
        <is>
          <t>OMAA120F23JER0131001</t>
        </is>
      </c>
      <c r="C89" s="17" t="inlineStr">
        <is>
          <t>BLACK WHITE</t>
        </is>
      </c>
      <c r="D89" s="17" t="inlineStr">
        <is>
          <t>BIG BOOKISH SKATE S/S TEE BLACK WHITE</t>
        </is>
      </c>
      <c r="E89" s="16" t="n"/>
      <c r="F89" s="16" t="n"/>
      <c r="G89" s="16" t="n"/>
      <c r="H89" s="16" t="n"/>
      <c r="I89" s="16" t="n"/>
      <c r="J89" s="16" t="n"/>
      <c r="K89" s="16" t="n"/>
      <c r="L89" s="16" t="n"/>
      <c r="M89" s="16" t="n"/>
      <c r="N89" s="16" t="n"/>
      <c r="O89" s="16" t="n"/>
      <c r="P89" s="16" t="n"/>
      <c r="Q89" s="16" t="n"/>
      <c r="R89" s="16" t="n"/>
      <c r="S89" s="16" t="n"/>
      <c r="T89" s="16" t="n"/>
      <c r="U89" s="16" t="n"/>
      <c r="V89" s="16" t="n"/>
      <c r="W89" s="16" t="n"/>
      <c r="X89" s="16" t="n"/>
      <c r="Y89" s="16" t="n">
        <v>2</v>
      </c>
      <c r="Z89" s="16" t="n"/>
      <c r="AA89" s="16" t="n"/>
      <c r="AB89" s="16" t="n">
        <v>2</v>
      </c>
      <c r="AC89" s="16" t="n"/>
      <c r="AD89" s="16" t="n"/>
      <c r="AE89" s="16">
        <f>SUM(E89:AD89)</f>
        <v/>
      </c>
      <c r="AF89" s="20" t="n">
        <v>350</v>
      </c>
      <c r="AG89" s="20">
        <f>AF89-(AF89*$AG$3)</f>
        <v/>
      </c>
      <c r="AH89" s="21">
        <f>1-AG89/AF89</f>
        <v/>
      </c>
      <c r="AI89" s="20">
        <f>AF89*AE89</f>
        <v/>
      </c>
      <c r="AJ89" s="20">
        <f>AG89*AE89</f>
        <v/>
      </c>
      <c r="AK89" s="6">
        <f>VLOOKUP(B89,[1]RTW!$B:$AD,29,FALSE)</f>
        <v/>
      </c>
    </row>
    <row r="90" ht="117" customHeight="1">
      <c r="A90" s="16" t="n"/>
      <c r="B90" s="16" t="inlineStr">
        <is>
          <t>OMAA120F24JER0081084</t>
        </is>
      </c>
      <c r="C90" s="17" t="inlineStr">
        <is>
          <t>BLACK - MULTICOLOR</t>
        </is>
      </c>
      <c r="D90" s="17" t="inlineStr">
        <is>
          <t>SCRIPT MARY SKATE S/S TEE BLACK - MULTIC</t>
        </is>
      </c>
      <c r="E90" s="16" t="n"/>
      <c r="F90" s="16" t="n"/>
      <c r="G90" s="16" t="n"/>
      <c r="H90" s="16" t="n"/>
      <c r="I90" s="16" t="n"/>
      <c r="J90" s="16" t="n"/>
      <c r="K90" s="16" t="n"/>
      <c r="L90" s="16" t="n"/>
      <c r="M90" s="16" t="n"/>
      <c r="N90" s="16" t="n"/>
      <c r="O90" s="16" t="n"/>
      <c r="P90" s="16" t="n"/>
      <c r="Q90" s="16" t="n"/>
      <c r="R90" s="16" t="n"/>
      <c r="S90" s="16" t="n"/>
      <c r="T90" s="16" t="n"/>
      <c r="U90" s="16" t="n"/>
      <c r="V90" s="16" t="n"/>
      <c r="W90" s="16" t="n">
        <v>1</v>
      </c>
      <c r="X90" s="16" t="n"/>
      <c r="Y90" s="16" t="n"/>
      <c r="Z90" s="16" t="n">
        <v>1</v>
      </c>
      <c r="AA90" s="16" t="n">
        <v>2</v>
      </c>
      <c r="AB90" s="16" t="n"/>
      <c r="AC90" s="16" t="n"/>
      <c r="AD90" s="16" t="n"/>
      <c r="AE90" s="16">
        <f>SUM(E90:AD90)</f>
        <v/>
      </c>
      <c r="AF90" s="20" t="n">
        <v>450</v>
      </c>
      <c r="AG90" s="20">
        <f>AF90-(AF90*$AG$3)</f>
        <v/>
      </c>
      <c r="AH90" s="21">
        <f>1-AG90/AF90</f>
        <v/>
      </c>
      <c r="AI90" s="20">
        <f>AF90*AE90</f>
        <v/>
      </c>
      <c r="AJ90" s="20">
        <f>AG90*AE90</f>
        <v/>
      </c>
      <c r="AK90" s="6">
        <f>VLOOKUP(B90,[1]RTW!$B:$AD,29,FALSE)</f>
        <v/>
      </c>
    </row>
    <row r="91" ht="117" customHeight="1">
      <c r="A91" s="16" t="n"/>
      <c r="B91" s="16" t="inlineStr">
        <is>
          <t>OMAA120S25JER0071022</t>
        </is>
      </c>
      <c r="C91" s="17" t="inlineStr">
        <is>
          <t>BLACK - CITRUS</t>
        </is>
      </c>
      <c r="D91" s="17" t="inlineStr">
        <is>
          <t>PUFFY LOGO SKATE S/S TEE BLACK - CITRUS</t>
        </is>
      </c>
      <c r="E91" s="16" t="n"/>
      <c r="F91" s="16" t="n"/>
      <c r="G91" s="16" t="n"/>
      <c r="H91" s="16" t="n"/>
      <c r="I91" s="16" t="n"/>
      <c r="J91" s="16" t="n"/>
      <c r="K91" s="16" t="n"/>
      <c r="L91" s="16" t="n"/>
      <c r="M91" s="16" t="n"/>
      <c r="N91" s="16" t="n"/>
      <c r="O91" s="16" t="n"/>
      <c r="P91" s="16" t="n"/>
      <c r="Q91" s="16" t="n"/>
      <c r="R91" s="16" t="n"/>
      <c r="S91" s="16" t="n"/>
      <c r="T91" s="16" t="n"/>
      <c r="U91" s="16" t="n"/>
      <c r="V91" s="16" t="n"/>
      <c r="W91" s="16" t="n"/>
      <c r="X91" s="16" t="n"/>
      <c r="Y91" s="16" t="n"/>
      <c r="Z91" s="16" t="n">
        <v>4</v>
      </c>
      <c r="AA91" s="16" t="n"/>
      <c r="AB91" s="16" t="n"/>
      <c r="AC91" s="16" t="n"/>
      <c r="AD91" s="16" t="n"/>
      <c r="AE91" s="16">
        <f>SUM(E91:AD91)</f>
        <v/>
      </c>
      <c r="AF91" s="20" t="n">
        <v>350</v>
      </c>
      <c r="AG91" s="20">
        <f>AF91-(AF91*$AG$3)</f>
        <v/>
      </c>
      <c r="AH91" s="21">
        <f>1-AG91/AF91</f>
        <v/>
      </c>
      <c r="AI91" s="20">
        <f>AF91*AE91</f>
        <v/>
      </c>
      <c r="AJ91" s="20">
        <f>AG91*AE91</f>
        <v/>
      </c>
      <c r="AK91" s="6">
        <f>VLOOKUP(B91,[1]RTW!$B:$AD,29,FALSE)</f>
        <v/>
      </c>
    </row>
    <row r="92" ht="117" customHeight="1">
      <c r="A92" s="16" t="n"/>
      <c r="B92" s="16" t="inlineStr">
        <is>
          <t>OMAA120S25JER0080110</t>
        </is>
      </c>
      <c r="C92" s="17" t="inlineStr">
        <is>
          <t>WHITE - BLACK</t>
        </is>
      </c>
      <c r="D92" s="17" t="inlineStr">
        <is>
          <t>STAR ARROW SKATE S/S TEE WHITE - BLACK</t>
        </is>
      </c>
      <c r="E92" s="16" t="n"/>
      <c r="F92" s="16" t="n"/>
      <c r="G92" s="16" t="n"/>
      <c r="H92" s="16" t="n"/>
      <c r="I92" s="16" t="n"/>
      <c r="J92" s="16" t="n"/>
      <c r="K92" s="16" t="n"/>
      <c r="L92" s="16" t="n"/>
      <c r="M92" s="16" t="n"/>
      <c r="N92" s="16" t="n"/>
      <c r="O92" s="16" t="n"/>
      <c r="P92" s="16" t="n"/>
      <c r="Q92" s="16" t="n"/>
      <c r="R92" s="16" t="n"/>
      <c r="S92" s="16" t="n"/>
      <c r="T92" s="16" t="n"/>
      <c r="U92" s="16" t="n"/>
      <c r="V92" s="16" t="n"/>
      <c r="W92" s="16" t="n"/>
      <c r="X92" s="16" t="n"/>
      <c r="Y92" s="16" t="n"/>
      <c r="Z92" s="16" t="n">
        <v>2</v>
      </c>
      <c r="AA92" s="16" t="n">
        <v>1</v>
      </c>
      <c r="AB92" s="16" t="n">
        <v>1</v>
      </c>
      <c r="AC92" s="16" t="n"/>
      <c r="AD92" s="16" t="n"/>
      <c r="AE92" s="16">
        <f>SUM(E92:AD92)</f>
        <v/>
      </c>
      <c r="AF92" s="20" t="n">
        <v>325</v>
      </c>
      <c r="AG92" s="20">
        <f>AF92-(AF92*$AG$3)</f>
        <v/>
      </c>
      <c r="AH92" s="21">
        <f>1-AG92/AF92</f>
        <v/>
      </c>
      <c r="AI92" s="20">
        <f>AF92*AE92</f>
        <v/>
      </c>
      <c r="AJ92" s="20">
        <f>AG92*AE92</f>
        <v/>
      </c>
      <c r="AK92" s="6">
        <f>VLOOKUP(B92,[1]RTW!$B:$AD,29,FALSE)</f>
        <v/>
      </c>
    </row>
    <row r="93" ht="117" customHeight="1">
      <c r="A93" s="16" t="n"/>
      <c r="B93" s="16" t="inlineStr">
        <is>
          <t>OMBA054F23FLE0021001</t>
        </is>
      </c>
      <c r="C93" s="17" t="inlineStr">
        <is>
          <t>BLACK WHITE</t>
        </is>
      </c>
      <c r="D93" s="17" t="inlineStr">
        <is>
          <t>GIVE ME SPACE SKATE CREWNECK BLACK WHITE</t>
        </is>
      </c>
      <c r="E93" s="16" t="n"/>
      <c r="F93" s="16" t="n"/>
      <c r="G93" s="16" t="n"/>
      <c r="H93" s="16" t="n"/>
      <c r="I93" s="16" t="n"/>
      <c r="J93" s="16" t="n"/>
      <c r="K93" s="16" t="n"/>
      <c r="L93" s="16" t="n"/>
      <c r="M93" s="16" t="n"/>
      <c r="N93" s="16" t="n"/>
      <c r="O93" s="16" t="n"/>
      <c r="P93" s="16" t="n"/>
      <c r="Q93" s="16" t="n"/>
      <c r="R93" s="16" t="n"/>
      <c r="S93" s="16" t="n"/>
      <c r="T93" s="16" t="n"/>
      <c r="U93" s="16" t="n"/>
      <c r="V93" s="16" t="n"/>
      <c r="W93" s="16" t="n"/>
      <c r="X93" s="16" t="n"/>
      <c r="Y93" s="16" t="n">
        <v>1</v>
      </c>
      <c r="Z93" s="16" t="n">
        <v>2</v>
      </c>
      <c r="AA93" s="16" t="n">
        <v>1</v>
      </c>
      <c r="AB93" s="16" t="n"/>
      <c r="AC93" s="16" t="n"/>
      <c r="AD93" s="16" t="n"/>
      <c r="AE93" s="16">
        <f>SUM(E93:AD93)</f>
        <v/>
      </c>
      <c r="AF93" s="20" t="n">
        <v>525</v>
      </c>
      <c r="AG93" s="20">
        <f>AF93-(AF93*$AG$3)</f>
        <v/>
      </c>
      <c r="AH93" s="21">
        <f>1-AG93/AF93</f>
        <v/>
      </c>
      <c r="AI93" s="20">
        <f>AF93*AE93</f>
        <v/>
      </c>
      <c r="AJ93" s="20">
        <f>AG93*AE93</f>
        <v/>
      </c>
      <c r="AK93" s="6">
        <f>VLOOKUP(B93,[1]RTW!$B:$AD,29,FALSE)</f>
        <v/>
      </c>
    </row>
    <row r="94" ht="117" customHeight="1">
      <c r="A94" s="16" t="n"/>
      <c r="B94" s="16" t="inlineStr">
        <is>
          <t>OMBA054S25FLE0021001</t>
        </is>
      </c>
      <c r="C94" s="17" t="inlineStr">
        <is>
          <t>BLACK - WHITE</t>
        </is>
      </c>
      <c r="D94" s="17" t="inlineStr">
        <is>
          <t>STAR ARROW SKATE CREWNECK BLACK - WHITE</t>
        </is>
      </c>
      <c r="E94" s="16" t="n"/>
      <c r="F94" s="16" t="n"/>
      <c r="G94" s="16" t="n"/>
      <c r="H94" s="16" t="n"/>
      <c r="I94" s="16" t="n"/>
      <c r="J94" s="16" t="n"/>
      <c r="K94" s="16" t="n"/>
      <c r="L94" s="16" t="n"/>
      <c r="M94" s="16" t="n"/>
      <c r="N94" s="16" t="n"/>
      <c r="O94" s="16" t="n"/>
      <c r="P94" s="16" t="n"/>
      <c r="Q94" s="16" t="n"/>
      <c r="R94" s="16" t="n"/>
      <c r="S94" s="16" t="n"/>
      <c r="T94" s="16" t="n"/>
      <c r="U94" s="16" t="n"/>
      <c r="V94" s="16" t="n"/>
      <c r="W94" s="16" t="n"/>
      <c r="X94" s="16" t="n"/>
      <c r="Y94" s="16" t="n">
        <v>1</v>
      </c>
      <c r="Z94" s="16" t="n">
        <v>1</v>
      </c>
      <c r="AA94" s="16" t="n">
        <v>1</v>
      </c>
      <c r="AB94" s="16" t="n">
        <v>1</v>
      </c>
      <c r="AC94" s="16" t="n"/>
      <c r="AD94" s="16" t="n"/>
      <c r="AE94" s="16">
        <f>SUM(E94:AD94)</f>
        <v/>
      </c>
      <c r="AF94" s="20" t="n">
        <v>525</v>
      </c>
      <c r="AG94" s="20">
        <f>AF94-(AF94*$AG$3)</f>
        <v/>
      </c>
      <c r="AH94" s="21">
        <f>1-AG94/AF94</f>
        <v/>
      </c>
      <c r="AI94" s="20">
        <f>AF94*AE94</f>
        <v/>
      </c>
      <c r="AJ94" s="20">
        <f>AG94*AE94</f>
        <v/>
      </c>
      <c r="AK94" s="6">
        <f>VLOOKUP(B94,[1]RTW!$B:$AD,29,FALSE)</f>
        <v/>
      </c>
    </row>
    <row r="95" ht="117" customHeight="1">
      <c r="A95" s="16" t="n"/>
      <c r="B95" s="16" t="inlineStr">
        <is>
          <t>OMBB085F24FLE00U2584</t>
        </is>
      </c>
      <c r="C95" s="17" t="inlineStr">
        <is>
          <t>HIGH RISK RED - MULTICOLOR</t>
        </is>
      </c>
      <c r="D95" s="17" t="inlineStr">
        <is>
          <t>SCORPIO PATCH SKATE HOODIE HIGH RISK RED</t>
        </is>
      </c>
      <c r="E95" s="16" t="n"/>
      <c r="F95" s="16" t="n"/>
      <c r="G95" s="16" t="n"/>
      <c r="H95" s="16" t="n"/>
      <c r="I95" s="16" t="n"/>
      <c r="J95" s="16" t="n"/>
      <c r="K95" s="16" t="n"/>
      <c r="L95" s="16" t="n"/>
      <c r="M95" s="16" t="n"/>
      <c r="N95" s="16" t="n"/>
      <c r="O95" s="16" t="n"/>
      <c r="P95" s="16" t="n"/>
      <c r="Q95" s="16" t="n"/>
      <c r="R95" s="16" t="n"/>
      <c r="S95" s="16" t="n"/>
      <c r="T95" s="16" t="n"/>
      <c r="U95" s="16" t="n"/>
      <c r="V95" s="16" t="n"/>
      <c r="W95" s="16" t="n"/>
      <c r="X95" s="16" t="n"/>
      <c r="Y95" s="16" t="n">
        <v>1</v>
      </c>
      <c r="Z95" s="16" t="n">
        <v>1</v>
      </c>
      <c r="AA95" s="16" t="n">
        <v>1</v>
      </c>
      <c r="AB95" s="16" t="n">
        <v>1</v>
      </c>
      <c r="AC95" s="16" t="n"/>
      <c r="AD95" s="16" t="n"/>
      <c r="AE95" s="16">
        <f>SUM(E95:AD95)</f>
        <v/>
      </c>
      <c r="AF95" s="20" t="n">
        <v>1250</v>
      </c>
      <c r="AG95" s="20">
        <f>AF95-(AF95*$AG$3)</f>
        <v/>
      </c>
      <c r="AH95" s="21">
        <f>1-AG95/AF95</f>
        <v/>
      </c>
      <c r="AI95" s="20">
        <f>AF95*AE95</f>
        <v/>
      </c>
      <c r="AJ95" s="20">
        <f>AG95*AE95</f>
        <v/>
      </c>
      <c r="AK95" s="6">
        <f>VLOOKUP(B95,[1]RTW!$B:$AD,29,FALSE)</f>
        <v/>
      </c>
    </row>
    <row r="96" ht="117" customHeight="1">
      <c r="A96" s="16" t="n"/>
      <c r="B96" s="16" t="inlineStr">
        <is>
          <t>OMCA164S21FAB0020900</t>
        </is>
      </c>
      <c r="C96" s="17" t="inlineStr">
        <is>
          <t>GREY CAMO NO COLOR</t>
        </is>
      </c>
      <c r="D96" s="17" t="inlineStr">
        <is>
          <t>OW LOGO CAMO CASUAL PANT GREY CAMO NO CO</t>
        </is>
      </c>
      <c r="E96" s="16" t="n"/>
      <c r="F96" s="16" t="n"/>
      <c r="G96" s="16" t="n"/>
      <c r="H96" s="16" t="n"/>
      <c r="I96" s="16" t="n"/>
      <c r="J96" s="16" t="n"/>
      <c r="K96" s="16" t="n"/>
      <c r="L96" s="16" t="n"/>
      <c r="M96" s="16" t="n"/>
      <c r="N96" s="16" t="n"/>
      <c r="O96" s="16" t="n"/>
      <c r="P96" s="16" t="n"/>
      <c r="Q96" s="16" t="n"/>
      <c r="R96" s="16" t="n"/>
      <c r="S96" s="16" t="n"/>
      <c r="T96" s="16" t="n"/>
      <c r="U96" s="16" t="n"/>
      <c r="V96" s="16" t="n"/>
      <c r="W96" s="16" t="n"/>
      <c r="X96" s="16" t="n"/>
      <c r="Y96" s="16" t="n">
        <v>1</v>
      </c>
      <c r="Z96" s="16" t="n">
        <v>2</v>
      </c>
      <c r="AA96" s="16" t="n">
        <v>1</v>
      </c>
      <c r="AB96" s="16" t="n"/>
      <c r="AC96" s="16" t="n"/>
      <c r="AD96" s="16" t="n"/>
      <c r="AE96" s="16">
        <f>SUM(E96:AD96)</f>
        <v/>
      </c>
      <c r="AF96" s="20" t="n">
        <v>545</v>
      </c>
      <c r="AG96" s="20">
        <f>AF96-(AF96*$AG$3)</f>
        <v/>
      </c>
      <c r="AH96" s="21">
        <f>1-AG96/AF96</f>
        <v/>
      </c>
      <c r="AI96" s="20">
        <f>AF96*AE96</f>
        <v/>
      </c>
      <c r="AJ96" s="20">
        <f>AG96*AE96</f>
        <v/>
      </c>
      <c r="AK96" s="6">
        <f>VLOOKUP(B96,[1]RTW!$B:$AD,29,FALSE)</f>
        <v/>
      </c>
    </row>
    <row r="97" ht="117" customHeight="1">
      <c r="A97" s="16" t="n"/>
      <c r="B97" s="16" t="inlineStr">
        <is>
          <t>OMCA24BF24FAB0021010</t>
        </is>
      </c>
      <c r="C97" s="17" t="inlineStr">
        <is>
          <t>BLACK - BLACK</t>
        </is>
      </c>
      <c r="D97" s="17" t="inlineStr">
        <is>
          <t>OW EMB WOOL DARTED PANT BLACK - BLACK</t>
        </is>
      </c>
      <c r="E97" s="16" t="n"/>
      <c r="F97" s="16" t="n"/>
      <c r="G97" s="16" t="n"/>
      <c r="H97" s="16" t="n"/>
      <c r="I97" s="16" t="n"/>
      <c r="J97" s="16" t="n"/>
      <c r="K97" s="16" t="n"/>
      <c r="L97" s="16" t="n"/>
      <c r="M97" s="16" t="n"/>
      <c r="N97" s="16" t="n"/>
      <c r="O97" s="16" t="n"/>
      <c r="P97" s="16" t="n"/>
      <c r="Q97" s="16" t="n"/>
      <c r="R97" s="16" t="n">
        <v>2</v>
      </c>
      <c r="S97" s="16" t="n"/>
      <c r="T97" s="16" t="n">
        <v>2</v>
      </c>
      <c r="U97" s="16" t="n"/>
      <c r="V97" s="16" t="n"/>
      <c r="W97" s="16" t="n"/>
      <c r="X97" s="16" t="n"/>
      <c r="Y97" s="16" t="n"/>
      <c r="Z97" s="16" t="n"/>
      <c r="AA97" s="16" t="n"/>
      <c r="AB97" s="16" t="n"/>
      <c r="AC97" s="16" t="n"/>
      <c r="AD97" s="16" t="n"/>
      <c r="AE97" s="16">
        <f>SUM(E97:AD97)</f>
        <v/>
      </c>
      <c r="AF97" s="20" t="n">
        <v>895</v>
      </c>
      <c r="AG97" s="20">
        <f>AF97-(AF97*$AG$3)</f>
        <v/>
      </c>
      <c r="AH97" s="21">
        <f>1-AG97/AF97</f>
        <v/>
      </c>
      <c r="AI97" s="20">
        <f>AF97*AE97</f>
        <v/>
      </c>
      <c r="AJ97" s="20">
        <f>AG97*AE97</f>
        <v/>
      </c>
      <c r="AK97" s="6">
        <f>VLOOKUP(B97,[1]RTW!$B:$AD,29,FALSE)</f>
        <v/>
      </c>
    </row>
    <row r="98" ht="117" customHeight="1">
      <c r="A98" s="16" t="n"/>
      <c r="B98" s="16" t="inlineStr">
        <is>
          <t>OMCF047S25FAB0016157</t>
        </is>
      </c>
      <c r="C98" s="17" t="inlineStr">
        <is>
          <t>CREME BRULEE-STORM</t>
        </is>
      </c>
      <c r="D98" s="17" t="inlineStr">
        <is>
          <t>STITCH COTGAB STRAIGHT CARGO CREME BRULE</t>
        </is>
      </c>
      <c r="E98" s="16" t="n"/>
      <c r="F98" s="16" t="n"/>
      <c r="G98" s="16" t="n"/>
      <c r="H98" s="16" t="n"/>
      <c r="I98" s="16" t="n"/>
      <c r="J98" s="16" t="n"/>
      <c r="K98" s="16" t="n"/>
      <c r="L98" s="16" t="n"/>
      <c r="M98" s="16" t="n"/>
      <c r="N98" s="16" t="n"/>
      <c r="O98" s="16" t="n"/>
      <c r="P98" s="16" t="n"/>
      <c r="Q98" s="16" t="n">
        <v>1</v>
      </c>
      <c r="R98" s="16" t="n">
        <v>1</v>
      </c>
      <c r="S98" s="16" t="n"/>
      <c r="T98" s="16" t="n">
        <v>1</v>
      </c>
      <c r="U98" s="16" t="n">
        <v>1</v>
      </c>
      <c r="V98" s="16" t="n"/>
      <c r="W98" s="16" t="n"/>
      <c r="X98" s="16" t="n"/>
      <c r="Y98" s="16" t="n"/>
      <c r="Z98" s="16" t="n"/>
      <c r="AA98" s="16" t="n"/>
      <c r="AB98" s="16" t="n"/>
      <c r="AC98" s="16" t="n"/>
      <c r="AD98" s="16" t="n"/>
      <c r="AE98" s="16">
        <f>SUM(E98:AD98)</f>
        <v/>
      </c>
      <c r="AF98" s="20" t="n">
        <v>550</v>
      </c>
      <c r="AG98" s="20">
        <f>AF98-(AF98*$AG$3)</f>
        <v/>
      </c>
      <c r="AH98" s="21">
        <f>1-AG98/AF98</f>
        <v/>
      </c>
      <c r="AI98" s="20">
        <f>AF98*AE98</f>
        <v/>
      </c>
      <c r="AJ98" s="20">
        <f>AG98*AE98</f>
        <v/>
      </c>
      <c r="AK98" s="6">
        <f>VLOOKUP(B98,[1]RTW!$B:$AD,29,FALSE)</f>
        <v/>
      </c>
    </row>
    <row r="99" ht="117" customHeight="1">
      <c r="A99" s="16" t="n"/>
      <c r="B99" s="16" t="inlineStr">
        <is>
          <t>OMCH029C99FLE0041001</t>
        </is>
      </c>
      <c r="C99" s="17" t="inlineStr">
        <is>
          <t>BLACK WHITE</t>
        </is>
      </c>
      <c r="D99" s="17" t="inlineStr">
        <is>
          <t>CARAVAG DIAG SLIM SWEATPANT BLACK WHITE</t>
        </is>
      </c>
      <c r="E99" s="16" t="n"/>
      <c r="F99" s="16" t="n"/>
      <c r="G99" s="16" t="n"/>
      <c r="H99" s="16" t="n"/>
      <c r="I99" s="16" t="n"/>
      <c r="J99" s="16" t="n"/>
      <c r="K99" s="16" t="n"/>
      <c r="L99" s="16" t="n"/>
      <c r="M99" s="16" t="n"/>
      <c r="N99" s="16" t="n"/>
      <c r="O99" s="16" t="n"/>
      <c r="P99" s="16" t="n"/>
      <c r="Q99" s="16" t="n"/>
      <c r="R99" s="16" t="n"/>
      <c r="S99" s="16" t="n"/>
      <c r="T99" s="16" t="n"/>
      <c r="U99" s="16" t="n"/>
      <c r="V99" s="16" t="n"/>
      <c r="W99" s="16" t="n"/>
      <c r="X99" s="16" t="n"/>
      <c r="Y99" s="16" t="n"/>
      <c r="Z99" s="16" t="n"/>
      <c r="AA99" s="16" t="n">
        <v>4</v>
      </c>
      <c r="AB99" s="16" t="n"/>
      <c r="AC99" s="16" t="n"/>
      <c r="AD99" s="16" t="n"/>
      <c r="AE99" s="16">
        <f>SUM(E99:AD99)</f>
        <v/>
      </c>
      <c r="AF99" s="20" t="n">
        <v>425</v>
      </c>
      <c r="AG99" s="20">
        <f>AF99-(AF99*$AG$3)</f>
        <v/>
      </c>
      <c r="AH99" s="21">
        <f>1-AG99/AF99</f>
        <v/>
      </c>
      <c r="AI99" s="20">
        <f>AF99*AE99</f>
        <v/>
      </c>
      <c r="AJ99" s="20">
        <f>AG99*AE99</f>
        <v/>
      </c>
      <c r="AK99" s="6">
        <f>VLOOKUP(B99,[1]RTW!$B:$AD,29,FALSE)</f>
        <v/>
      </c>
    </row>
    <row r="100" ht="117" customHeight="1">
      <c r="A100" s="16" t="n"/>
      <c r="B100" s="16" t="inlineStr">
        <is>
          <t>OMCI012C99FLE0011001</t>
        </is>
      </c>
      <c r="C100" s="17" t="inlineStr">
        <is>
          <t>BLACK WHITE</t>
        </is>
      </c>
      <c r="D100" s="17" t="inlineStr">
        <is>
          <t>DIAG PKT SWEATSHORTS BLACK WHITE</t>
        </is>
      </c>
      <c r="E100" s="16" t="n"/>
      <c r="F100" s="16" t="n"/>
      <c r="G100" s="16" t="n"/>
      <c r="H100" s="16" t="n"/>
      <c r="I100" s="16" t="n"/>
      <c r="J100" s="16" t="n"/>
      <c r="K100" s="16" t="n"/>
      <c r="L100" s="16" t="n"/>
      <c r="M100" s="16" t="n"/>
      <c r="N100" s="16" t="n"/>
      <c r="O100" s="16" t="n"/>
      <c r="P100" s="16" t="n"/>
      <c r="Q100" s="16" t="n"/>
      <c r="R100" s="16" t="n"/>
      <c r="S100" s="16" t="n"/>
      <c r="T100" s="16" t="n"/>
      <c r="U100" s="16" t="n"/>
      <c r="V100" s="16" t="n"/>
      <c r="W100" s="16" t="n"/>
      <c r="X100" s="16" t="n">
        <v>1</v>
      </c>
      <c r="Y100" s="16" t="n"/>
      <c r="Z100" s="16" t="n">
        <v>3</v>
      </c>
      <c r="AA100" s="16" t="n"/>
      <c r="AB100" s="16" t="n"/>
      <c r="AC100" s="16" t="n"/>
      <c r="AD100" s="16" t="n"/>
      <c r="AE100" s="16">
        <f>SUM(E100:AD100)</f>
        <v/>
      </c>
      <c r="AF100" s="20" t="n">
        <v>335</v>
      </c>
      <c r="AG100" s="20">
        <f>AF100-(AF100*$AG$3)</f>
        <v/>
      </c>
      <c r="AH100" s="21">
        <f>1-AG100/AF100</f>
        <v/>
      </c>
      <c r="AI100" s="20">
        <f>AF100*AE100</f>
        <v/>
      </c>
      <c r="AJ100" s="20">
        <f>AG100*AE100</f>
        <v/>
      </c>
      <c r="AK100" s="6">
        <f>VLOOKUP(B100,[1]RTW!$B:$AD,29,FALSE)</f>
        <v/>
      </c>
    </row>
    <row r="101" ht="117" customHeight="1">
      <c r="A101" s="16" t="n"/>
      <c r="B101" s="16" t="inlineStr">
        <is>
          <t>OMGE004S25FAB0010B10</t>
        </is>
      </c>
      <c r="C101" s="17" t="n"/>
      <c r="D101" s="17" t="inlineStr">
        <is>
          <t>OFF SHARED POPL OVER SHIRT WHITE ASPARAG</t>
        </is>
      </c>
      <c r="E101" s="16" t="n"/>
      <c r="F101" s="16" t="n"/>
      <c r="G101" s="16" t="n"/>
      <c r="H101" s="16" t="n"/>
      <c r="I101" s="16" t="n"/>
      <c r="J101" s="16" t="n"/>
      <c r="K101" s="16" t="n"/>
      <c r="L101" s="16" t="n"/>
      <c r="M101" s="16" t="n"/>
      <c r="N101" s="16" t="n"/>
      <c r="O101" s="16" t="n"/>
      <c r="P101" s="16" t="n"/>
      <c r="Q101" s="16" t="n">
        <v>2</v>
      </c>
      <c r="R101" s="16" t="n"/>
      <c r="S101" s="16" t="n"/>
      <c r="T101" s="16" t="n">
        <v>1</v>
      </c>
      <c r="U101" s="16" t="n"/>
      <c r="V101" s="16" t="n">
        <v>1</v>
      </c>
      <c r="W101" s="16" t="n"/>
      <c r="X101" s="16" t="n"/>
      <c r="Y101" s="16" t="n"/>
      <c r="Z101" s="16" t="n"/>
      <c r="AA101" s="16" t="n"/>
      <c r="AB101" s="16" t="n"/>
      <c r="AC101" s="16" t="n"/>
      <c r="AD101" s="16" t="n"/>
      <c r="AE101" s="16">
        <f>SUM(E101:AD101)</f>
        <v/>
      </c>
      <c r="AF101" s="20" t="n">
        <v>595</v>
      </c>
      <c r="AG101" s="20">
        <f>AF101-(AF101*$AG$3)</f>
        <v/>
      </c>
      <c r="AH101" s="21">
        <f>1-AG101/AF101</f>
        <v/>
      </c>
      <c r="AI101" s="20">
        <f>AF101*AE101</f>
        <v/>
      </c>
      <c r="AJ101" s="20">
        <f>AG101*AE101</f>
        <v/>
      </c>
      <c r="AK101" s="6">
        <f>VLOOKUP(B101,[1]RTW!$B:$AD,29,FALSE)</f>
        <v/>
      </c>
    </row>
    <row r="102" ht="117" customHeight="1">
      <c r="A102" s="16" t="n"/>
      <c r="B102" s="16" t="inlineStr">
        <is>
          <t>OMGE030C99FAB0010800</t>
        </is>
      </c>
      <c r="C102" s="17" t="inlineStr">
        <is>
          <t>DARK GREY BLACK NO COLOR</t>
        </is>
      </c>
      <c r="D102" s="17" t="inlineStr">
        <is>
          <t>CHECK FLANN SHIRT DARK GREY BLACK NO COL</t>
        </is>
      </c>
      <c r="E102" s="16" t="n"/>
      <c r="F102" s="16" t="n"/>
      <c r="G102" s="16" t="n"/>
      <c r="H102" s="16" t="n"/>
      <c r="I102" s="16" t="n"/>
      <c r="J102" s="16" t="n"/>
      <c r="K102" s="16" t="n"/>
      <c r="L102" s="16" t="n"/>
      <c r="M102" s="16" t="n"/>
      <c r="N102" s="16" t="n"/>
      <c r="O102" s="16" t="n"/>
      <c r="P102" s="16" t="n"/>
      <c r="Q102" s="16" t="n"/>
      <c r="R102" s="16" t="n"/>
      <c r="S102" s="16" t="n"/>
      <c r="T102" s="16" t="n"/>
      <c r="U102" s="16" t="n"/>
      <c r="V102" s="16" t="n"/>
      <c r="W102" s="16" t="n"/>
      <c r="X102" s="16" t="n">
        <v>1</v>
      </c>
      <c r="Y102" s="16" t="n">
        <v>1</v>
      </c>
      <c r="Z102" s="16" t="n"/>
      <c r="AA102" s="16" t="n">
        <v>1</v>
      </c>
      <c r="AB102" s="16" t="n">
        <v>1</v>
      </c>
      <c r="AC102" s="16" t="n"/>
      <c r="AD102" s="16" t="n"/>
      <c r="AE102" s="16">
        <f>SUM(E102:AD102)</f>
        <v/>
      </c>
      <c r="AF102" s="20" t="n">
        <v>695</v>
      </c>
      <c r="AG102" s="20">
        <f>AF102-(AF102*$AG$3)</f>
        <v/>
      </c>
      <c r="AH102" s="21">
        <f>1-AG102/AF102</f>
        <v/>
      </c>
      <c r="AI102" s="20">
        <f>AF102*AE102</f>
        <v/>
      </c>
      <c r="AJ102" s="20">
        <f>AG102*AE102</f>
        <v/>
      </c>
      <c r="AK102" s="6">
        <f>VLOOKUP(B102,[1]RTW!$B:$AD,29,FALSE)</f>
        <v/>
      </c>
    </row>
    <row r="103" ht="117" customHeight="1">
      <c r="A103" s="16" t="n"/>
      <c r="B103" s="16" t="inlineStr">
        <is>
          <t>OMGE030F23FAB0011900</t>
        </is>
      </c>
      <c r="C103" s="17" t="inlineStr">
        <is>
          <t>BEIGE BLACK NO COLOR</t>
        </is>
      </c>
      <c r="D103" s="17" t="inlineStr">
        <is>
          <t>CHECK FLANN SHIRT BEIGE BLACK NO COLOR</t>
        </is>
      </c>
      <c r="E103" s="16" t="n"/>
      <c r="F103" s="16" t="n"/>
      <c r="G103" s="16" t="n"/>
      <c r="H103" s="16" t="n"/>
      <c r="I103" s="16" t="n"/>
      <c r="J103" s="16" t="n"/>
      <c r="K103" s="16" t="n"/>
      <c r="L103" s="16" t="n"/>
      <c r="M103" s="16" t="n"/>
      <c r="N103" s="16" t="n"/>
      <c r="O103" s="16" t="n"/>
      <c r="P103" s="16" t="n"/>
      <c r="Q103" s="16" t="n"/>
      <c r="R103" s="16" t="n"/>
      <c r="S103" s="16" t="n"/>
      <c r="T103" s="16" t="n"/>
      <c r="U103" s="16" t="n"/>
      <c r="V103" s="16" t="n"/>
      <c r="W103" s="16" t="n"/>
      <c r="X103" s="16" t="n"/>
      <c r="Y103" s="16" t="n">
        <v>2</v>
      </c>
      <c r="Z103" s="16" t="n">
        <v>2</v>
      </c>
      <c r="AA103" s="16" t="n"/>
      <c r="AB103" s="16" t="n"/>
      <c r="AC103" s="16" t="n"/>
      <c r="AD103" s="16" t="n"/>
      <c r="AE103" s="16">
        <f>SUM(E103:AD103)</f>
        <v/>
      </c>
      <c r="AF103" s="20" t="n">
        <v>695</v>
      </c>
      <c r="AG103" s="20">
        <f>AF103-(AF103*$AG$3)</f>
        <v/>
      </c>
      <c r="AH103" s="21">
        <f>1-AG103/AF103</f>
        <v/>
      </c>
      <c r="AI103" s="20">
        <f>AF103*AE103</f>
        <v/>
      </c>
      <c r="AJ103" s="20">
        <f>AG103*AE103</f>
        <v/>
      </c>
      <c r="AK103" s="6">
        <f>VLOOKUP(B103,[1]RTW!$B:$AD,29,FALSE)</f>
        <v/>
      </c>
    </row>
    <row r="104" ht="117" customHeight="1">
      <c r="A104" s="16" t="n"/>
      <c r="B104" s="16" t="inlineStr">
        <is>
          <t>OMAA027C99JER0060145</t>
        </is>
      </c>
      <c r="C104" s="17" t="inlineStr">
        <is>
          <t>WHITE BLUE</t>
        </is>
      </c>
      <c r="D104" s="17" t="inlineStr">
        <is>
          <t>MONALISA SLIM S/S TEE WHITE BLUE</t>
        </is>
      </c>
      <c r="E104" s="16" t="n"/>
      <c r="F104" s="16" t="n"/>
      <c r="G104" s="16" t="n"/>
      <c r="H104" s="16" t="n"/>
      <c r="I104" s="16" t="n"/>
      <c r="J104" s="16" t="n"/>
      <c r="K104" s="16" t="n"/>
      <c r="L104" s="16" t="n"/>
      <c r="M104" s="16" t="n"/>
      <c r="N104" s="16" t="n"/>
      <c r="O104" s="16" t="n"/>
      <c r="P104" s="16" t="n"/>
      <c r="Q104" s="16" t="n"/>
      <c r="R104" s="16" t="n"/>
      <c r="S104" s="16" t="n"/>
      <c r="T104" s="16" t="n"/>
      <c r="U104" s="16" t="n"/>
      <c r="V104" s="16" t="n"/>
      <c r="W104" s="16" t="n"/>
      <c r="X104" s="16" t="n"/>
      <c r="Y104" s="16" t="n"/>
      <c r="Z104" s="16" t="n">
        <v>1</v>
      </c>
      <c r="AA104" s="16" t="n">
        <v>1</v>
      </c>
      <c r="AB104" s="16" t="n">
        <v>1</v>
      </c>
      <c r="AC104" s="16" t="n"/>
      <c r="AD104" s="16" t="n"/>
      <c r="AE104" s="16">
        <f>SUM(E104:AD104)</f>
        <v/>
      </c>
      <c r="AF104" s="20" t="n">
        <v>295</v>
      </c>
      <c r="AG104" s="20">
        <f>AF104-(AF104*$AG$3)</f>
        <v/>
      </c>
      <c r="AH104" s="21">
        <f>1-AG104/AF104</f>
        <v/>
      </c>
      <c r="AI104" s="20">
        <f>AF104*AE104</f>
        <v/>
      </c>
      <c r="AJ104" s="20">
        <f>AG104*AE104</f>
        <v/>
      </c>
      <c r="AK104" s="6">
        <f>VLOOKUP(B104,[1]RTW!$B:$AD,29,FALSE)</f>
        <v/>
      </c>
    </row>
    <row r="105" ht="117" customHeight="1">
      <c r="A105" s="16" t="n"/>
      <c r="B105" s="16" t="inlineStr">
        <is>
          <t>OMAA027S25JER0064910</t>
        </is>
      </c>
      <c r="C105" s="17" t="inlineStr">
        <is>
          <t>DEEP BLUE - BLACK</t>
        </is>
      </c>
      <c r="D105" s="17" t="inlineStr">
        <is>
          <t>BARBER 2 SLIM S/S TEE DEEP BLUE - BLACK</t>
        </is>
      </c>
      <c r="E105" s="16" t="n"/>
      <c r="F105" s="16" t="n"/>
      <c r="G105" s="16" t="n"/>
      <c r="H105" s="16" t="n"/>
      <c r="I105" s="16" t="n"/>
      <c r="J105" s="16" t="n"/>
      <c r="K105" s="16" t="n"/>
      <c r="L105" s="16" t="n"/>
      <c r="M105" s="16" t="n"/>
      <c r="N105" s="16" t="n"/>
      <c r="O105" s="16" t="n"/>
      <c r="P105" s="16" t="n"/>
      <c r="Q105" s="16" t="n"/>
      <c r="R105" s="16" t="n"/>
      <c r="S105" s="16" t="n"/>
      <c r="T105" s="16" t="n"/>
      <c r="U105" s="16" t="n"/>
      <c r="V105" s="16" t="n"/>
      <c r="W105" s="16" t="n"/>
      <c r="X105" s="16" t="n"/>
      <c r="Y105" s="16" t="n"/>
      <c r="Z105" s="16" t="n"/>
      <c r="AA105" s="16" t="n">
        <v>3</v>
      </c>
      <c r="AB105" s="16" t="n"/>
      <c r="AC105" s="16" t="n"/>
      <c r="AD105" s="16" t="n"/>
      <c r="AE105" s="16">
        <f>SUM(E105:AD105)</f>
        <v/>
      </c>
      <c r="AF105" s="20" t="n">
        <v>325</v>
      </c>
      <c r="AG105" s="20">
        <f>AF105-(AF105*$AG$3)</f>
        <v/>
      </c>
      <c r="AH105" s="21">
        <f>1-AG105/AF105</f>
        <v/>
      </c>
      <c r="AI105" s="20">
        <f>AF105*AE105</f>
        <v/>
      </c>
      <c r="AJ105" s="20">
        <f>AG105*AE105</f>
        <v/>
      </c>
      <c r="AK105" s="6">
        <f>VLOOKUP(B105,[1]RTW!$B:$AD,29,FALSE)</f>
        <v/>
      </c>
    </row>
    <row r="106" ht="117" customHeight="1">
      <c r="A106" s="16" t="n"/>
      <c r="B106" s="16" t="inlineStr">
        <is>
          <t>OMAA027S25JER0081020</t>
        </is>
      </c>
      <c r="C106" s="17" t="inlineStr">
        <is>
          <t>BLACK - SPICY ORANGE</t>
        </is>
      </c>
      <c r="D106" s="17" t="inlineStr">
        <is>
          <t>EAGLE ARROW SLIM S/S TEE BLACK - SPICY O</t>
        </is>
      </c>
      <c r="E106" s="16" t="n"/>
      <c r="F106" s="16" t="n"/>
      <c r="G106" s="16" t="n"/>
      <c r="H106" s="16" t="n"/>
      <c r="I106" s="16" t="n"/>
      <c r="J106" s="16" t="n"/>
      <c r="K106" s="16" t="n"/>
      <c r="L106" s="16" t="n"/>
      <c r="M106" s="16" t="n"/>
      <c r="N106" s="16" t="n"/>
      <c r="O106" s="16" t="n"/>
      <c r="P106" s="16" t="n"/>
      <c r="Q106" s="16" t="n"/>
      <c r="R106" s="16" t="n"/>
      <c r="S106" s="16" t="n"/>
      <c r="T106" s="16" t="n"/>
      <c r="U106" s="16" t="n"/>
      <c r="V106" s="16" t="n"/>
      <c r="W106" s="16" t="n"/>
      <c r="X106" s="16" t="n">
        <v>1</v>
      </c>
      <c r="Y106" s="16" t="n"/>
      <c r="Z106" s="16" t="n">
        <v>2</v>
      </c>
      <c r="AA106" s="16" t="n"/>
      <c r="AB106" s="16" t="n"/>
      <c r="AC106" s="16" t="n"/>
      <c r="AD106" s="16" t="n"/>
      <c r="AE106" s="16">
        <f>SUM(E106:AD106)</f>
        <v/>
      </c>
      <c r="AF106" s="20" t="n">
        <v>325</v>
      </c>
      <c r="AG106" s="20">
        <f>AF106-(AF106*$AG$3)</f>
        <v/>
      </c>
      <c r="AH106" s="21">
        <f>1-AG106/AF106</f>
        <v/>
      </c>
      <c r="AI106" s="20">
        <f>AF106*AE106</f>
        <v/>
      </c>
      <c r="AJ106" s="20">
        <f>AG106*AE106</f>
        <v/>
      </c>
      <c r="AK106" s="6">
        <f>VLOOKUP(B106,[1]RTW!$B:$AD,29,FALSE)</f>
        <v/>
      </c>
    </row>
    <row r="107" ht="117" customHeight="1">
      <c r="A107" s="16" t="n"/>
      <c r="B107" s="16" t="inlineStr">
        <is>
          <t>OMAA120F24JER0011025</t>
        </is>
      </c>
      <c r="C107" s="17" t="inlineStr">
        <is>
          <t>BLACK - RED</t>
        </is>
      </c>
      <c r="D107" s="17" t="inlineStr">
        <is>
          <t>OFF STAMP SKATE S/S TEE BLACK - RED</t>
        </is>
      </c>
      <c r="E107" s="16" t="n"/>
      <c r="F107" s="16" t="n"/>
      <c r="G107" s="16" t="n"/>
      <c r="H107" s="16" t="n"/>
      <c r="I107" s="16" t="n"/>
      <c r="J107" s="16" t="n"/>
      <c r="K107" s="16" t="n"/>
      <c r="L107" s="16" t="n"/>
      <c r="M107" s="16" t="n"/>
      <c r="N107" s="16" t="n"/>
      <c r="O107" s="16" t="n"/>
      <c r="P107" s="16" t="n"/>
      <c r="Q107" s="16" t="n"/>
      <c r="R107" s="16" t="n"/>
      <c r="S107" s="16" t="n"/>
      <c r="T107" s="16" t="n"/>
      <c r="U107" s="16" t="n"/>
      <c r="V107" s="16" t="n"/>
      <c r="W107" s="16" t="n">
        <v>1</v>
      </c>
      <c r="X107" s="16" t="n"/>
      <c r="Y107" s="16" t="n">
        <v>1</v>
      </c>
      <c r="Z107" s="16" t="n"/>
      <c r="AA107" s="16" t="n"/>
      <c r="AB107" s="16" t="n">
        <v>1</v>
      </c>
      <c r="AC107" s="16" t="n"/>
      <c r="AD107" s="16" t="n"/>
      <c r="AE107" s="16">
        <f>SUM(E107:AD107)</f>
        <v/>
      </c>
      <c r="AF107" s="20" t="n">
        <v>285</v>
      </c>
      <c r="AG107" s="20">
        <f>AF107-(AF107*$AG$3)</f>
        <v/>
      </c>
      <c r="AH107" s="21">
        <f>1-AG107/AF107</f>
        <v/>
      </c>
      <c r="AI107" s="20">
        <f>AF107*AE107</f>
        <v/>
      </c>
      <c r="AJ107" s="20">
        <f>AG107*AE107</f>
        <v/>
      </c>
      <c r="AK107" s="6">
        <f>VLOOKUP(B107,[1]RTW!$B:$AD,29,FALSE)</f>
        <v/>
      </c>
    </row>
    <row r="108" ht="117" customHeight="1">
      <c r="A108" s="16" t="n"/>
      <c r="B108" s="16" t="inlineStr">
        <is>
          <t>OMAA120S25JER0050110</t>
        </is>
      </c>
      <c r="C108" s="17" t="inlineStr">
        <is>
          <t>WHITE - BLACK</t>
        </is>
      </c>
      <c r="D108" s="17" t="inlineStr">
        <is>
          <t>BIG CROCO SKATE S/S TEE WHITE - BLACK</t>
        </is>
      </c>
      <c r="E108" s="16" t="n"/>
      <c r="F108" s="16" t="n"/>
      <c r="G108" s="16" t="n"/>
      <c r="H108" s="16" t="n"/>
      <c r="I108" s="16" t="n"/>
      <c r="J108" s="16" t="n"/>
      <c r="K108" s="16" t="n"/>
      <c r="L108" s="16" t="n"/>
      <c r="M108" s="16" t="n"/>
      <c r="N108" s="16" t="n"/>
      <c r="O108" s="16" t="n"/>
      <c r="P108" s="16" t="n"/>
      <c r="Q108" s="16" t="n"/>
      <c r="R108" s="16" t="n"/>
      <c r="S108" s="16" t="n"/>
      <c r="T108" s="16" t="n"/>
      <c r="U108" s="16" t="n"/>
      <c r="V108" s="16" t="n"/>
      <c r="W108" s="16" t="n"/>
      <c r="X108" s="16" t="n"/>
      <c r="Y108" s="16" t="n"/>
      <c r="Z108" s="16" t="n"/>
      <c r="AA108" s="16" t="n">
        <v>3</v>
      </c>
      <c r="AB108" s="16" t="n"/>
      <c r="AC108" s="16" t="n"/>
      <c r="AD108" s="16" t="n"/>
      <c r="AE108" s="16">
        <f>SUM(E108:AD108)</f>
        <v/>
      </c>
      <c r="AF108" s="20" t="n">
        <v>395</v>
      </c>
      <c r="AG108" s="20">
        <f>AF108-(AF108*$AG$3)</f>
        <v/>
      </c>
      <c r="AH108" s="21">
        <f>1-AG108/AF108</f>
        <v/>
      </c>
      <c r="AI108" s="20">
        <f>AF108*AE108</f>
        <v/>
      </c>
      <c r="AJ108" s="20">
        <f>AG108*AE108</f>
        <v/>
      </c>
      <c r="AK108" s="6">
        <f>VLOOKUP(B108,[1]RTW!$B:$AD,29,FALSE)</f>
        <v/>
      </c>
    </row>
    <row r="109" ht="117" customHeight="1">
      <c r="A109" s="16" t="n"/>
      <c r="B109" s="16" t="inlineStr">
        <is>
          <t>OMAA120S25JER00G0142</t>
        </is>
      </c>
      <c r="C109" s="17" t="inlineStr">
        <is>
          <t>WHITE - SERENITY</t>
        </is>
      </c>
      <c r="D109" s="17" t="inlineStr">
        <is>
          <t>BARBER ARROW SKATE S/S TEE WHITE - SEREN</t>
        </is>
      </c>
      <c r="E109" s="16" t="n"/>
      <c r="F109" s="16" t="n"/>
      <c r="G109" s="16" t="n"/>
      <c r="H109" s="16" t="n"/>
      <c r="I109" s="16" t="n"/>
      <c r="J109" s="16" t="n"/>
      <c r="K109" s="16" t="n"/>
      <c r="L109" s="16" t="n"/>
      <c r="M109" s="16" t="n"/>
      <c r="N109" s="16" t="n"/>
      <c r="O109" s="16" t="n"/>
      <c r="P109" s="16" t="n"/>
      <c r="Q109" s="16" t="n"/>
      <c r="R109" s="16" t="n"/>
      <c r="S109" s="16" t="n"/>
      <c r="T109" s="16" t="n"/>
      <c r="U109" s="16" t="n"/>
      <c r="V109" s="16" t="n"/>
      <c r="W109" s="16" t="n"/>
      <c r="X109" s="16" t="n"/>
      <c r="Y109" s="16" t="n"/>
      <c r="Z109" s="16" t="n">
        <v>2</v>
      </c>
      <c r="AA109" s="16" t="n"/>
      <c r="AB109" s="16" t="n">
        <v>1</v>
      </c>
      <c r="AC109" s="16" t="n"/>
      <c r="AD109" s="16" t="n"/>
      <c r="AE109" s="16">
        <f>SUM(E109:AD109)</f>
        <v/>
      </c>
      <c r="AF109" s="20" t="n">
        <v>350</v>
      </c>
      <c r="AG109" s="20">
        <f>AF109-(AF109*$AG$3)</f>
        <v/>
      </c>
      <c r="AH109" s="21">
        <f>1-AG109/AF109</f>
        <v/>
      </c>
      <c r="AI109" s="20">
        <f>AF109*AE109</f>
        <v/>
      </c>
      <c r="AJ109" s="20">
        <f>AG109*AE109</f>
        <v/>
      </c>
      <c r="AK109" s="6">
        <f>VLOOKUP(B109,[1]RTW!$B:$AD,29,FALSE)</f>
        <v/>
      </c>
    </row>
    <row r="110" ht="117" customHeight="1">
      <c r="A110" s="16" t="n"/>
      <c r="B110" s="16" t="inlineStr">
        <is>
          <t>OMAA120S25JER00I6E61</t>
        </is>
      </c>
      <c r="C110" s="17" t="inlineStr">
        <is>
          <t>VINTAGE MOLÈ - CREME BRULÉE</t>
        </is>
      </c>
      <c r="D110" s="17" t="inlineStr">
        <is>
          <t>MARTYRDOM ARROW SKATE S/S TEE VINTAGE MO</t>
        </is>
      </c>
      <c r="E110" s="16" t="n"/>
      <c r="F110" s="16" t="n"/>
      <c r="G110" s="16" t="n"/>
      <c r="H110" s="16" t="n"/>
      <c r="I110" s="16" t="n"/>
      <c r="J110" s="16" t="n"/>
      <c r="K110" s="16" t="n"/>
      <c r="L110" s="16" t="n"/>
      <c r="M110" s="16" t="n"/>
      <c r="N110" s="16" t="n"/>
      <c r="O110" s="16" t="n"/>
      <c r="P110" s="16" t="n"/>
      <c r="Q110" s="16" t="n"/>
      <c r="R110" s="16" t="n"/>
      <c r="S110" s="16" t="n"/>
      <c r="T110" s="16" t="n"/>
      <c r="U110" s="16" t="n"/>
      <c r="V110" s="16" t="n"/>
      <c r="W110" s="16" t="n"/>
      <c r="X110" s="16" t="n"/>
      <c r="Y110" s="16" t="n"/>
      <c r="Z110" s="16" t="n"/>
      <c r="AA110" s="16" t="n"/>
      <c r="AB110" s="16" t="n">
        <v>3</v>
      </c>
      <c r="AC110" s="16" t="n"/>
      <c r="AD110" s="16" t="n"/>
      <c r="AE110" s="16">
        <f>SUM(E110:AD110)</f>
        <v/>
      </c>
      <c r="AF110" s="20" t="n">
        <v>450</v>
      </c>
      <c r="AG110" s="20">
        <f>AF110-(AF110*$AG$3)</f>
        <v/>
      </c>
      <c r="AH110" s="21">
        <f>1-AG110/AF110</f>
        <v/>
      </c>
      <c r="AI110" s="20">
        <f>AF110*AE110</f>
        <v/>
      </c>
      <c r="AJ110" s="20">
        <f>AG110*AE110</f>
        <v/>
      </c>
      <c r="AK110" s="6">
        <f>VLOOKUP(B110,[1]RTW!$B:$AD,29,FALSE)</f>
        <v/>
      </c>
    </row>
    <row r="111" ht="117" customHeight="1">
      <c r="A111" s="16" t="n"/>
      <c r="B111" s="16" t="inlineStr">
        <is>
          <t>OMBA054F23FLE0176110</t>
        </is>
      </c>
      <c r="C111" s="17" t="inlineStr">
        <is>
          <t>BEIGE  BLACK</t>
        </is>
      </c>
      <c r="D111" s="17" t="inlineStr">
        <is>
          <t>OFF STITCH SKATE CREWNECK BEIGE  BLACK</t>
        </is>
      </c>
      <c r="E111" s="16" t="n"/>
      <c r="F111" s="16" t="n"/>
      <c r="G111" s="16" t="n"/>
      <c r="H111" s="16" t="n"/>
      <c r="I111" s="16" t="n"/>
      <c r="J111" s="16" t="n"/>
      <c r="K111" s="16" t="n"/>
      <c r="L111" s="16" t="n"/>
      <c r="M111" s="16" t="n"/>
      <c r="N111" s="16" t="n"/>
      <c r="O111" s="16" t="n"/>
      <c r="P111" s="16" t="n"/>
      <c r="Q111" s="16" t="n"/>
      <c r="R111" s="16" t="n"/>
      <c r="S111" s="16" t="n"/>
      <c r="T111" s="16" t="n"/>
      <c r="U111" s="16" t="n"/>
      <c r="V111" s="16" t="n"/>
      <c r="W111" s="16" t="n"/>
      <c r="X111" s="16" t="n"/>
      <c r="Y111" s="16" t="n">
        <v>1</v>
      </c>
      <c r="Z111" s="16" t="n">
        <v>1</v>
      </c>
      <c r="AA111" s="16" t="n"/>
      <c r="AB111" s="16" t="n"/>
      <c r="AC111" s="16" t="n">
        <v>1</v>
      </c>
      <c r="AD111" s="16" t="n"/>
      <c r="AE111" s="16">
        <f>SUM(E111:AD111)</f>
        <v/>
      </c>
      <c r="AF111" s="20" t="n">
        <v>895</v>
      </c>
      <c r="AG111" s="20">
        <f>AF111-(AF111*$AG$3)</f>
        <v/>
      </c>
      <c r="AH111" s="21">
        <f>1-AG111/AF111</f>
        <v/>
      </c>
      <c r="AI111" s="20">
        <f>AF111*AE111</f>
        <v/>
      </c>
      <c r="AJ111" s="20">
        <f>AG111*AE111</f>
        <v/>
      </c>
      <c r="AK111" s="6">
        <f>VLOOKUP(B111,[1]RTW!$B:$AD,29,FALSE)</f>
        <v/>
      </c>
    </row>
    <row r="112" ht="117" customHeight="1">
      <c r="A112" s="16" t="n"/>
      <c r="B112" s="16" t="inlineStr">
        <is>
          <t>OMBA056S22FLE0024646</t>
        </is>
      </c>
      <c r="C112" s="17" t="inlineStr">
        <is>
          <t>OUTER SPACE OUTER SPACE</t>
        </is>
      </c>
      <c r="D112" s="17" t="inlineStr">
        <is>
          <t>DIAG TAB VTG RAGL SKATE CREWN OUTER SPAC</t>
        </is>
      </c>
      <c r="E112" s="16" t="n"/>
      <c r="F112" s="16" t="n"/>
      <c r="G112" s="16" t="n"/>
      <c r="H112" s="16" t="n"/>
      <c r="I112" s="16" t="n"/>
      <c r="J112" s="16" t="n"/>
      <c r="K112" s="16" t="n"/>
      <c r="L112" s="16" t="n"/>
      <c r="M112" s="16" t="n"/>
      <c r="N112" s="16" t="n"/>
      <c r="O112" s="16" t="n"/>
      <c r="P112" s="16" t="n"/>
      <c r="Q112" s="16" t="n"/>
      <c r="R112" s="16" t="n"/>
      <c r="S112" s="16" t="n"/>
      <c r="T112" s="16" t="n"/>
      <c r="U112" s="16" t="n"/>
      <c r="V112" s="16" t="n"/>
      <c r="W112" s="16" t="n"/>
      <c r="X112" s="16" t="n"/>
      <c r="Y112" s="16" t="n">
        <v>1</v>
      </c>
      <c r="Z112" s="16" t="n">
        <v>1</v>
      </c>
      <c r="AA112" s="16" t="n"/>
      <c r="AB112" s="16" t="n">
        <v>1</v>
      </c>
      <c r="AC112" s="16" t="n"/>
      <c r="AD112" s="16" t="n"/>
      <c r="AE112" s="16">
        <f>SUM(E112:AD112)</f>
        <v/>
      </c>
      <c r="AF112" s="20" t="n">
        <v>575</v>
      </c>
      <c r="AG112" s="20">
        <f>AF112-(AF112*$AG$3)</f>
        <v/>
      </c>
      <c r="AH112" s="21">
        <f>1-AG112/AF112</f>
        <v/>
      </c>
      <c r="AI112" s="20">
        <f>AF112*AE112</f>
        <v/>
      </c>
      <c r="AJ112" s="20">
        <f>AG112*AE112</f>
        <v/>
      </c>
      <c r="AK112" s="6">
        <f>VLOOKUP(B112,[1]RTW!$B:$AD,29,FALSE)</f>
        <v/>
      </c>
    </row>
    <row r="113" ht="117" customHeight="1">
      <c r="A113" s="16" t="n"/>
      <c r="B113" s="16" t="inlineStr">
        <is>
          <t>OMBA070F23FLE0021001</t>
        </is>
      </c>
      <c r="C113" s="17" t="inlineStr">
        <is>
          <t>BLACK WHITE</t>
        </is>
      </c>
      <c r="D113" s="17" t="inlineStr">
        <is>
          <t>BLURR BOOK OVER CREWNECK BLACK WHITE</t>
        </is>
      </c>
      <c r="E113" s="16" t="n"/>
      <c r="F113" s="16" t="n"/>
      <c r="G113" s="16" t="n"/>
      <c r="H113" s="16" t="n"/>
      <c r="I113" s="16" t="n"/>
      <c r="J113" s="16" t="n"/>
      <c r="K113" s="16" t="n"/>
      <c r="L113" s="16" t="n"/>
      <c r="M113" s="16" t="n"/>
      <c r="N113" s="16" t="n"/>
      <c r="O113" s="16" t="n"/>
      <c r="P113" s="16" t="n"/>
      <c r="Q113" s="16" t="n"/>
      <c r="R113" s="16" t="n"/>
      <c r="S113" s="16" t="n"/>
      <c r="T113" s="16" t="n"/>
      <c r="U113" s="16" t="n"/>
      <c r="V113" s="16" t="n"/>
      <c r="W113" s="16" t="n"/>
      <c r="X113" s="16" t="n"/>
      <c r="Y113" s="16" t="n">
        <v>1</v>
      </c>
      <c r="Z113" s="16" t="n"/>
      <c r="AA113" s="16" t="n">
        <v>1</v>
      </c>
      <c r="AB113" s="16" t="n">
        <v>1</v>
      </c>
      <c r="AC113" s="16" t="n"/>
      <c r="AD113" s="16" t="n"/>
      <c r="AE113" s="16">
        <f>SUM(E113:AD113)</f>
        <v/>
      </c>
      <c r="AF113" s="20" t="n">
        <v>525</v>
      </c>
      <c r="AG113" s="20">
        <f>AF113-(AF113*$AG$3)</f>
        <v/>
      </c>
      <c r="AH113" s="21">
        <f>1-AG113/AF113</f>
        <v/>
      </c>
      <c r="AI113" s="20">
        <f>AF113*AE113</f>
        <v/>
      </c>
      <c r="AJ113" s="20">
        <f>AG113*AE113</f>
        <v/>
      </c>
      <c r="AK113" s="6">
        <f>VLOOKUP(B113,[1]RTW!$B:$AD,29,FALSE)</f>
        <v/>
      </c>
    </row>
    <row r="114" ht="117" customHeight="1">
      <c r="A114" s="16" t="n"/>
      <c r="B114" s="16" t="inlineStr">
        <is>
          <t>OMBB085S25FLE0026101</t>
        </is>
      </c>
      <c r="C114" s="17" t="inlineStr">
        <is>
          <t>CREME BRULÉE - WHITE</t>
        </is>
      </c>
      <c r="D114" s="17" t="inlineStr">
        <is>
          <t>PUTTI SKATE HOODIE CREME BRULÉE - WHITE</t>
        </is>
      </c>
      <c r="E114" s="16" t="n"/>
      <c r="F114" s="16" t="n"/>
      <c r="G114" s="16" t="n"/>
      <c r="H114" s="16" t="n"/>
      <c r="I114" s="16" t="n"/>
      <c r="J114" s="16" t="n"/>
      <c r="K114" s="16" t="n"/>
      <c r="L114" s="16" t="n"/>
      <c r="M114" s="16" t="n"/>
      <c r="N114" s="16" t="n"/>
      <c r="O114" s="16" t="n"/>
      <c r="P114" s="16" t="n"/>
      <c r="Q114" s="16" t="n"/>
      <c r="R114" s="16" t="n"/>
      <c r="S114" s="16" t="n"/>
      <c r="T114" s="16" t="n"/>
      <c r="U114" s="16" t="n"/>
      <c r="V114" s="16" t="n"/>
      <c r="W114" s="16" t="n"/>
      <c r="X114" s="16" t="n"/>
      <c r="Y114" s="16" t="n">
        <v>1</v>
      </c>
      <c r="Z114" s="16" t="n">
        <v>1</v>
      </c>
      <c r="AA114" s="16" t="n"/>
      <c r="AB114" s="16" t="n">
        <v>1</v>
      </c>
      <c r="AC114" s="16" t="n"/>
      <c r="AD114" s="16" t="n"/>
      <c r="AE114" s="16">
        <f>SUM(E114:AD114)</f>
        <v/>
      </c>
      <c r="AF114" s="20" t="n">
        <v>695</v>
      </c>
      <c r="AG114" s="20">
        <f>AF114-(AF114*$AG$3)</f>
        <v/>
      </c>
      <c r="AH114" s="21">
        <f>1-AG114/AF114</f>
        <v/>
      </c>
      <c r="AI114" s="20">
        <f>AF114*AE114</f>
        <v/>
      </c>
      <c r="AJ114" s="20">
        <f>AG114*AE114</f>
        <v/>
      </c>
      <c r="AK114" s="6">
        <f>VLOOKUP(B114,[1]RTW!$B:$AD,29,FALSE)</f>
        <v/>
      </c>
    </row>
    <row r="115" ht="117" customHeight="1">
      <c r="A115" s="16" t="n"/>
      <c r="B115" s="16" t="inlineStr">
        <is>
          <t>OMCH054S25FLE0031041</t>
        </is>
      </c>
      <c r="C115" s="17" t="inlineStr">
        <is>
          <t>BLACK - AQUA GLASS</t>
        </is>
      </c>
      <c r="D115" s="17" t="inlineStr">
        <is>
          <t>VIBE ARROW SWEATPANTS BLACK - AQUA GLASS</t>
        </is>
      </c>
      <c r="E115" s="16" t="n"/>
      <c r="F115" s="16" t="n"/>
      <c r="G115" s="16" t="n"/>
      <c r="H115" s="16" t="n"/>
      <c r="I115" s="16" t="n"/>
      <c r="J115" s="16" t="n"/>
      <c r="K115" s="16" t="n"/>
      <c r="L115" s="16" t="n"/>
      <c r="M115" s="16" t="n"/>
      <c r="N115" s="16" t="n"/>
      <c r="O115" s="16" t="n"/>
      <c r="P115" s="16" t="n"/>
      <c r="Q115" s="16" t="n"/>
      <c r="R115" s="16" t="n"/>
      <c r="S115" s="16" t="n"/>
      <c r="T115" s="16" t="n"/>
      <c r="U115" s="16" t="n"/>
      <c r="V115" s="16" t="n"/>
      <c r="W115" s="16" t="n"/>
      <c r="X115" s="16" t="n">
        <v>2</v>
      </c>
      <c r="Y115" s="16" t="n">
        <v>1</v>
      </c>
      <c r="Z115" s="16" t="n"/>
      <c r="AA115" s="16" t="n"/>
      <c r="AB115" s="16" t="n"/>
      <c r="AC115" s="16" t="n"/>
      <c r="AD115" s="16" t="n"/>
      <c r="AE115" s="16">
        <f>SUM(E115:AD115)</f>
        <v/>
      </c>
      <c r="AF115" s="20" t="n">
        <v>450</v>
      </c>
      <c r="AG115" s="20">
        <f>AF115-(AF115*$AG$3)</f>
        <v/>
      </c>
      <c r="AH115" s="21">
        <f>1-AG115/AF115</f>
        <v/>
      </c>
      <c r="AI115" s="20">
        <f>AF115*AE115</f>
        <v/>
      </c>
      <c r="AJ115" s="20">
        <f>AG115*AE115</f>
        <v/>
      </c>
      <c r="AK115" s="6">
        <f>VLOOKUP(B115,[1]RTW!$B:$AD,29,FALSE)</f>
        <v/>
      </c>
    </row>
    <row r="116" ht="117" customHeight="1">
      <c r="A116" s="16" t="n"/>
      <c r="B116" s="16" t="inlineStr">
        <is>
          <t>OMCH057S25FLE0011001</t>
        </is>
      </c>
      <c r="C116" s="17" t="inlineStr">
        <is>
          <t>BLACK - WHITE</t>
        </is>
      </c>
      <c r="D116" s="17" t="inlineStr">
        <is>
          <t>SPRAY ARROW CUFFED SWEATPANTS BLACK - WH</t>
        </is>
      </c>
      <c r="E116" s="16" t="n"/>
      <c r="F116" s="16" t="n"/>
      <c r="G116" s="16" t="n"/>
      <c r="H116" s="16" t="n"/>
      <c r="I116" s="16" t="n"/>
      <c r="J116" s="16" t="n"/>
      <c r="K116" s="16" t="n"/>
      <c r="L116" s="16" t="n"/>
      <c r="M116" s="16" t="n"/>
      <c r="N116" s="16" t="n"/>
      <c r="O116" s="16" t="n"/>
      <c r="P116" s="16" t="n"/>
      <c r="Q116" s="16" t="n"/>
      <c r="R116" s="16" t="n"/>
      <c r="S116" s="16" t="n"/>
      <c r="T116" s="16" t="n"/>
      <c r="U116" s="16" t="n"/>
      <c r="V116" s="16" t="n"/>
      <c r="W116" s="16" t="n"/>
      <c r="X116" s="16" t="n"/>
      <c r="Y116" s="16" t="n">
        <v>2</v>
      </c>
      <c r="Z116" s="16" t="n"/>
      <c r="AA116" s="16" t="n"/>
      <c r="AB116" s="16" t="n">
        <v>1</v>
      </c>
      <c r="AC116" s="16" t="n"/>
      <c r="AD116" s="16" t="n"/>
      <c r="AE116" s="16">
        <f>SUM(E116:AD116)</f>
        <v/>
      </c>
      <c r="AF116" s="20" t="n">
        <v>450</v>
      </c>
      <c r="AG116" s="20">
        <f>AF116-(AF116*$AG$3)</f>
        <v/>
      </c>
      <c r="AH116" s="21">
        <f>1-AG116/AF116</f>
        <v/>
      </c>
      <c r="AI116" s="20">
        <f>AF116*AE116</f>
        <v/>
      </c>
      <c r="AJ116" s="20">
        <f>AG116*AE116</f>
        <v/>
      </c>
      <c r="AK116" s="6">
        <f>VLOOKUP(B116,[1]RTW!$B:$AD,29,FALSE)</f>
        <v/>
      </c>
    </row>
    <row r="117" ht="117" customHeight="1">
      <c r="A117" s="16" t="n"/>
      <c r="B117" s="16" t="inlineStr">
        <is>
          <t>OMCI013F23FLE0016901</t>
        </is>
      </c>
      <c r="C117" s="17" t="inlineStr">
        <is>
          <t>DARK BLUE  WHITE</t>
        </is>
      </c>
      <c r="D117" s="17" t="inlineStr">
        <is>
          <t>OFF STAMP SKATE SWEATSHORTS DARK BLUE  W</t>
        </is>
      </c>
      <c r="E117" s="16" t="n"/>
      <c r="F117" s="16" t="n"/>
      <c r="G117" s="16" t="n"/>
      <c r="H117" s="16" t="n"/>
      <c r="I117" s="16" t="n"/>
      <c r="J117" s="16" t="n"/>
      <c r="K117" s="16" t="n"/>
      <c r="L117" s="16" t="n"/>
      <c r="M117" s="16" t="n"/>
      <c r="N117" s="16" t="n"/>
      <c r="O117" s="16" t="n"/>
      <c r="P117" s="16" t="n"/>
      <c r="Q117" s="16" t="n"/>
      <c r="R117" s="16" t="n"/>
      <c r="S117" s="16" t="n"/>
      <c r="T117" s="16" t="n"/>
      <c r="U117" s="16" t="n"/>
      <c r="V117" s="16" t="n"/>
      <c r="W117" s="16" t="n"/>
      <c r="X117" s="16" t="n"/>
      <c r="Y117" s="16" t="n">
        <v>1</v>
      </c>
      <c r="Z117" s="16" t="n">
        <v>1</v>
      </c>
      <c r="AA117" s="16" t="n">
        <v>1</v>
      </c>
      <c r="AB117" s="16" t="n"/>
      <c r="AC117" s="16" t="n"/>
      <c r="AD117" s="16" t="n"/>
      <c r="AE117" s="16">
        <f>SUM(E117:AD117)</f>
        <v/>
      </c>
      <c r="AF117" s="20" t="n">
        <v>450</v>
      </c>
      <c r="AG117" s="20">
        <f>AF117-(AF117*$AG$3)</f>
        <v/>
      </c>
      <c r="AH117" s="21">
        <f>1-AG117/AF117</f>
        <v/>
      </c>
      <c r="AI117" s="20">
        <f>AF117*AE117</f>
        <v/>
      </c>
      <c r="AJ117" s="20">
        <f>AG117*AE117</f>
        <v/>
      </c>
      <c r="AK117" s="6">
        <f>VLOOKUP(B117,[1]RTW!$B:$AD,29,FALSE)</f>
        <v/>
      </c>
    </row>
    <row r="118" ht="117" customHeight="1">
      <c r="A118" s="16" t="n"/>
      <c r="B118" s="16" t="inlineStr">
        <is>
          <t>OMCO020C99FAB0011001</t>
        </is>
      </c>
      <c r="C118" s="17" t="inlineStr">
        <is>
          <t>BLACK WHITE</t>
        </is>
      </c>
      <c r="D118" s="17" t="inlineStr">
        <is>
          <t>CORP DRILL SLIM PANT BLACK WHITE</t>
        </is>
      </c>
      <c r="E118" s="16" t="n"/>
      <c r="F118" s="16" t="n"/>
      <c r="G118" s="16" t="n"/>
      <c r="H118" s="16" t="n"/>
      <c r="I118" s="16" t="n"/>
      <c r="J118" s="16" t="n"/>
      <c r="K118" s="16" t="n"/>
      <c r="L118" s="16" t="n"/>
      <c r="M118" s="16" t="n"/>
      <c r="N118" s="16" t="n"/>
      <c r="O118" s="16" t="n"/>
      <c r="P118" s="16" t="n"/>
      <c r="Q118" s="16" t="n"/>
      <c r="R118" s="16" t="n"/>
      <c r="S118" s="16" t="n"/>
      <c r="T118" s="16" t="n">
        <v>2</v>
      </c>
      <c r="U118" s="16" t="n">
        <v>1</v>
      </c>
      <c r="V118" s="16" t="n"/>
      <c r="W118" s="16" t="n"/>
      <c r="X118" s="16" t="n"/>
      <c r="Y118" s="16" t="n"/>
      <c r="Z118" s="16" t="n"/>
      <c r="AA118" s="16" t="n"/>
      <c r="AB118" s="16" t="n"/>
      <c r="AC118" s="16" t="n"/>
      <c r="AD118" s="16" t="n"/>
      <c r="AE118" s="16">
        <f>SUM(E118:AD118)</f>
        <v/>
      </c>
      <c r="AF118" s="20" t="n">
        <v>595</v>
      </c>
      <c r="AG118" s="20">
        <f>AF118-(AF118*$AG$3)</f>
        <v/>
      </c>
      <c r="AH118" s="21">
        <f>1-AG118/AF118</f>
        <v/>
      </c>
      <c r="AI118" s="20">
        <f>AF118*AE118</f>
        <v/>
      </c>
      <c r="AJ118" s="20">
        <f>AG118*AE118</f>
        <v/>
      </c>
      <c r="AK118" s="6">
        <f>VLOOKUP(B118,[1]RTW!$B:$AD,29,FALSE)</f>
        <v/>
      </c>
    </row>
    <row r="119" ht="117" customHeight="1">
      <c r="A119" s="16" t="n"/>
      <c r="B119" s="16" t="inlineStr">
        <is>
          <t>OMEH054F23FAB0011010</t>
        </is>
      </c>
      <c r="C119" s="17" t="inlineStr">
        <is>
          <t>BLACK BLACK</t>
        </is>
      </c>
      <c r="D119" s="17" t="inlineStr">
        <is>
          <t>ARR EMB BOMBER BLACK BLACK</t>
        </is>
      </c>
      <c r="E119" s="16" t="n"/>
      <c r="F119" s="16" t="n"/>
      <c r="G119" s="16" t="n"/>
      <c r="H119" s="16" t="n"/>
      <c r="I119" s="16" t="n"/>
      <c r="J119" s="16" t="n"/>
      <c r="K119" s="16" t="n"/>
      <c r="L119" s="16" t="n"/>
      <c r="M119" s="16" t="n"/>
      <c r="N119" s="16" t="n"/>
      <c r="O119" s="16" t="n"/>
      <c r="P119" s="16" t="n"/>
      <c r="Q119" s="16" t="n"/>
      <c r="R119" s="16" t="n"/>
      <c r="S119" s="16" t="n"/>
      <c r="T119" s="16" t="n"/>
      <c r="U119" s="16" t="n"/>
      <c r="V119" s="16" t="n"/>
      <c r="W119" s="16" t="n"/>
      <c r="X119" s="16" t="n"/>
      <c r="Y119" s="16" t="n">
        <v>1</v>
      </c>
      <c r="Z119" s="16" t="n">
        <v>1</v>
      </c>
      <c r="AA119" s="16" t="n">
        <v>1</v>
      </c>
      <c r="AB119" s="16" t="n"/>
      <c r="AC119" s="16" t="n"/>
      <c r="AD119" s="16" t="n"/>
      <c r="AE119" s="16">
        <f>SUM(E119:AD119)</f>
        <v/>
      </c>
      <c r="AF119" s="20" t="n">
        <v>1850</v>
      </c>
      <c r="AG119" s="20">
        <f>AF119-(AF119*$AG$3)</f>
        <v/>
      </c>
      <c r="AH119" s="21">
        <f>1-AG119/AF119</f>
        <v/>
      </c>
      <c r="AI119" s="20">
        <f>AF119*AE119</f>
        <v/>
      </c>
      <c r="AJ119" s="20">
        <f>AG119*AE119</f>
        <v/>
      </c>
      <c r="AK119" s="6">
        <f>VLOOKUP(B119,[1]RTW!$B:$AD,29,FALSE)</f>
        <v/>
      </c>
    </row>
    <row r="120" ht="117" customHeight="1">
      <c r="A120" s="16" t="n"/>
      <c r="B120" s="16" t="inlineStr">
        <is>
          <t>OMEN040C99FAB0021001</t>
        </is>
      </c>
      <c r="C120" s="17" t="inlineStr">
        <is>
          <t>BLACK WHITE</t>
        </is>
      </c>
      <c r="D120" s="17" t="inlineStr">
        <is>
          <t>CORP SLIM JACKET BLACK WHITE</t>
        </is>
      </c>
      <c r="E120" s="16" t="n"/>
      <c r="F120" s="16" t="n"/>
      <c r="G120" s="16" t="n"/>
      <c r="H120" s="16" t="n"/>
      <c r="I120" s="16" t="n"/>
      <c r="J120" s="16" t="n"/>
      <c r="K120" s="16" t="n"/>
      <c r="L120" s="16" t="n"/>
      <c r="M120" s="16" t="n"/>
      <c r="N120" s="16" t="n"/>
      <c r="O120" s="16" t="n"/>
      <c r="P120" s="16" t="n"/>
      <c r="Q120" s="16" t="n"/>
      <c r="R120" s="16" t="n">
        <v>1</v>
      </c>
      <c r="S120" s="16" t="n"/>
      <c r="T120" s="16" t="n">
        <v>1</v>
      </c>
      <c r="U120" s="16" t="n">
        <v>1</v>
      </c>
      <c r="V120" s="16" t="n"/>
      <c r="W120" s="16" t="n"/>
      <c r="X120" s="16" t="n"/>
      <c r="Y120" s="16" t="n"/>
      <c r="Z120" s="16" t="n"/>
      <c r="AA120" s="16" t="n"/>
      <c r="AB120" s="16" t="n"/>
      <c r="AC120" s="16" t="n"/>
      <c r="AD120" s="16" t="n"/>
      <c r="AE120" s="16">
        <f>SUM(E120:AD120)</f>
        <v/>
      </c>
      <c r="AF120" s="20" t="n">
        <v>995</v>
      </c>
      <c r="AG120" s="20">
        <f>AF120-(AF120*$AG$3)</f>
        <v/>
      </c>
      <c r="AH120" s="21">
        <f>1-AG120/AF120</f>
        <v/>
      </c>
      <c r="AI120" s="20">
        <f>AF120*AE120</f>
        <v/>
      </c>
      <c r="AJ120" s="20">
        <f>AG120*AE120</f>
        <v/>
      </c>
      <c r="AK120" s="6">
        <f>VLOOKUP(B120,[1]RTW!$B:$AD,29,FALSE)</f>
        <v/>
      </c>
    </row>
    <row r="121" ht="117" customHeight="1">
      <c r="A121" s="16" t="n"/>
      <c r="B121" s="16" t="inlineStr">
        <is>
          <t>OMHE087F22KNI0014546</t>
        </is>
      </c>
      <c r="C121" s="17" t="inlineStr">
        <is>
          <t>PEACOCK OUTERSPACE</t>
        </is>
      </c>
      <c r="D121" s="17" t="inlineStr">
        <is>
          <t>DIAG OUTLINE KNIT CREWNECK PEACOCK OUTER</t>
        </is>
      </c>
      <c r="E121" s="16" t="n"/>
      <c r="F121" s="16" t="n"/>
      <c r="G121" s="16" t="n"/>
      <c r="H121" s="16" t="n"/>
      <c r="I121" s="16" t="n"/>
      <c r="J121" s="16" t="n"/>
      <c r="K121" s="16" t="n"/>
      <c r="L121" s="16" t="n"/>
      <c r="M121" s="16" t="n"/>
      <c r="N121" s="16" t="n"/>
      <c r="O121" s="16" t="n"/>
      <c r="P121" s="16" t="n"/>
      <c r="Q121" s="16" t="n"/>
      <c r="R121" s="16" t="n"/>
      <c r="S121" s="16" t="n"/>
      <c r="T121" s="16" t="n"/>
      <c r="U121" s="16" t="n"/>
      <c r="V121" s="16" t="n"/>
      <c r="W121" s="16" t="n"/>
      <c r="X121" s="16" t="n"/>
      <c r="Y121" s="16" t="n"/>
      <c r="Z121" s="16" t="n">
        <v>2</v>
      </c>
      <c r="AA121" s="16" t="n"/>
      <c r="AB121" s="16" t="n">
        <v>1</v>
      </c>
      <c r="AC121" s="16" t="n"/>
      <c r="AD121" s="16" t="n"/>
      <c r="AE121" s="16">
        <f>SUM(E121:AD121)</f>
        <v/>
      </c>
      <c r="AF121" s="20" t="n">
        <v>495</v>
      </c>
      <c r="AG121" s="20">
        <f>AF121-(AF121*$AG$3)</f>
        <v/>
      </c>
      <c r="AH121" s="21">
        <f>1-AG121/AF121</f>
        <v/>
      </c>
      <c r="AI121" s="20">
        <f>AF121*AE121</f>
        <v/>
      </c>
      <c r="AJ121" s="20">
        <f>AG121*AE121</f>
        <v/>
      </c>
      <c r="AK121" s="6">
        <f>VLOOKUP(B121,[1]RTW!$B:$AD,29,FALSE)</f>
        <v/>
      </c>
    </row>
    <row r="122" ht="117" customHeight="1">
      <c r="A122" s="16" t="n"/>
      <c r="B122" s="16" t="inlineStr">
        <is>
          <t>OMHU014F23KNI0011001</t>
        </is>
      </c>
      <c r="C122" s="17" t="inlineStr">
        <is>
          <t>BLACK WHITE</t>
        </is>
      </c>
      <c r="D122" s="17" t="inlineStr">
        <is>
          <t>STITCH ARR DIAGS KNIT HOODIE BLACK WHITE</t>
        </is>
      </c>
      <c r="E122" s="16" t="n"/>
      <c r="F122" s="16" t="n"/>
      <c r="G122" s="16" t="n"/>
      <c r="H122" s="16" t="n"/>
      <c r="I122" s="16" t="n"/>
      <c r="J122" s="16" t="n"/>
      <c r="K122" s="16" t="n"/>
      <c r="L122" s="16" t="n"/>
      <c r="M122" s="16" t="n"/>
      <c r="N122" s="16" t="n"/>
      <c r="O122" s="16" t="n"/>
      <c r="P122" s="16" t="n"/>
      <c r="Q122" s="16" t="n"/>
      <c r="R122" s="16" t="n"/>
      <c r="S122" s="16" t="n"/>
      <c r="T122" s="16" t="n"/>
      <c r="U122" s="16" t="n"/>
      <c r="V122" s="16" t="n"/>
      <c r="W122" s="16" t="n"/>
      <c r="X122" s="16" t="n"/>
      <c r="Y122" s="16" t="n"/>
      <c r="Z122" s="16" t="n">
        <v>1</v>
      </c>
      <c r="AA122" s="16" t="n">
        <v>1</v>
      </c>
      <c r="AB122" s="16" t="n">
        <v>1</v>
      </c>
      <c r="AC122" s="16" t="n"/>
      <c r="AD122" s="16" t="n"/>
      <c r="AE122" s="16">
        <f>SUM(E122:AD122)</f>
        <v/>
      </c>
      <c r="AF122" s="20" t="n">
        <v>995</v>
      </c>
      <c r="AG122" s="20">
        <f>AF122-(AF122*$AG$3)</f>
        <v/>
      </c>
      <c r="AH122" s="21">
        <f>1-AG122/AF122</f>
        <v/>
      </c>
      <c r="AI122" s="20">
        <f>AF122*AE122</f>
        <v/>
      </c>
      <c r="AJ122" s="20">
        <f>AG122*AE122</f>
        <v/>
      </c>
      <c r="AK122" s="6">
        <f>VLOOKUP(B122,[1]RTW!$B:$AD,29,FALSE)</f>
        <v/>
      </c>
    </row>
    <row r="123" ht="117" customHeight="1">
      <c r="A123" s="16" t="n"/>
      <c r="B123" s="16" t="inlineStr">
        <is>
          <t>OMVA034S22FAB0018410</t>
        </is>
      </c>
      <c r="C123" s="17" t="inlineStr">
        <is>
          <t>MULTICOLOR BLACK</t>
        </is>
      </c>
      <c r="D123" s="17" t="inlineStr">
        <is>
          <t>ATHL MONOGRAM S/S TEE MULTICOLOR BLACK</t>
        </is>
      </c>
      <c r="E123" s="16" t="n"/>
      <c r="F123" s="16" t="n"/>
      <c r="G123" s="16" t="n"/>
      <c r="H123" s="16" t="n"/>
      <c r="I123" s="16" t="n"/>
      <c r="J123" s="16" t="n"/>
      <c r="K123" s="16" t="n"/>
      <c r="L123" s="16" t="n"/>
      <c r="M123" s="16" t="n"/>
      <c r="N123" s="16" t="n"/>
      <c r="O123" s="16" t="n"/>
      <c r="P123" s="16" t="n"/>
      <c r="Q123" s="16" t="n"/>
      <c r="R123" s="16" t="n"/>
      <c r="S123" s="16" t="n"/>
      <c r="T123" s="16" t="n"/>
      <c r="U123" s="16" t="n"/>
      <c r="V123" s="16" t="n"/>
      <c r="W123" s="16" t="n"/>
      <c r="X123" s="16" t="n"/>
      <c r="Y123" s="16" t="n"/>
      <c r="Z123" s="16" t="n">
        <v>1</v>
      </c>
      <c r="AA123" s="16" t="n">
        <v>2</v>
      </c>
      <c r="AB123" s="16" t="n"/>
      <c r="AC123" s="16" t="n"/>
      <c r="AD123" s="16" t="n"/>
      <c r="AE123" s="16">
        <f>SUM(E123:AD123)</f>
        <v/>
      </c>
      <c r="AF123" s="20" t="n">
        <v>225</v>
      </c>
      <c r="AG123" s="20">
        <f>AF123-(AF123*$AG$3)</f>
        <v/>
      </c>
      <c r="AH123" s="21">
        <f>1-AG123/AF123</f>
        <v/>
      </c>
      <c r="AI123" s="20">
        <f>AF123*AE123</f>
        <v/>
      </c>
      <c r="AJ123" s="20">
        <f>AG123*AE123</f>
        <v/>
      </c>
      <c r="AK123" s="6">
        <f>VLOOKUP(B123,[1]RTW!$B:$AD,29,FALSE)</f>
        <v/>
      </c>
    </row>
    <row r="124" ht="117" customHeight="1">
      <c r="A124" s="16" t="n"/>
      <c r="B124" s="16" t="inlineStr">
        <is>
          <t>OMYA177S24DEN0010202</t>
        </is>
      </c>
      <c r="C124" s="17" t="inlineStr">
        <is>
          <t>RAW WHITE RAW WHITE</t>
        </is>
      </c>
      <c r="D124" s="17" t="inlineStr">
        <is>
          <t>90SLOGO ZIP DET SKATE JEANS RAW WHITE RA</t>
        </is>
      </c>
      <c r="E124" s="16" t="n"/>
      <c r="F124" s="16" t="n">
        <v>1</v>
      </c>
      <c r="G124" s="16" t="n">
        <v>1</v>
      </c>
      <c r="H124" s="16" t="n"/>
      <c r="I124" s="16" t="n">
        <v>1</v>
      </c>
      <c r="J124" s="16" t="n"/>
      <c r="K124" s="16" t="n"/>
      <c r="L124" s="16" t="n"/>
      <c r="M124" s="16" t="n"/>
      <c r="N124" s="16" t="n"/>
      <c r="O124" s="16" t="n"/>
      <c r="P124" s="16" t="n"/>
      <c r="Q124" s="16" t="n"/>
      <c r="R124" s="16" t="n"/>
      <c r="S124" s="16" t="n"/>
      <c r="T124" s="16" t="n"/>
      <c r="U124" s="16" t="n"/>
      <c r="V124" s="16" t="n"/>
      <c r="W124" s="16" t="n"/>
      <c r="X124" s="16" t="n"/>
      <c r="Y124" s="16" t="n"/>
      <c r="Z124" s="16" t="n"/>
      <c r="AA124" s="16" t="n"/>
      <c r="AB124" s="16" t="n"/>
      <c r="AC124" s="16" t="n"/>
      <c r="AD124" s="16" t="n"/>
      <c r="AE124" s="16">
        <f>SUM(E124:AD124)</f>
        <v/>
      </c>
      <c r="AF124" s="20" t="n">
        <v>650</v>
      </c>
      <c r="AG124" s="20">
        <f>AF124-(AF124*$AG$3)</f>
        <v/>
      </c>
      <c r="AH124" s="21">
        <f>1-AG124/AF124</f>
        <v/>
      </c>
      <c r="AI124" s="20">
        <f>AF124*AE124</f>
        <v/>
      </c>
      <c r="AJ124" s="20">
        <f>AG124*AE124</f>
        <v/>
      </c>
      <c r="AK124" s="6">
        <f>VLOOKUP(B124,[1]RTW!$B:$AD,29,FALSE)</f>
        <v/>
      </c>
    </row>
    <row r="125" ht="117" customHeight="1">
      <c r="A125" s="16" t="n"/>
      <c r="B125" s="16" t="inlineStr">
        <is>
          <t>OMYD027C99DEN0041210</t>
        </is>
      </c>
      <c r="C125" s="17" t="inlineStr">
        <is>
          <t>GREY BLACK</t>
        </is>
      </c>
      <c r="D125" s="17" t="inlineStr">
        <is>
          <t>INDUST DENIM SHIRT GREY BLACK</t>
        </is>
      </c>
      <c r="E125" s="16" t="n"/>
      <c r="F125" s="16" t="n"/>
      <c r="G125" s="16" t="n"/>
      <c r="H125" s="16" t="n"/>
      <c r="I125" s="16" t="n"/>
      <c r="J125" s="16" t="n"/>
      <c r="K125" s="16" t="n"/>
      <c r="L125" s="16" t="n"/>
      <c r="M125" s="16" t="n"/>
      <c r="N125" s="16" t="n"/>
      <c r="O125" s="16" t="n"/>
      <c r="P125" s="16" t="n"/>
      <c r="Q125" s="16" t="n"/>
      <c r="R125" s="16" t="n"/>
      <c r="S125" s="16" t="n"/>
      <c r="T125" s="16" t="n"/>
      <c r="U125" s="16" t="n"/>
      <c r="V125" s="16" t="n"/>
      <c r="W125" s="16" t="n"/>
      <c r="X125" s="16" t="n"/>
      <c r="Y125" s="16" t="n"/>
      <c r="Z125" s="16" t="n">
        <v>1</v>
      </c>
      <c r="AA125" s="16" t="n">
        <v>1</v>
      </c>
      <c r="AB125" s="16" t="n">
        <v>1</v>
      </c>
      <c r="AC125" s="16" t="n"/>
      <c r="AD125" s="16" t="n"/>
      <c r="AE125" s="16">
        <f>SUM(E125:AD125)</f>
        <v/>
      </c>
      <c r="AF125" s="20" t="n">
        <v>525</v>
      </c>
      <c r="AG125" s="20">
        <f>AF125-(AF125*$AG$3)</f>
        <v/>
      </c>
      <c r="AH125" s="21">
        <f>1-AG125/AF125</f>
        <v/>
      </c>
      <c r="AI125" s="20">
        <f>AF125*AE125</f>
        <v/>
      </c>
      <c r="AJ125" s="20">
        <f>AG125*AE125</f>
        <v/>
      </c>
      <c r="AK125" s="6">
        <f>VLOOKUP(B125,[1]RTW!$B:$AD,29,FALSE)</f>
        <v/>
      </c>
    </row>
    <row r="126" ht="117" customHeight="1">
      <c r="A126" s="16" t="n"/>
      <c r="B126" s="16" t="inlineStr">
        <is>
          <t>OMYD049S23DEN0016900</t>
        </is>
      </c>
      <c r="C126" s="17" t="n"/>
      <c r="D126" s="17" t="inlineStr">
        <is>
          <t>BODY SCAN 2SKIN DEN HOOD SHI BLUE  NO CO</t>
        </is>
      </c>
      <c r="E126" s="16" t="n"/>
      <c r="F126" s="16" t="n"/>
      <c r="G126" s="16" t="n"/>
      <c r="H126" s="16" t="n"/>
      <c r="I126" s="16" t="n"/>
      <c r="J126" s="16" t="n"/>
      <c r="K126" s="16" t="n"/>
      <c r="L126" s="16" t="n"/>
      <c r="M126" s="16" t="n"/>
      <c r="N126" s="16" t="n"/>
      <c r="O126" s="16" t="n"/>
      <c r="P126" s="16" t="n"/>
      <c r="Q126" s="16" t="n"/>
      <c r="R126" s="16" t="n"/>
      <c r="S126" s="16" t="n"/>
      <c r="T126" s="16" t="n"/>
      <c r="U126" s="16" t="n"/>
      <c r="V126" s="16" t="n"/>
      <c r="W126" s="16" t="n"/>
      <c r="X126" s="16" t="n"/>
      <c r="Y126" s="16" t="n">
        <v>1</v>
      </c>
      <c r="Z126" s="16" t="n">
        <v>1</v>
      </c>
      <c r="AA126" s="16" t="n">
        <v>1</v>
      </c>
      <c r="AB126" s="16" t="n"/>
      <c r="AC126" s="16" t="n"/>
      <c r="AD126" s="16" t="n"/>
      <c r="AE126" s="16">
        <f>SUM(E126:AD126)</f>
        <v/>
      </c>
      <c r="AF126" s="20" t="n">
        <v>1595</v>
      </c>
      <c r="AG126" s="20">
        <f>AF126-(AF126*$AG$3)</f>
        <v/>
      </c>
      <c r="AH126" s="21">
        <f>1-AG126/AF126</f>
        <v/>
      </c>
      <c r="AI126" s="20">
        <f>AF126*AE126</f>
        <v/>
      </c>
      <c r="AJ126" s="20">
        <f>AG126*AE126</f>
        <v/>
      </c>
      <c r="AK126" s="6">
        <f>VLOOKUP(B126,[1]RTW!$B:$AD,29,FALSE)</f>
        <v/>
      </c>
    </row>
    <row r="127" ht="117" customHeight="1">
      <c r="A127" s="16" t="n"/>
      <c r="B127" s="16" t="inlineStr">
        <is>
          <t>OMYE09BS25DEN0041350</t>
        </is>
      </c>
      <c r="C127" s="17" t="inlineStr">
        <is>
          <t>VINTAGE BLACK - LIGHT GREEN</t>
        </is>
      </c>
      <c r="D127" s="17" t="inlineStr">
        <is>
          <t>DIAG ARR OUTL DEN SKATE JKT VINTAGE BLAC</t>
        </is>
      </c>
      <c r="E127" s="16" t="n"/>
      <c r="F127" s="16" t="n"/>
      <c r="G127" s="16" t="n"/>
      <c r="H127" s="16" t="n"/>
      <c r="I127" s="16" t="n"/>
      <c r="J127" s="16" t="n"/>
      <c r="K127" s="16" t="n"/>
      <c r="L127" s="16" t="n"/>
      <c r="M127" s="16" t="n"/>
      <c r="N127" s="16" t="n"/>
      <c r="O127" s="16" t="n"/>
      <c r="P127" s="16" t="n"/>
      <c r="Q127" s="16" t="n"/>
      <c r="R127" s="16" t="n"/>
      <c r="S127" s="16" t="n"/>
      <c r="T127" s="16" t="n"/>
      <c r="U127" s="16" t="n"/>
      <c r="V127" s="16" t="n"/>
      <c r="W127" s="16" t="n"/>
      <c r="X127" s="16" t="n">
        <v>1</v>
      </c>
      <c r="Y127" s="16" t="n">
        <v>1</v>
      </c>
      <c r="Z127" s="16" t="n"/>
      <c r="AA127" s="16" t="n"/>
      <c r="AB127" s="16" t="n">
        <v>1</v>
      </c>
      <c r="AC127" s="16" t="n"/>
      <c r="AD127" s="16" t="n"/>
      <c r="AE127" s="16">
        <f>SUM(E127:AD127)</f>
        <v/>
      </c>
      <c r="AF127" s="20" t="n">
        <v>1250</v>
      </c>
      <c r="AG127" s="20">
        <f>AF127-(AF127*$AG$3)</f>
        <v/>
      </c>
      <c r="AH127" s="21">
        <f>1-AG127/AF127</f>
        <v/>
      </c>
      <c r="AI127" s="20">
        <f>AF127*AE127</f>
        <v/>
      </c>
      <c r="AJ127" s="20">
        <f>AG127*AE127</f>
        <v/>
      </c>
      <c r="AK127" s="6">
        <f>VLOOKUP(B127,[1]RTW!$B:$AD,29,FALSE)</f>
        <v/>
      </c>
    </row>
    <row r="128" ht="117" customHeight="1">
      <c r="A128" s="16" t="n"/>
      <c r="B128" s="16" t="inlineStr">
        <is>
          <t>OMAA027C99JER0090110</t>
        </is>
      </c>
      <c r="C128" s="17" t="n"/>
      <c r="D128" s="17" t="inlineStr">
        <is>
          <t>FOR ALL SLIM S/S TEE WHITE BLACK</t>
        </is>
      </c>
      <c r="E128" s="16" t="n"/>
      <c r="F128" s="16" t="n"/>
      <c r="G128" s="16" t="n"/>
      <c r="H128" s="16" t="n"/>
      <c r="I128" s="16" t="n"/>
      <c r="J128" s="16" t="n"/>
      <c r="K128" s="16" t="n"/>
      <c r="L128" s="16" t="n"/>
      <c r="M128" s="16" t="n"/>
      <c r="N128" s="16" t="n"/>
      <c r="O128" s="16" t="n"/>
      <c r="P128" s="16" t="n"/>
      <c r="Q128" s="16" t="n"/>
      <c r="R128" s="16" t="n"/>
      <c r="S128" s="16" t="n"/>
      <c r="T128" s="16" t="n"/>
      <c r="U128" s="16" t="n"/>
      <c r="V128" s="16" t="n"/>
      <c r="W128" s="16" t="n"/>
      <c r="X128" s="16" t="n"/>
      <c r="Y128" s="16" t="n"/>
      <c r="Z128" s="16" t="n">
        <v>2</v>
      </c>
      <c r="AA128" s="16" t="n"/>
      <c r="AB128" s="16" t="n"/>
      <c r="AC128" s="16" t="n"/>
      <c r="AD128" s="16" t="n"/>
      <c r="AE128" s="16">
        <f>SUM(E128:AD128)</f>
        <v/>
      </c>
      <c r="AF128" s="20" t="n">
        <v>345</v>
      </c>
      <c r="AG128" s="20">
        <f>AF128-(AF128*$AG$3)</f>
        <v/>
      </c>
      <c r="AH128" s="21">
        <f>1-AG128/AF128</f>
        <v/>
      </c>
      <c r="AI128" s="20">
        <f>AF128*AE128</f>
        <v/>
      </c>
      <c r="AJ128" s="20">
        <f>AG128*AE128</f>
        <v/>
      </c>
      <c r="AK128" s="6">
        <f>VLOOKUP(B128,[1]RTW!$B:$AD,29,FALSE)</f>
        <v/>
      </c>
    </row>
    <row r="129" ht="117" customHeight="1">
      <c r="A129" s="16" t="n"/>
      <c r="B129" s="16" t="inlineStr">
        <is>
          <t>OMAA027C99JER0141001</t>
        </is>
      </c>
      <c r="C129" s="17" t="inlineStr">
        <is>
          <t>BLACK WHITE</t>
        </is>
      </c>
      <c r="D129" s="17" t="inlineStr">
        <is>
          <t>ARROW CARAV ST FRAN SLIM S/S BLACK WHITE</t>
        </is>
      </c>
      <c r="E129" s="16" t="n"/>
      <c r="F129" s="16" t="n"/>
      <c r="G129" s="16" t="n"/>
      <c r="H129" s="16" t="n"/>
      <c r="I129" s="16" t="n"/>
      <c r="J129" s="16" t="n"/>
      <c r="K129" s="16" t="n"/>
      <c r="L129" s="16" t="n"/>
      <c r="M129" s="16" t="n"/>
      <c r="N129" s="16" t="n"/>
      <c r="O129" s="16" t="n"/>
      <c r="P129" s="16" t="n"/>
      <c r="Q129" s="16" t="n"/>
      <c r="R129" s="16" t="n"/>
      <c r="S129" s="16" t="n"/>
      <c r="T129" s="16" t="n"/>
      <c r="U129" s="16" t="n"/>
      <c r="V129" s="16" t="n"/>
      <c r="W129" s="16" t="n"/>
      <c r="X129" s="16" t="n"/>
      <c r="Y129" s="16" t="n"/>
      <c r="Z129" s="16" t="n"/>
      <c r="AA129" s="16" t="n">
        <v>1</v>
      </c>
      <c r="AB129" s="16" t="n">
        <v>1</v>
      </c>
      <c r="AC129" s="16" t="n"/>
      <c r="AD129" s="16" t="n"/>
      <c r="AE129" s="16">
        <f>SUM(E129:AD129)</f>
        <v/>
      </c>
      <c r="AF129" s="20" t="n">
        <v>295</v>
      </c>
      <c r="AG129" s="20">
        <f>AF129-(AF129*$AG$3)</f>
        <v/>
      </c>
      <c r="AH129" s="21">
        <f>1-AG129/AF129</f>
        <v/>
      </c>
      <c r="AI129" s="20">
        <f>AF129*AE129</f>
        <v/>
      </c>
      <c r="AJ129" s="20">
        <f>AG129*AE129</f>
        <v/>
      </c>
      <c r="AK129" s="6">
        <f>VLOOKUP(B129,[1]RTW!$B:$AD,29,FALSE)</f>
        <v/>
      </c>
    </row>
    <row r="130" ht="117" customHeight="1">
      <c r="A130" s="16" t="n"/>
      <c r="B130" s="16" t="inlineStr">
        <is>
          <t>OMAA027F24JER0021025</t>
        </is>
      </c>
      <c r="C130" s="17" t="inlineStr">
        <is>
          <t>BLACK - RED</t>
        </is>
      </c>
      <c r="D130" s="17" t="inlineStr">
        <is>
          <t>OFF STAMP SLIM S/S TEE BLACK - RED</t>
        </is>
      </c>
      <c r="E130" s="16" t="n"/>
      <c r="F130" s="16" t="n"/>
      <c r="G130" s="16" t="n"/>
      <c r="H130" s="16" t="n"/>
      <c r="I130" s="16" t="n"/>
      <c r="J130" s="16" t="n"/>
      <c r="K130" s="16" t="n"/>
      <c r="L130" s="16" t="n"/>
      <c r="M130" s="16" t="n"/>
      <c r="N130" s="16" t="n"/>
      <c r="O130" s="16" t="n"/>
      <c r="P130" s="16" t="n"/>
      <c r="Q130" s="16" t="n"/>
      <c r="R130" s="16" t="n"/>
      <c r="S130" s="16" t="n"/>
      <c r="T130" s="16" t="n"/>
      <c r="U130" s="16" t="n"/>
      <c r="V130" s="16" t="n"/>
      <c r="W130" s="16" t="n"/>
      <c r="X130" s="16" t="n"/>
      <c r="Y130" s="16" t="n"/>
      <c r="Z130" s="16" t="n">
        <v>1</v>
      </c>
      <c r="AA130" s="16" t="n">
        <v>1</v>
      </c>
      <c r="AB130" s="16" t="n"/>
      <c r="AC130" s="16" t="n"/>
      <c r="AD130" s="16" t="n"/>
      <c r="AE130" s="16">
        <f>SUM(E130:AD130)</f>
        <v/>
      </c>
      <c r="AF130" s="20" t="n">
        <v>285</v>
      </c>
      <c r="AG130" s="20">
        <f>AF130-(AF130*$AG$3)</f>
        <v/>
      </c>
      <c r="AH130" s="21">
        <f>1-AG130/AF130</f>
        <v/>
      </c>
      <c r="AI130" s="20">
        <f>AF130*AE130</f>
        <v/>
      </c>
      <c r="AJ130" s="20">
        <f>AG130*AE130</f>
        <v/>
      </c>
      <c r="AK130" s="6">
        <f>VLOOKUP(B130,[1]RTW!$B:$AD,29,FALSE)</f>
        <v/>
      </c>
    </row>
    <row r="131" ht="117" customHeight="1">
      <c r="A131" s="16" t="n"/>
      <c r="B131" s="16" t="inlineStr">
        <is>
          <t>OMAA027F24JER0031061</t>
        </is>
      </c>
      <c r="C131" s="17" t="inlineStr">
        <is>
          <t>BLACK - FOUR LEAF CLOVER</t>
        </is>
      </c>
      <c r="D131" s="17" t="inlineStr">
        <is>
          <t>CLOUD ARROW SLIM S/S TEE BLACK - FOUR LE</t>
        </is>
      </c>
      <c r="E131" s="16" t="n"/>
      <c r="F131" s="16" t="n"/>
      <c r="G131" s="16" t="n"/>
      <c r="H131" s="16" t="n"/>
      <c r="I131" s="16" t="n"/>
      <c r="J131" s="16" t="n"/>
      <c r="K131" s="16" t="n"/>
      <c r="L131" s="16" t="n"/>
      <c r="M131" s="16" t="n"/>
      <c r="N131" s="16" t="n"/>
      <c r="O131" s="16" t="n"/>
      <c r="P131" s="16" t="n"/>
      <c r="Q131" s="16" t="n"/>
      <c r="R131" s="16" t="n"/>
      <c r="S131" s="16" t="n"/>
      <c r="T131" s="16" t="n"/>
      <c r="U131" s="16" t="n"/>
      <c r="V131" s="16" t="n"/>
      <c r="W131" s="16" t="n"/>
      <c r="X131" s="16" t="n"/>
      <c r="Y131" s="16" t="n"/>
      <c r="Z131" s="16" t="n"/>
      <c r="AA131" s="16" t="n">
        <v>1</v>
      </c>
      <c r="AB131" s="16" t="n">
        <v>1</v>
      </c>
      <c r="AC131" s="16" t="n"/>
      <c r="AD131" s="16" t="n"/>
      <c r="AE131" s="16">
        <f>SUM(E131:AD131)</f>
        <v/>
      </c>
      <c r="AF131" s="20" t="n">
        <v>450</v>
      </c>
      <c r="AG131" s="20">
        <f>AF131-(AF131*$AG$3)</f>
        <v/>
      </c>
      <c r="AH131" s="21">
        <f>1-AG131/AF131</f>
        <v/>
      </c>
      <c r="AI131" s="20">
        <f>AF131*AE131</f>
        <v/>
      </c>
      <c r="AJ131" s="20">
        <f>AG131*AE131</f>
        <v/>
      </c>
      <c r="AK131" s="6">
        <f>VLOOKUP(B131,[1]RTW!$B:$AD,29,FALSE)</f>
        <v/>
      </c>
    </row>
    <row r="132" ht="117" customHeight="1">
      <c r="A132" s="16" t="n"/>
      <c r="B132" s="16" t="inlineStr">
        <is>
          <t>OMAA027G23JER0020925</t>
        </is>
      </c>
      <c r="C132" s="17" t="n"/>
      <c r="D132" s="17" t="inlineStr">
        <is>
          <t>ACM_LOGO TEE GREY RED</t>
        </is>
      </c>
      <c r="E132" s="16" t="n"/>
      <c r="F132" s="16" t="n"/>
      <c r="G132" s="16" t="n"/>
      <c r="H132" s="16" t="n"/>
      <c r="I132" s="16" t="n"/>
      <c r="J132" s="16" t="n"/>
      <c r="K132" s="16" t="n"/>
      <c r="L132" s="16" t="n"/>
      <c r="M132" s="16" t="n"/>
      <c r="N132" s="16" t="n"/>
      <c r="O132" s="16" t="n"/>
      <c r="P132" s="16" t="n"/>
      <c r="Q132" s="16" t="n"/>
      <c r="R132" s="16" t="n"/>
      <c r="S132" s="16" t="n"/>
      <c r="T132" s="16" t="n"/>
      <c r="U132" s="16" t="n"/>
      <c r="V132" s="16" t="n"/>
      <c r="W132" s="16" t="n"/>
      <c r="X132" s="16" t="n"/>
      <c r="Y132" s="16" t="n"/>
      <c r="Z132" s="16" t="n"/>
      <c r="AA132" s="16" t="n">
        <v>2</v>
      </c>
      <c r="AB132" s="16" t="n"/>
      <c r="AC132" s="16" t="n"/>
      <c r="AD132" s="16" t="n"/>
      <c r="AE132" s="16">
        <f>SUM(E132:AD132)</f>
        <v/>
      </c>
      <c r="AF132" s="20" t="n">
        <v>550</v>
      </c>
      <c r="AG132" s="20">
        <f>AF132-(AF132*$AG$3)</f>
        <v/>
      </c>
      <c r="AH132" s="21">
        <f>1-AG132/AF132</f>
        <v/>
      </c>
      <c r="AI132" s="20">
        <f>AF132*AE132</f>
        <v/>
      </c>
      <c r="AJ132" s="20">
        <f>AG132*AE132</f>
        <v/>
      </c>
      <c r="AK132" s="6">
        <f>VLOOKUP(B132,[1]RTW!$B:$AD,29,FALSE)</f>
        <v/>
      </c>
    </row>
    <row r="133" ht="117" customHeight="1">
      <c r="A133" s="16" t="n"/>
      <c r="B133" s="16" t="inlineStr">
        <is>
          <t>OMAA027S22JER0051710</t>
        </is>
      </c>
      <c r="C133" s="17" t="inlineStr">
        <is>
          <t>DARK SAND BLACK</t>
        </is>
      </c>
      <c r="D133" s="17" t="inlineStr">
        <is>
          <t>CARAVAG ARROW SLIM S/S TEE DARK SAND BLA</t>
        </is>
      </c>
      <c r="E133" s="16" t="n"/>
      <c r="F133" s="16" t="n"/>
      <c r="G133" s="16" t="n"/>
      <c r="H133" s="16" t="n"/>
      <c r="I133" s="16" t="n"/>
      <c r="J133" s="16" t="n"/>
      <c r="K133" s="16" t="n"/>
      <c r="L133" s="16" t="n"/>
      <c r="M133" s="16" t="n"/>
      <c r="N133" s="16" t="n"/>
      <c r="O133" s="16" t="n"/>
      <c r="P133" s="16" t="n"/>
      <c r="Q133" s="16" t="n"/>
      <c r="R133" s="16" t="n"/>
      <c r="S133" s="16" t="n"/>
      <c r="T133" s="16" t="n"/>
      <c r="U133" s="16" t="n"/>
      <c r="V133" s="16" t="n"/>
      <c r="W133" s="16" t="n"/>
      <c r="X133" s="16" t="n">
        <v>1</v>
      </c>
      <c r="Y133" s="16" t="n">
        <v>1</v>
      </c>
      <c r="Z133" s="16" t="n"/>
      <c r="AA133" s="16" t="n"/>
      <c r="AB133" s="16" t="n"/>
      <c r="AC133" s="16" t="n"/>
      <c r="AD133" s="16" t="n"/>
      <c r="AE133" s="16">
        <f>SUM(E133:AD133)</f>
        <v/>
      </c>
      <c r="AF133" s="20" t="n">
        <v>275</v>
      </c>
      <c r="AG133" s="20">
        <f>AF133-(AF133*$AG$3)</f>
        <v/>
      </c>
      <c r="AH133" s="21">
        <f>1-AG133/AF133</f>
        <v/>
      </c>
      <c r="AI133" s="20">
        <f>AF133*AE133</f>
        <v/>
      </c>
      <c r="AJ133" s="20">
        <f>AG133*AE133</f>
        <v/>
      </c>
      <c r="AK133" s="6">
        <f>VLOOKUP(B133,[1]RTW!$B:$AD,29,FALSE)</f>
        <v/>
      </c>
    </row>
    <row r="134" ht="117" customHeight="1">
      <c r="A134" s="16" t="n"/>
      <c r="B134" s="16" t="inlineStr">
        <is>
          <t>OMAA027S22JER0170155</t>
        </is>
      </c>
      <c r="C134" s="17" t="inlineStr">
        <is>
          <t>WHITE GREEN</t>
        </is>
      </c>
      <c r="D134" s="17" t="inlineStr">
        <is>
          <t>WEED GRAFFITI SLIM S/S TEE WHITE GREEN</t>
        </is>
      </c>
      <c r="E134" s="16" t="n"/>
      <c r="F134" s="16" t="n"/>
      <c r="G134" s="16" t="n"/>
      <c r="H134" s="16" t="n"/>
      <c r="I134" s="16" t="n"/>
      <c r="J134" s="16" t="n"/>
      <c r="K134" s="16" t="n"/>
      <c r="L134" s="16" t="n"/>
      <c r="M134" s="16" t="n"/>
      <c r="N134" s="16" t="n"/>
      <c r="O134" s="16" t="n"/>
      <c r="P134" s="16" t="n"/>
      <c r="Q134" s="16" t="n"/>
      <c r="R134" s="16" t="n"/>
      <c r="S134" s="16" t="n"/>
      <c r="T134" s="16" t="n"/>
      <c r="U134" s="16" t="n"/>
      <c r="V134" s="16" t="n"/>
      <c r="W134" s="16" t="n"/>
      <c r="X134" s="16" t="n"/>
      <c r="Y134" s="16" t="n"/>
      <c r="Z134" s="16" t="n"/>
      <c r="AA134" s="16" t="n"/>
      <c r="AB134" s="16" t="n">
        <v>2</v>
      </c>
      <c r="AC134" s="16" t="n"/>
      <c r="AD134" s="16" t="n"/>
      <c r="AE134" s="16">
        <f>SUM(E134:AD134)</f>
        <v/>
      </c>
      <c r="AF134" s="20" t="n">
        <v>275</v>
      </c>
      <c r="AG134" s="20">
        <f>AF134-(AF134*$AG$3)</f>
        <v/>
      </c>
      <c r="AH134" s="21">
        <f>1-AG134/AF134</f>
        <v/>
      </c>
      <c r="AI134" s="20">
        <f>AF134*AE134</f>
        <v/>
      </c>
      <c r="AJ134" s="20">
        <f>AG134*AE134</f>
        <v/>
      </c>
      <c r="AK134" s="6">
        <f>VLOOKUP(B134,[1]RTW!$B:$AD,29,FALSE)</f>
        <v/>
      </c>
    </row>
    <row r="135" ht="117" customHeight="1">
      <c r="A135" s="16" t="n"/>
      <c r="B135" s="16" t="inlineStr">
        <is>
          <t>OMAA119S22JER0021710</t>
        </is>
      </c>
      <c r="C135" s="17" t="inlineStr">
        <is>
          <t>DARK SAND BLACK</t>
        </is>
      </c>
      <c r="D135" s="17" t="inlineStr">
        <is>
          <t>FROM ITALY SKATE S/S TEE DARK SAND BLACK</t>
        </is>
      </c>
      <c r="E135" s="16" t="n"/>
      <c r="F135" s="16" t="n"/>
      <c r="G135" s="16" t="n"/>
      <c r="H135" s="16" t="n"/>
      <c r="I135" s="16" t="n"/>
      <c r="J135" s="16" t="n"/>
      <c r="K135" s="16" t="n"/>
      <c r="L135" s="16" t="n"/>
      <c r="M135" s="16" t="n"/>
      <c r="N135" s="16" t="n"/>
      <c r="O135" s="16" t="n"/>
      <c r="P135" s="16" t="n"/>
      <c r="Q135" s="16" t="n"/>
      <c r="R135" s="16" t="n"/>
      <c r="S135" s="16" t="n"/>
      <c r="T135" s="16" t="n"/>
      <c r="U135" s="16" t="n"/>
      <c r="V135" s="16" t="n"/>
      <c r="W135" s="16" t="n"/>
      <c r="X135" s="16" t="n">
        <v>1</v>
      </c>
      <c r="Y135" s="16" t="n"/>
      <c r="Z135" s="16" t="n"/>
      <c r="AA135" s="16" t="n">
        <v>1</v>
      </c>
      <c r="AB135" s="16" t="n"/>
      <c r="AC135" s="16" t="n"/>
      <c r="AD135" s="16" t="n"/>
      <c r="AE135" s="16">
        <f>SUM(E135:AD135)</f>
        <v/>
      </c>
      <c r="AF135" s="20" t="n">
        <v>295</v>
      </c>
      <c r="AG135" s="20">
        <f>AF135-(AF135*$AG$3)</f>
        <v/>
      </c>
      <c r="AH135" s="21">
        <f>1-AG135/AF135</f>
        <v/>
      </c>
      <c r="AI135" s="20">
        <f>AF135*AE135</f>
        <v/>
      </c>
      <c r="AJ135" s="20">
        <f>AG135*AE135</f>
        <v/>
      </c>
      <c r="AK135" s="6">
        <f>VLOOKUP(B135,[1]RTW!$B:$AD,29,FALSE)</f>
        <v/>
      </c>
    </row>
    <row r="136" ht="117" customHeight="1">
      <c r="A136" s="16" t="n"/>
      <c r="B136" s="16" t="inlineStr">
        <is>
          <t>OMAA120F24JER0051001</t>
        </is>
      </c>
      <c r="C136" s="17" t="inlineStr">
        <is>
          <t>BLACK - WHITE</t>
        </is>
      </c>
      <c r="D136" s="17" t="inlineStr">
        <is>
          <t>FLOWER ARROW SKATE S/S TEE BLACK - WHITE</t>
        </is>
      </c>
      <c r="E136" s="16" t="n"/>
      <c r="F136" s="16" t="n"/>
      <c r="G136" s="16" t="n"/>
      <c r="H136" s="16" t="n"/>
      <c r="I136" s="16" t="n"/>
      <c r="J136" s="16" t="n"/>
      <c r="K136" s="16" t="n"/>
      <c r="L136" s="16" t="n"/>
      <c r="M136" s="16" t="n"/>
      <c r="N136" s="16" t="n"/>
      <c r="O136" s="16" t="n"/>
      <c r="P136" s="16" t="n"/>
      <c r="Q136" s="16" t="n"/>
      <c r="R136" s="16" t="n"/>
      <c r="S136" s="16" t="n"/>
      <c r="T136" s="16" t="n"/>
      <c r="U136" s="16" t="n"/>
      <c r="V136" s="16" t="n"/>
      <c r="W136" s="16" t="n"/>
      <c r="X136" s="16" t="n"/>
      <c r="Y136" s="16" t="n"/>
      <c r="Z136" s="16" t="n"/>
      <c r="AA136" s="16" t="n"/>
      <c r="AB136" s="16" t="n">
        <v>2</v>
      </c>
      <c r="AC136" s="16" t="n"/>
      <c r="AD136" s="16" t="n"/>
      <c r="AE136" s="16">
        <f>SUM(E136:AD136)</f>
        <v/>
      </c>
      <c r="AF136" s="20" t="n">
        <v>325</v>
      </c>
      <c r="AG136" s="20">
        <f>AF136-(AF136*$AG$3)</f>
        <v/>
      </c>
      <c r="AH136" s="21">
        <f>1-AG136/AF136</f>
        <v/>
      </c>
      <c r="AI136" s="20">
        <f>AF136*AE136</f>
        <v/>
      </c>
      <c r="AJ136" s="20">
        <f>AG136*AE136</f>
        <v/>
      </c>
      <c r="AK136" s="6">
        <f>VLOOKUP(B136,[1]RTW!$B:$AD,29,FALSE)</f>
        <v/>
      </c>
    </row>
    <row r="137" ht="117" customHeight="1">
      <c r="A137" s="16" t="n"/>
      <c r="B137" s="16" t="inlineStr">
        <is>
          <t>OMAA120S25JER0011301</t>
        </is>
      </c>
      <c r="C137" s="17" t="inlineStr">
        <is>
          <t>VINTAGE BLACK - WHITE</t>
        </is>
      </c>
      <c r="D137" s="17" t="inlineStr">
        <is>
          <t>PUTTI SKATE S/S TEE VINTAGE BLACK - WHIT</t>
        </is>
      </c>
      <c r="E137" s="16" t="n"/>
      <c r="F137" s="16" t="n"/>
      <c r="G137" s="16" t="n"/>
      <c r="H137" s="16" t="n"/>
      <c r="I137" s="16" t="n"/>
      <c r="J137" s="16" t="n"/>
      <c r="K137" s="16" t="n"/>
      <c r="L137" s="16" t="n"/>
      <c r="M137" s="16" t="n"/>
      <c r="N137" s="16" t="n"/>
      <c r="O137" s="16" t="n"/>
      <c r="P137" s="16" t="n"/>
      <c r="Q137" s="16" t="n"/>
      <c r="R137" s="16" t="n"/>
      <c r="S137" s="16" t="n"/>
      <c r="T137" s="16" t="n"/>
      <c r="U137" s="16" t="n"/>
      <c r="V137" s="16" t="n"/>
      <c r="W137" s="16" t="n"/>
      <c r="X137" s="16" t="n"/>
      <c r="Y137" s="16" t="n"/>
      <c r="Z137" s="16" t="n">
        <v>1</v>
      </c>
      <c r="AA137" s="16" t="n">
        <v>1</v>
      </c>
      <c r="AB137" s="16" t="n"/>
      <c r="AC137" s="16" t="n"/>
      <c r="AD137" s="16" t="n"/>
      <c r="AE137" s="16">
        <f>SUM(E137:AD137)</f>
        <v/>
      </c>
      <c r="AF137" s="20" t="n">
        <v>350</v>
      </c>
      <c r="AG137" s="20">
        <f>AF137-(AF137*$AG$3)</f>
        <v/>
      </c>
      <c r="AH137" s="21">
        <f>1-AG137/AF137</f>
        <v/>
      </c>
      <c r="AI137" s="20">
        <f>AF137*AE137</f>
        <v/>
      </c>
      <c r="AJ137" s="20">
        <f>AG137*AE137</f>
        <v/>
      </c>
      <c r="AK137" s="6">
        <f>VLOOKUP(B137,[1]RTW!$B:$AD,29,FALSE)</f>
        <v/>
      </c>
    </row>
    <row r="138" ht="117" customHeight="1">
      <c r="A138" s="16" t="n"/>
      <c r="B138" s="16" t="inlineStr">
        <is>
          <t>OMAA120S25JER00C6158</t>
        </is>
      </c>
      <c r="C138" s="17" t="inlineStr">
        <is>
          <t>CREME BRULÉE - CASH GREEN</t>
        </is>
      </c>
      <c r="D138" s="17" t="inlineStr">
        <is>
          <t>BANKNOTE ARROW SKATE S/S TEE CREME BRULÉ</t>
        </is>
      </c>
      <c r="E138" s="16" t="n"/>
      <c r="F138" s="16" t="n"/>
      <c r="G138" s="16" t="n"/>
      <c r="H138" s="16" t="n"/>
      <c r="I138" s="16" t="n"/>
      <c r="J138" s="16" t="n"/>
      <c r="K138" s="16" t="n"/>
      <c r="L138" s="16" t="n"/>
      <c r="M138" s="16" t="n"/>
      <c r="N138" s="16" t="n"/>
      <c r="O138" s="16" t="n"/>
      <c r="P138" s="16" t="n"/>
      <c r="Q138" s="16" t="n"/>
      <c r="R138" s="16" t="n"/>
      <c r="S138" s="16" t="n"/>
      <c r="T138" s="16" t="n"/>
      <c r="U138" s="16" t="n"/>
      <c r="V138" s="16" t="n"/>
      <c r="W138" s="16" t="n"/>
      <c r="X138" s="16" t="n"/>
      <c r="Y138" s="16" t="n"/>
      <c r="Z138" s="16" t="n"/>
      <c r="AA138" s="16" t="n"/>
      <c r="AB138" s="16" t="n">
        <v>2</v>
      </c>
      <c r="AC138" s="16" t="n"/>
      <c r="AD138" s="16" t="n"/>
      <c r="AE138" s="16">
        <f>SUM(E138:AD138)</f>
        <v/>
      </c>
      <c r="AF138" s="20" t="n">
        <v>325</v>
      </c>
      <c r="AG138" s="20">
        <f>AF138-(AF138*$AG$3)</f>
        <v/>
      </c>
      <c r="AH138" s="21">
        <f>1-AG138/AF138</f>
        <v/>
      </c>
      <c r="AI138" s="20">
        <f>AF138*AE138</f>
        <v/>
      </c>
      <c r="AJ138" s="20">
        <f>AG138*AE138</f>
        <v/>
      </c>
      <c r="AK138" s="6">
        <f>VLOOKUP(B138,[1]RTW!$B:$AD,29,FALSE)</f>
        <v/>
      </c>
    </row>
    <row r="139" ht="117" customHeight="1">
      <c r="A139" s="16" t="n"/>
      <c r="B139" s="16" t="inlineStr">
        <is>
          <t>OMAA120T24JER00H0110</t>
        </is>
      </c>
      <c r="C139" s="17" t="n"/>
      <c r="D139" s="17" t="inlineStr">
        <is>
          <t>OW_ASK LEGAL TEE WHITE - BLACK</t>
        </is>
      </c>
      <c r="E139" s="16" t="n"/>
      <c r="F139" s="16" t="n"/>
      <c r="G139" s="16" t="n"/>
      <c r="H139" s="16" t="n"/>
      <c r="I139" s="16" t="n"/>
      <c r="J139" s="16" t="n"/>
      <c r="K139" s="16" t="n"/>
      <c r="L139" s="16" t="n"/>
      <c r="M139" s="16" t="n"/>
      <c r="N139" s="16" t="n"/>
      <c r="O139" s="16" t="n"/>
      <c r="P139" s="16" t="n"/>
      <c r="Q139" s="16" t="n"/>
      <c r="R139" s="16" t="n"/>
      <c r="S139" s="16" t="n"/>
      <c r="T139" s="16" t="n"/>
      <c r="U139" s="16" t="n"/>
      <c r="V139" s="16" t="n"/>
      <c r="W139" s="16" t="n"/>
      <c r="X139" s="16" t="n"/>
      <c r="Y139" s="16" t="n"/>
      <c r="Z139" s="16" t="n">
        <v>1</v>
      </c>
      <c r="AA139" s="16" t="n"/>
      <c r="AB139" s="16" t="n"/>
      <c r="AC139" s="16" t="n">
        <v>1</v>
      </c>
      <c r="AD139" s="16" t="n"/>
      <c r="AE139" s="16">
        <f>SUM(E139:AD139)</f>
        <v/>
      </c>
      <c r="AF139" s="20" t="n">
        <v>325</v>
      </c>
      <c r="AG139" s="20">
        <f>AF139-(AF139*$AG$3)</f>
        <v/>
      </c>
      <c r="AH139" s="21">
        <f>1-AG139/AF139</f>
        <v/>
      </c>
      <c r="AI139" s="20">
        <f>AF139*AE139</f>
        <v/>
      </c>
      <c r="AJ139" s="20">
        <f>AG139*AE139</f>
        <v/>
      </c>
      <c r="AK139" s="6">
        <f>VLOOKUP(B139,[1]RTW!$B:$AD,29,FALSE)</f>
        <v/>
      </c>
    </row>
    <row r="140" ht="117" customHeight="1">
      <c r="A140" s="16" t="n"/>
      <c r="B140" s="16" t="inlineStr">
        <is>
          <t>OMAA16KT25FAB0011055</t>
        </is>
      </c>
      <c r="C140" s="17" t="inlineStr">
        <is>
          <t>BLACK - GREEN</t>
        </is>
      </c>
      <c r="D140" s="17" t="inlineStr">
        <is>
          <t>ACM X PUMA_T-SHIRT BLACK - GREEN</t>
        </is>
      </c>
      <c r="E140" s="16" t="n"/>
      <c r="F140" s="16" t="n"/>
      <c r="G140" s="16" t="n"/>
      <c r="H140" s="16" t="n"/>
      <c r="I140" s="16" t="n"/>
      <c r="J140" s="16" t="n"/>
      <c r="K140" s="16" t="n"/>
      <c r="L140" s="16" t="n"/>
      <c r="M140" s="16" t="n"/>
      <c r="N140" s="16" t="n"/>
      <c r="O140" s="16" t="n"/>
      <c r="P140" s="16" t="n"/>
      <c r="Q140" s="16" t="n"/>
      <c r="R140" s="16" t="n"/>
      <c r="S140" s="16" t="n"/>
      <c r="T140" s="16" t="n"/>
      <c r="U140" s="16" t="n"/>
      <c r="V140" s="16" t="n"/>
      <c r="W140" s="16" t="n"/>
      <c r="X140" s="16" t="n"/>
      <c r="Y140" s="16" t="n"/>
      <c r="Z140" s="16" t="n">
        <v>1</v>
      </c>
      <c r="AA140" s="16" t="n">
        <v>1</v>
      </c>
      <c r="AB140" s="16" t="n"/>
      <c r="AC140" s="16" t="n"/>
      <c r="AD140" s="16" t="n"/>
      <c r="AE140" s="16">
        <f>SUM(E140:AD140)</f>
        <v/>
      </c>
      <c r="AF140" s="20" t="n">
        <v>179.99</v>
      </c>
      <c r="AG140" s="20">
        <f>AF140-(AF140*$AG$3)</f>
        <v/>
      </c>
      <c r="AH140" s="21">
        <f>1-AG140/AF140</f>
        <v/>
      </c>
      <c r="AI140" s="20">
        <f>AF140*AE140</f>
        <v/>
      </c>
      <c r="AJ140" s="20">
        <f>AG140*AE140</f>
        <v/>
      </c>
      <c r="AK140" s="6">
        <f>VLOOKUP(B140,[1]RTW!$B:$AD,29,FALSE)</f>
        <v/>
      </c>
    </row>
    <row r="141" ht="117" customHeight="1">
      <c r="A141" s="16" t="n"/>
      <c r="B141" s="16" t="inlineStr">
        <is>
          <t>OMAB064S23JER0031069</t>
        </is>
      </c>
      <c r="C141" s="17" t="n"/>
      <c r="D141" s="17" t="inlineStr">
        <is>
          <t>HAMMER SKATE L/S TEE BLACK BLUE</t>
        </is>
      </c>
      <c r="E141" s="16" t="n"/>
      <c r="F141" s="16" t="n"/>
      <c r="G141" s="16" t="n"/>
      <c r="H141" s="16" t="n"/>
      <c r="I141" s="16" t="n"/>
      <c r="J141" s="16" t="n"/>
      <c r="K141" s="16" t="n"/>
      <c r="L141" s="16" t="n"/>
      <c r="M141" s="16" t="n"/>
      <c r="N141" s="16" t="n"/>
      <c r="O141" s="16" t="n"/>
      <c r="P141" s="16" t="n"/>
      <c r="Q141" s="16" t="n"/>
      <c r="R141" s="16" t="n"/>
      <c r="S141" s="16" t="n"/>
      <c r="T141" s="16" t="n"/>
      <c r="U141" s="16" t="n"/>
      <c r="V141" s="16" t="n"/>
      <c r="W141" s="16" t="n"/>
      <c r="X141" s="16" t="n"/>
      <c r="Y141" s="16" t="n"/>
      <c r="Z141" s="16" t="n"/>
      <c r="AA141" s="16" t="n">
        <v>2</v>
      </c>
      <c r="AB141" s="16" t="n"/>
      <c r="AC141" s="16" t="n"/>
      <c r="AD141" s="16" t="n"/>
      <c r="AE141" s="16">
        <f>SUM(E141:AD141)</f>
        <v/>
      </c>
      <c r="AF141" s="20" t="n">
        <v>1120</v>
      </c>
      <c r="AG141" s="20">
        <f>AF141-(AF141*$AG$3)</f>
        <v/>
      </c>
      <c r="AH141" s="21">
        <f>1-AG141/AF141</f>
        <v/>
      </c>
      <c r="AI141" s="20">
        <f>AF141*AE141</f>
        <v/>
      </c>
      <c r="AJ141" s="20">
        <f>AG141*AE141</f>
        <v/>
      </c>
      <c r="AK141" s="6">
        <f>VLOOKUP(B141,[1]RTW!$B:$AD,29,FALSE)</f>
        <v/>
      </c>
    </row>
    <row r="142" ht="117" customHeight="1">
      <c r="A142" s="16" t="n"/>
      <c r="B142" s="16" t="inlineStr">
        <is>
          <t>OMAD003F24JER0021045</t>
        </is>
      </c>
      <c r="C142" s="17" t="inlineStr">
        <is>
          <t>BLACK - TRUE BLUE</t>
        </is>
      </c>
      <c r="D142" s="17" t="inlineStr">
        <is>
          <t>OFF FOOTBALL MESH S/S TEE BLACK - TRUE B</t>
        </is>
      </c>
      <c r="E142" s="16" t="n"/>
      <c r="F142" s="16" t="n"/>
      <c r="G142" s="16" t="n"/>
      <c r="H142" s="16" t="n"/>
      <c r="I142" s="16" t="n"/>
      <c r="J142" s="16" t="n"/>
      <c r="K142" s="16" t="n"/>
      <c r="L142" s="16" t="n"/>
      <c r="M142" s="16" t="n"/>
      <c r="N142" s="16" t="n"/>
      <c r="O142" s="16" t="n"/>
      <c r="P142" s="16" t="n"/>
      <c r="Q142" s="16" t="n"/>
      <c r="R142" s="16" t="n"/>
      <c r="S142" s="16" t="n"/>
      <c r="T142" s="16" t="n"/>
      <c r="U142" s="16" t="n"/>
      <c r="V142" s="16" t="n"/>
      <c r="W142" s="16" t="n"/>
      <c r="X142" s="16" t="n"/>
      <c r="Y142" s="16" t="n"/>
      <c r="Z142" s="16" t="n">
        <v>2</v>
      </c>
      <c r="AA142" s="16" t="n"/>
      <c r="AB142" s="16" t="n"/>
      <c r="AC142" s="16" t="n"/>
      <c r="AD142" s="16" t="n"/>
      <c r="AE142" s="16">
        <f>SUM(E142:AD142)</f>
        <v/>
      </c>
      <c r="AF142" s="20" t="n">
        <v>695</v>
      </c>
      <c r="AG142" s="20">
        <f>AF142-(AF142*$AG$3)</f>
        <v/>
      </c>
      <c r="AH142" s="21">
        <f>1-AG142/AF142</f>
        <v/>
      </c>
      <c r="AI142" s="20">
        <f>AF142*AE142</f>
        <v/>
      </c>
      <c r="AJ142" s="20">
        <f>AG142*AE142</f>
        <v/>
      </c>
      <c r="AK142" s="6">
        <f>VLOOKUP(B142,[1]RTW!$B:$AD,29,FALSE)</f>
        <v/>
      </c>
    </row>
    <row r="143" ht="117" customHeight="1">
      <c r="A143" s="16" t="n"/>
      <c r="B143" s="16" t="inlineStr">
        <is>
          <t>OMBA058C99FLE0010110</t>
        </is>
      </c>
      <c r="C143" s="17" t="inlineStr">
        <is>
          <t>WHITE BLACK</t>
        </is>
      </c>
      <c r="D143" s="17" t="inlineStr">
        <is>
          <t>DIAG HELVETICA OVER CREWNECK WHITE BLACK</t>
        </is>
      </c>
      <c r="E143" s="16" t="n"/>
      <c r="F143" s="16" t="n"/>
      <c r="G143" s="16" t="n"/>
      <c r="H143" s="16" t="n"/>
      <c r="I143" s="16" t="n"/>
      <c r="J143" s="16" t="n"/>
      <c r="K143" s="16" t="n"/>
      <c r="L143" s="16" t="n"/>
      <c r="M143" s="16" t="n"/>
      <c r="N143" s="16" t="n"/>
      <c r="O143" s="16" t="n"/>
      <c r="P143" s="16" t="n"/>
      <c r="Q143" s="16" t="n"/>
      <c r="R143" s="16" t="n"/>
      <c r="S143" s="16" t="n"/>
      <c r="T143" s="16" t="n"/>
      <c r="U143" s="16" t="n"/>
      <c r="V143" s="16" t="n"/>
      <c r="W143" s="16" t="n"/>
      <c r="X143" s="16" t="n"/>
      <c r="Y143" s="16" t="n"/>
      <c r="Z143" s="16" t="n"/>
      <c r="AA143" s="16" t="n"/>
      <c r="AB143" s="16" t="n">
        <v>2</v>
      </c>
      <c r="AC143" s="16" t="n"/>
      <c r="AD143" s="16" t="n"/>
      <c r="AE143" s="16">
        <f>SUM(E143:AD143)</f>
        <v/>
      </c>
      <c r="AF143" s="20" t="n">
        <v>445</v>
      </c>
      <c r="AG143" s="20">
        <f>AF143-(AF143*$AG$3)</f>
        <v/>
      </c>
      <c r="AH143" s="21">
        <f>1-AG143/AF143</f>
        <v/>
      </c>
      <c r="AI143" s="20">
        <f>AF143*AE143</f>
        <v/>
      </c>
      <c r="AJ143" s="20">
        <f>AG143*AE143</f>
        <v/>
      </c>
      <c r="AK143" s="6">
        <f>VLOOKUP(B143,[1]RTW!$B:$AD,29,FALSE)</f>
        <v/>
      </c>
    </row>
    <row r="144" ht="117" customHeight="1">
      <c r="A144" s="16" t="n"/>
      <c r="B144" s="16" t="inlineStr">
        <is>
          <t>OMBA070C99FLE0021077</t>
        </is>
      </c>
      <c r="C144" s="17" t="inlineStr">
        <is>
          <t>BLACK GREY</t>
        </is>
      </c>
      <c r="D144" s="17" t="inlineStr">
        <is>
          <t>BW S.MATTHEW OVER CREWNECK BLACK GREY</t>
        </is>
      </c>
      <c r="E144" s="16" t="n"/>
      <c r="F144" s="16" t="n"/>
      <c r="G144" s="16" t="n"/>
      <c r="H144" s="16" t="n"/>
      <c r="I144" s="16" t="n"/>
      <c r="J144" s="16" t="n"/>
      <c r="K144" s="16" t="n"/>
      <c r="L144" s="16" t="n"/>
      <c r="M144" s="16" t="n"/>
      <c r="N144" s="16" t="n"/>
      <c r="O144" s="16" t="n"/>
      <c r="P144" s="16" t="n"/>
      <c r="Q144" s="16" t="n"/>
      <c r="R144" s="16" t="n"/>
      <c r="S144" s="16" t="n"/>
      <c r="T144" s="16" t="n"/>
      <c r="U144" s="16" t="n"/>
      <c r="V144" s="16" t="n"/>
      <c r="W144" s="16" t="n"/>
      <c r="X144" s="16" t="n"/>
      <c r="Y144" s="16" t="n">
        <v>2</v>
      </c>
      <c r="Z144" s="16" t="n"/>
      <c r="AA144" s="16" t="n"/>
      <c r="AB144" s="16" t="n"/>
      <c r="AC144" s="16" t="n"/>
      <c r="AD144" s="16" t="n"/>
      <c r="AE144" s="16">
        <f>SUM(E144:AD144)</f>
        <v/>
      </c>
      <c r="AF144" s="20" t="n">
        <v>650</v>
      </c>
      <c r="AG144" s="20">
        <f>AF144-(AF144*$AG$3)</f>
        <v/>
      </c>
      <c r="AH144" s="21">
        <f>1-AG144/AF144</f>
        <v/>
      </c>
      <c r="AI144" s="20">
        <f>AF144*AE144</f>
        <v/>
      </c>
      <c r="AJ144" s="20">
        <f>AG144*AE144</f>
        <v/>
      </c>
      <c r="AK144" s="6">
        <f>VLOOKUP(B144,[1]RTW!$B:$AD,29,FALSE)</f>
        <v/>
      </c>
    </row>
    <row r="145" ht="117" customHeight="1">
      <c r="A145" s="16" t="n"/>
      <c r="B145" s="16" t="inlineStr">
        <is>
          <t>OMBB085F24FLE00B6110</t>
        </is>
      </c>
      <c r="C145" s="17" t="inlineStr">
        <is>
          <t>BROWN RICE - BLACK</t>
        </is>
      </c>
      <c r="D145" s="17" t="inlineStr">
        <is>
          <t>PIXEL DIAG SKATE HOODIE BROWN RICE - BLA</t>
        </is>
      </c>
      <c r="E145" s="16" t="n"/>
      <c r="F145" s="16" t="n"/>
      <c r="G145" s="16" t="n"/>
      <c r="H145" s="16" t="n"/>
      <c r="I145" s="16" t="n"/>
      <c r="J145" s="16" t="n"/>
      <c r="K145" s="16" t="n"/>
      <c r="L145" s="16" t="n"/>
      <c r="M145" s="16" t="n"/>
      <c r="N145" s="16" t="n"/>
      <c r="O145" s="16" t="n"/>
      <c r="P145" s="16" t="n"/>
      <c r="Q145" s="16" t="n"/>
      <c r="R145" s="16" t="n"/>
      <c r="S145" s="16" t="n"/>
      <c r="T145" s="16" t="n"/>
      <c r="U145" s="16" t="n"/>
      <c r="V145" s="16" t="n"/>
      <c r="W145" s="16" t="n"/>
      <c r="X145" s="16" t="n"/>
      <c r="Y145" s="16" t="n">
        <v>1</v>
      </c>
      <c r="Z145" s="16" t="n">
        <v>1</v>
      </c>
      <c r="AA145" s="16" t="n"/>
      <c r="AB145" s="16" t="n"/>
      <c r="AC145" s="16" t="n"/>
      <c r="AD145" s="16" t="n"/>
      <c r="AE145" s="16">
        <f>SUM(E145:AD145)</f>
        <v/>
      </c>
      <c r="AF145" s="20" t="n">
        <v>750</v>
      </c>
      <c r="AG145" s="20">
        <f>AF145-(AF145*$AG$3)</f>
        <v/>
      </c>
      <c r="AH145" s="21">
        <f>1-AG145/AF145</f>
        <v/>
      </c>
      <c r="AI145" s="20">
        <f>AF145*AE145</f>
        <v/>
      </c>
      <c r="AJ145" s="20">
        <f>AG145*AE145</f>
        <v/>
      </c>
      <c r="AK145" s="6">
        <f>VLOOKUP(B145,[1]RTW!$B:$AD,29,FALSE)</f>
        <v/>
      </c>
    </row>
    <row r="146" ht="117" customHeight="1">
      <c r="A146" s="16" t="n"/>
      <c r="B146" s="16" t="inlineStr">
        <is>
          <t>OMBB085S24FLE0034601</t>
        </is>
      </c>
      <c r="C146" s="17" t="inlineStr">
        <is>
          <t>NAUTICAL BLUE  WHITE</t>
        </is>
      </c>
      <c r="D146" s="17" t="inlineStr">
        <is>
          <t>BANDANA ARR SKATE HOODIE NAUTICAL BLUE</t>
        </is>
      </c>
      <c r="E146" s="16" t="n"/>
      <c r="F146" s="16" t="n"/>
      <c r="G146" s="16" t="n"/>
      <c r="H146" s="16" t="n"/>
      <c r="I146" s="16" t="n"/>
      <c r="J146" s="16" t="n"/>
      <c r="K146" s="16" t="n"/>
      <c r="L146" s="16" t="n"/>
      <c r="M146" s="16" t="n"/>
      <c r="N146" s="16" t="n"/>
      <c r="O146" s="16" t="n"/>
      <c r="P146" s="16" t="n"/>
      <c r="Q146" s="16" t="n"/>
      <c r="R146" s="16" t="n"/>
      <c r="S146" s="16" t="n"/>
      <c r="T146" s="16" t="n"/>
      <c r="U146" s="16" t="n"/>
      <c r="V146" s="16" t="n"/>
      <c r="W146" s="16" t="n"/>
      <c r="X146" s="16" t="n">
        <v>1</v>
      </c>
      <c r="Y146" s="16" t="n"/>
      <c r="Z146" s="16" t="n"/>
      <c r="AA146" s="16" t="n"/>
      <c r="AB146" s="16" t="n"/>
      <c r="AC146" s="16" t="n">
        <v>1</v>
      </c>
      <c r="AD146" s="16" t="n"/>
      <c r="AE146" s="16">
        <f>SUM(E146:AD146)</f>
        <v/>
      </c>
      <c r="AF146" s="20" t="n">
        <v>950</v>
      </c>
      <c r="AG146" s="20">
        <f>AF146-(AF146*$AG$3)</f>
        <v/>
      </c>
      <c r="AH146" s="21">
        <f>1-AG146/AF146</f>
        <v/>
      </c>
      <c r="AI146" s="20">
        <f>AF146*AE146</f>
        <v/>
      </c>
      <c r="AJ146" s="20">
        <f>AG146*AE146</f>
        <v/>
      </c>
      <c r="AK146" s="6">
        <f>VLOOKUP(B146,[1]RTW!$B:$AD,29,FALSE)</f>
        <v/>
      </c>
    </row>
    <row r="147" ht="117" customHeight="1">
      <c r="A147" s="16" t="n"/>
      <c r="B147" s="16" t="inlineStr">
        <is>
          <t>OMBB085S25FLE0051001</t>
        </is>
      </c>
      <c r="C147" s="17" t="inlineStr">
        <is>
          <t>BLACK - WHITE</t>
        </is>
      </c>
      <c r="D147" s="17" t="inlineStr">
        <is>
          <t>FRESCO ARROW SKATE HOODIE BLACK - WHITE</t>
        </is>
      </c>
      <c r="E147" s="16" t="n"/>
      <c r="F147" s="16" t="n"/>
      <c r="G147" s="16" t="n"/>
      <c r="H147" s="16" t="n"/>
      <c r="I147" s="16" t="n"/>
      <c r="J147" s="16" t="n"/>
      <c r="K147" s="16" t="n"/>
      <c r="L147" s="16" t="n"/>
      <c r="M147" s="16" t="n"/>
      <c r="N147" s="16" t="n"/>
      <c r="O147" s="16" t="n"/>
      <c r="P147" s="16" t="n"/>
      <c r="Q147" s="16" t="n"/>
      <c r="R147" s="16" t="n"/>
      <c r="S147" s="16" t="n"/>
      <c r="T147" s="16" t="n"/>
      <c r="U147" s="16" t="n"/>
      <c r="V147" s="16" t="n"/>
      <c r="W147" s="16" t="n"/>
      <c r="X147" s="16" t="n"/>
      <c r="Y147" s="16" t="n"/>
      <c r="Z147" s="16" t="n"/>
      <c r="AA147" s="16" t="n"/>
      <c r="AB147" s="16" t="n"/>
      <c r="AC147" s="16" t="n">
        <v>2</v>
      </c>
      <c r="AD147" s="16" t="n"/>
      <c r="AE147" s="16">
        <f>SUM(E147:AD147)</f>
        <v/>
      </c>
      <c r="AF147" s="20" t="n">
        <v>725</v>
      </c>
      <c r="AG147" s="20">
        <f>AF147-(AF147*$AG$3)</f>
        <v/>
      </c>
      <c r="AH147" s="21">
        <f>1-AG147/AF147</f>
        <v/>
      </c>
      <c r="AI147" s="20">
        <f>AF147*AE147</f>
        <v/>
      </c>
      <c r="AJ147" s="20">
        <f>AG147*AE147</f>
        <v/>
      </c>
      <c r="AK147" s="6">
        <f>VLOOKUP(B147,[1]RTW!$B:$AD,29,FALSE)</f>
        <v/>
      </c>
    </row>
    <row r="148" ht="117" customHeight="1">
      <c r="A148" s="16" t="n"/>
      <c r="B148" s="16" t="inlineStr">
        <is>
          <t>OMBB085S25FLE00G6110</t>
        </is>
      </c>
      <c r="C148" s="17" t="inlineStr">
        <is>
          <t>CREME BRULÉE - BLACK</t>
        </is>
      </c>
      <c r="D148" s="17" t="inlineStr">
        <is>
          <t>OFF SHARED SKATE HOODIE CREME BRULÉE - B</t>
        </is>
      </c>
      <c r="E148" s="16" t="n"/>
      <c r="F148" s="16" t="n"/>
      <c r="G148" s="16" t="n"/>
      <c r="H148" s="16" t="n"/>
      <c r="I148" s="16" t="n"/>
      <c r="J148" s="16" t="n"/>
      <c r="K148" s="16" t="n"/>
      <c r="L148" s="16" t="n"/>
      <c r="M148" s="16" t="n"/>
      <c r="N148" s="16" t="n"/>
      <c r="O148" s="16" t="n"/>
      <c r="P148" s="16" t="n"/>
      <c r="Q148" s="16" t="n"/>
      <c r="R148" s="16" t="n"/>
      <c r="S148" s="16" t="n"/>
      <c r="T148" s="16" t="n"/>
      <c r="U148" s="16" t="n"/>
      <c r="V148" s="16" t="n"/>
      <c r="W148" s="16" t="n"/>
      <c r="X148" s="16" t="n"/>
      <c r="Y148" s="16" t="n"/>
      <c r="Z148" s="16" t="n"/>
      <c r="AA148" s="16" t="n">
        <v>1</v>
      </c>
      <c r="AB148" s="16" t="n">
        <v>1</v>
      </c>
      <c r="AC148" s="16" t="n"/>
      <c r="AD148" s="16" t="n"/>
      <c r="AE148" s="16">
        <f>SUM(E148:AD148)</f>
        <v/>
      </c>
      <c r="AF148" s="20" t="n">
        <v>575</v>
      </c>
      <c r="AG148" s="20">
        <f>AF148-(AF148*$AG$3)</f>
        <v/>
      </c>
      <c r="AH148" s="21">
        <f>1-AG148/AF148</f>
        <v/>
      </c>
      <c r="AI148" s="20">
        <f>AF148*AE148</f>
        <v/>
      </c>
      <c r="AJ148" s="20">
        <f>AG148*AE148</f>
        <v/>
      </c>
      <c r="AK148" s="6">
        <f>VLOOKUP(B148,[1]RTW!$B:$AD,29,FALSE)</f>
        <v/>
      </c>
    </row>
    <row r="149" ht="117" customHeight="1">
      <c r="A149" s="16" t="n"/>
      <c r="B149" s="16" t="inlineStr">
        <is>
          <t>OMCA196S23FAB0011000</t>
        </is>
      </c>
      <c r="C149" s="17" t="inlineStr">
        <is>
          <t>BLACK NO COLOR</t>
        </is>
      </c>
      <c r="D149" s="17" t="inlineStr">
        <is>
          <t>OW EMB WOOL SLIM ZIP PANT BLACK NO COLOR</t>
        </is>
      </c>
      <c r="E149" s="16" t="n"/>
      <c r="F149" s="16" t="n"/>
      <c r="G149" s="16" t="n"/>
      <c r="H149" s="16" t="n"/>
      <c r="I149" s="16" t="n"/>
      <c r="J149" s="16" t="n"/>
      <c r="K149" s="16" t="n"/>
      <c r="L149" s="16" t="n"/>
      <c r="M149" s="16" t="n"/>
      <c r="N149" s="16" t="n"/>
      <c r="O149" s="16" t="n"/>
      <c r="P149" s="16" t="n"/>
      <c r="Q149" s="16" t="n">
        <v>1</v>
      </c>
      <c r="R149" s="16" t="n"/>
      <c r="S149" s="16" t="n"/>
      <c r="T149" s="16" t="n">
        <v>1</v>
      </c>
      <c r="U149" s="16" t="n"/>
      <c r="V149" s="16" t="n"/>
      <c r="W149" s="16" t="n"/>
      <c r="X149" s="16" t="n"/>
      <c r="Y149" s="16" t="n"/>
      <c r="Z149" s="16" t="n"/>
      <c r="AA149" s="16" t="n"/>
      <c r="AB149" s="16" t="n"/>
      <c r="AC149" s="16" t="n"/>
      <c r="AD149" s="16" t="n"/>
      <c r="AE149" s="16">
        <f>SUM(E149:AD149)</f>
        <v/>
      </c>
      <c r="AF149" s="20" t="n">
        <v>595</v>
      </c>
      <c r="AG149" s="20">
        <f>AF149-(AF149*$AG$3)</f>
        <v/>
      </c>
      <c r="AH149" s="21">
        <f>1-AG149/AF149</f>
        <v/>
      </c>
      <c r="AI149" s="20">
        <f>AF149*AE149</f>
        <v/>
      </c>
      <c r="AJ149" s="20">
        <f>AG149*AE149</f>
        <v/>
      </c>
      <c r="AK149" s="6">
        <f>VLOOKUP(B149,[1]RTW!$B:$AD,29,FALSE)</f>
        <v/>
      </c>
    </row>
    <row r="150" ht="117" customHeight="1">
      <c r="A150" s="16" t="n"/>
      <c r="B150" s="16" t="inlineStr">
        <is>
          <t>OMCA209S22FAB0025601</t>
        </is>
      </c>
      <c r="C150" s="17" t="inlineStr">
        <is>
          <t>ARMY GREEN WHITE</t>
        </is>
      </c>
      <c r="D150" s="17" t="inlineStr">
        <is>
          <t>FF BLUR CARPENTER PANT ARMY GREEN WHITE</t>
        </is>
      </c>
      <c r="E150" s="16" t="n"/>
      <c r="F150" s="16" t="n"/>
      <c r="G150" s="16" t="n"/>
      <c r="H150" s="16" t="n"/>
      <c r="I150" s="16" t="n"/>
      <c r="J150" s="16" t="n"/>
      <c r="K150" s="16" t="n"/>
      <c r="L150" s="16" t="n"/>
      <c r="M150" s="16" t="n"/>
      <c r="N150" s="16" t="n"/>
      <c r="O150" s="16" t="n"/>
      <c r="P150" s="16" t="n"/>
      <c r="Q150" s="16" t="n"/>
      <c r="R150" s="16" t="n"/>
      <c r="S150" s="16" t="n"/>
      <c r="T150" s="16" t="n"/>
      <c r="U150" s="16" t="n"/>
      <c r="V150" s="16" t="n"/>
      <c r="W150" s="16" t="n"/>
      <c r="X150" s="16" t="n"/>
      <c r="Y150" s="16" t="n">
        <v>1</v>
      </c>
      <c r="Z150" s="16" t="n"/>
      <c r="AA150" s="16" t="n">
        <v>1</v>
      </c>
      <c r="AB150" s="16" t="n"/>
      <c r="AC150" s="16" t="n"/>
      <c r="AD150" s="16" t="n"/>
      <c r="AE150" s="16">
        <f>SUM(E150:AD150)</f>
        <v/>
      </c>
      <c r="AF150" s="20" t="n">
        <v>595</v>
      </c>
      <c r="AG150" s="20">
        <f>AF150-(AF150*$AG$3)</f>
        <v/>
      </c>
      <c r="AH150" s="21">
        <f>1-AG150/AF150</f>
        <v/>
      </c>
      <c r="AI150" s="20">
        <f>AF150*AE150</f>
        <v/>
      </c>
      <c r="AJ150" s="20">
        <f>AG150*AE150</f>
        <v/>
      </c>
      <c r="AK150" s="6">
        <f>VLOOKUP(B150,[1]RTW!$B:$AD,29,FALSE)</f>
        <v/>
      </c>
    </row>
    <row r="151" ht="117" customHeight="1">
      <c r="A151" s="16" t="n"/>
      <c r="B151" s="16" t="inlineStr">
        <is>
          <t>OMCB056S22FAB0016201</t>
        </is>
      </c>
      <c r="C151" s="17" t="inlineStr">
        <is>
          <t>CAMEL WHITE</t>
        </is>
      </c>
      <c r="D151" s="17" t="inlineStr">
        <is>
          <t>MONOGRAM BAND TRACK SHORTS  CAMEL WHITE</t>
        </is>
      </c>
      <c r="E151" s="16" t="n"/>
      <c r="F151" s="16" t="n"/>
      <c r="G151" s="16" t="n"/>
      <c r="H151" s="16" t="n"/>
      <c r="I151" s="16" t="n"/>
      <c r="J151" s="16" t="n"/>
      <c r="K151" s="16" t="n"/>
      <c r="L151" s="16" t="n"/>
      <c r="M151" s="16" t="n"/>
      <c r="N151" s="16" t="n"/>
      <c r="O151" s="16" t="n"/>
      <c r="P151" s="16" t="n"/>
      <c r="Q151" s="16" t="n"/>
      <c r="R151" s="16" t="n"/>
      <c r="S151" s="16" t="n"/>
      <c r="T151" s="16" t="n"/>
      <c r="U151" s="16" t="n"/>
      <c r="V151" s="16" t="n"/>
      <c r="W151" s="16" t="n"/>
      <c r="X151" s="16" t="n"/>
      <c r="Y151" s="16" t="n"/>
      <c r="Z151" s="16" t="n">
        <v>2</v>
      </c>
      <c r="AA151" s="16" t="n"/>
      <c r="AB151" s="16" t="n"/>
      <c r="AC151" s="16" t="n"/>
      <c r="AD151" s="16" t="n"/>
      <c r="AE151" s="16">
        <f>SUM(E151:AD151)</f>
        <v/>
      </c>
      <c r="AF151" s="20" t="n">
        <v>645</v>
      </c>
      <c r="AG151" s="20">
        <f>AF151-(AF151*$AG$3)</f>
        <v/>
      </c>
      <c r="AH151" s="21">
        <f>1-AG151/AF151</f>
        <v/>
      </c>
      <c r="AI151" s="20">
        <f>AF151*AE151</f>
        <v/>
      </c>
      <c r="AJ151" s="20">
        <f>AG151*AE151</f>
        <v/>
      </c>
      <c r="AK151" s="6">
        <f>VLOOKUP(B151,[1]RTW!$B:$AD,29,FALSE)</f>
        <v/>
      </c>
    </row>
    <row r="152" ht="117" customHeight="1">
      <c r="A152" s="16" t="n"/>
      <c r="B152" s="16" t="inlineStr">
        <is>
          <t>OMCB092F24JER0021000</t>
        </is>
      </c>
      <c r="C152" s="17" t="inlineStr">
        <is>
          <t>BLACK - NO COLOR</t>
        </is>
      </c>
      <c r="D152" s="17" t="inlineStr">
        <is>
          <t>ARR AO SPONGE BOWLING SHO BLACK - NO COL</t>
        </is>
      </c>
      <c r="E152" s="16" t="n"/>
      <c r="F152" s="16" t="n"/>
      <c r="G152" s="16" t="n"/>
      <c r="H152" s="16" t="n"/>
      <c r="I152" s="16" t="n"/>
      <c r="J152" s="16" t="n"/>
      <c r="K152" s="16" t="n"/>
      <c r="L152" s="16" t="n"/>
      <c r="M152" s="16" t="n"/>
      <c r="N152" s="16" t="n"/>
      <c r="O152" s="16" t="n"/>
      <c r="P152" s="16" t="n"/>
      <c r="Q152" s="16" t="n"/>
      <c r="R152" s="16" t="n">
        <v>1</v>
      </c>
      <c r="S152" s="16" t="n"/>
      <c r="T152" s="16" t="n">
        <v>1</v>
      </c>
      <c r="U152" s="16" t="n"/>
      <c r="V152" s="16" t="n"/>
      <c r="W152" s="16" t="n"/>
      <c r="X152" s="16" t="n"/>
      <c r="Y152" s="16" t="n"/>
      <c r="Z152" s="16" t="n"/>
      <c r="AA152" s="16" t="n"/>
      <c r="AB152" s="16" t="n"/>
      <c r="AC152" s="16" t="n"/>
      <c r="AD152" s="16" t="n"/>
      <c r="AE152" s="16">
        <f>SUM(E152:AD152)</f>
        <v/>
      </c>
      <c r="AF152" s="20" t="n">
        <v>595</v>
      </c>
      <c r="AG152" s="20">
        <f>AF152-(AF152*$AG$3)</f>
        <v/>
      </c>
      <c r="AH152" s="21">
        <f>1-AG152/AF152</f>
        <v/>
      </c>
      <c r="AI152" s="20">
        <f>AF152*AE152</f>
        <v/>
      </c>
      <c r="AJ152" s="20">
        <f>AG152*AE152</f>
        <v/>
      </c>
      <c r="AK152" s="6">
        <f>VLOOKUP(B152,[1]RTW!$B:$AD,29,FALSE)</f>
        <v/>
      </c>
    </row>
    <row r="153" ht="117" customHeight="1">
      <c r="A153" s="16" t="n"/>
      <c r="B153" s="16" t="inlineStr">
        <is>
          <t>OMCH033C99FLE0011001</t>
        </is>
      </c>
      <c r="C153" s="17" t="inlineStr">
        <is>
          <t>BLACK WHITE</t>
        </is>
      </c>
      <c r="D153" s="17" t="inlineStr">
        <is>
          <t>OW LOGO SLIM CUFFED SWEATPANT BLACK WHIT</t>
        </is>
      </c>
      <c r="E153" s="16" t="n"/>
      <c r="F153" s="16" t="n"/>
      <c r="G153" s="16" t="n"/>
      <c r="H153" s="16" t="n"/>
      <c r="I153" s="16" t="n"/>
      <c r="J153" s="16" t="n"/>
      <c r="K153" s="16" t="n"/>
      <c r="L153" s="16" t="n"/>
      <c r="M153" s="16" t="n"/>
      <c r="N153" s="16" t="n"/>
      <c r="O153" s="16" t="n"/>
      <c r="P153" s="16" t="n"/>
      <c r="Q153" s="16" t="n"/>
      <c r="R153" s="16" t="n"/>
      <c r="S153" s="16" t="n"/>
      <c r="T153" s="16" t="n"/>
      <c r="U153" s="16" t="n"/>
      <c r="V153" s="16" t="n"/>
      <c r="W153" s="16" t="n">
        <v>2</v>
      </c>
      <c r="X153" s="16" t="n"/>
      <c r="Y153" s="16" t="n"/>
      <c r="Z153" s="16" t="n"/>
      <c r="AA153" s="16" t="n"/>
      <c r="AB153" s="16" t="n"/>
      <c r="AC153" s="16" t="n"/>
      <c r="AD153" s="16" t="n"/>
      <c r="AE153" s="16">
        <f>SUM(E153:AD153)</f>
        <v/>
      </c>
      <c r="AF153" s="20" t="n">
        <v>345</v>
      </c>
      <c r="AG153" s="20">
        <f>AF153-(AF153*$AG$3)</f>
        <v/>
      </c>
      <c r="AH153" s="21">
        <f>1-AG153/AF153</f>
        <v/>
      </c>
      <c r="AI153" s="20">
        <f>AF153*AE153</f>
        <v/>
      </c>
      <c r="AJ153" s="20">
        <f>AG153*AE153</f>
        <v/>
      </c>
      <c r="AK153" s="6">
        <f>VLOOKUP(B153,[1]RTW!$B:$AD,29,FALSE)</f>
        <v/>
      </c>
    </row>
    <row r="154" ht="117" customHeight="1">
      <c r="A154" s="16" t="n"/>
      <c r="B154" s="16" t="inlineStr">
        <is>
          <t>OMCH044S22FLE0021010</t>
        </is>
      </c>
      <c r="C154" s="17" t="inlineStr">
        <is>
          <t>BLACK BLACK</t>
        </is>
      </c>
      <c r="D154" s="17" t="inlineStr">
        <is>
          <t>DIAG TAB VTG SKATE SWEATPANTS BLACK BLAC</t>
        </is>
      </c>
      <c r="E154" s="16" t="n"/>
      <c r="F154" s="16" t="n"/>
      <c r="G154" s="16" t="n"/>
      <c r="H154" s="16" t="n"/>
      <c r="I154" s="16" t="n"/>
      <c r="J154" s="16" t="n"/>
      <c r="K154" s="16" t="n"/>
      <c r="L154" s="16" t="n"/>
      <c r="M154" s="16" t="n"/>
      <c r="N154" s="16" t="n"/>
      <c r="O154" s="16" t="n"/>
      <c r="P154" s="16" t="n"/>
      <c r="Q154" s="16" t="n"/>
      <c r="R154" s="16" t="n"/>
      <c r="S154" s="16" t="n"/>
      <c r="T154" s="16" t="n"/>
      <c r="U154" s="16" t="n"/>
      <c r="V154" s="16" t="n"/>
      <c r="W154" s="16" t="n"/>
      <c r="X154" s="16" t="n"/>
      <c r="Y154" s="16" t="n">
        <v>1</v>
      </c>
      <c r="Z154" s="16" t="n">
        <v>1</v>
      </c>
      <c r="AA154" s="16" t="n"/>
      <c r="AB154" s="16" t="n"/>
      <c r="AC154" s="16" t="n"/>
      <c r="AD154" s="16" t="n"/>
      <c r="AE154" s="16">
        <f>SUM(E154:AD154)</f>
        <v/>
      </c>
      <c r="AF154" s="20" t="n">
        <v>575</v>
      </c>
      <c r="AG154" s="20">
        <f>AF154-(AF154*$AG$3)</f>
        <v/>
      </c>
      <c r="AH154" s="21">
        <f>1-AG154/AF154</f>
        <v/>
      </c>
      <c r="AI154" s="20">
        <f>AF154*AE154</f>
        <v/>
      </c>
      <c r="AJ154" s="20">
        <f>AG154*AE154</f>
        <v/>
      </c>
      <c r="AK154" s="6">
        <f>VLOOKUP(B154,[1]RTW!$B:$AD,29,FALSE)</f>
        <v/>
      </c>
    </row>
    <row r="155" ht="117" customHeight="1">
      <c r="A155" s="16" t="n"/>
      <c r="B155" s="16" t="inlineStr">
        <is>
          <t>OMCH054C99FLE0011077</t>
        </is>
      </c>
      <c r="C155" s="17" t="inlineStr">
        <is>
          <t>BLACK GREY</t>
        </is>
      </c>
      <c r="D155" s="17" t="inlineStr">
        <is>
          <t>BW S.MATTHEW SWEATPANTS BLACK GREY</t>
        </is>
      </c>
      <c r="E155" s="16" t="n"/>
      <c r="F155" s="16" t="n"/>
      <c r="G155" s="16" t="n"/>
      <c r="H155" s="16" t="n"/>
      <c r="I155" s="16" t="n"/>
      <c r="J155" s="16" t="n"/>
      <c r="K155" s="16" t="n"/>
      <c r="L155" s="16" t="n"/>
      <c r="M155" s="16" t="n"/>
      <c r="N155" s="16" t="n"/>
      <c r="O155" s="16" t="n"/>
      <c r="P155" s="16" t="n"/>
      <c r="Q155" s="16" t="n"/>
      <c r="R155" s="16" t="n"/>
      <c r="S155" s="16" t="n"/>
      <c r="T155" s="16" t="n"/>
      <c r="U155" s="16" t="n"/>
      <c r="V155" s="16" t="n"/>
      <c r="W155" s="16" t="n"/>
      <c r="X155" s="16" t="n"/>
      <c r="Y155" s="16" t="n"/>
      <c r="Z155" s="16" t="n">
        <v>2</v>
      </c>
      <c r="AA155" s="16" t="n"/>
      <c r="AB155" s="16" t="n"/>
      <c r="AC155" s="16" t="n"/>
      <c r="AD155" s="16" t="n"/>
      <c r="AE155" s="16">
        <f>SUM(E155:AD155)</f>
        <v/>
      </c>
      <c r="AF155" s="20" t="n">
        <v>650</v>
      </c>
      <c r="AG155" s="20">
        <f>AF155-(AF155*$AG$3)</f>
        <v/>
      </c>
      <c r="AH155" s="21">
        <f>1-AG155/AF155</f>
        <v/>
      </c>
      <c r="AI155" s="20">
        <f>AF155*AE155</f>
        <v/>
      </c>
      <c r="AJ155" s="20">
        <f>AG155*AE155</f>
        <v/>
      </c>
      <c r="AK155" s="6">
        <f>VLOOKUP(B155,[1]RTW!$B:$AD,29,FALSE)</f>
        <v/>
      </c>
    </row>
    <row r="156" ht="117" customHeight="1">
      <c r="A156" s="16" t="n"/>
      <c r="B156" s="16" t="inlineStr">
        <is>
          <t>OMCH054F23FLE0052977</t>
        </is>
      </c>
      <c r="C156" s="17" t="inlineStr">
        <is>
          <t>RIO RED GREY</t>
        </is>
      </c>
      <c r="D156" s="17" t="inlineStr">
        <is>
          <t>BW S.MATTHEW SWEATPANTS RIO RED GREY</t>
        </is>
      </c>
      <c r="E156" s="16" t="n"/>
      <c r="F156" s="16" t="n"/>
      <c r="G156" s="16" t="n"/>
      <c r="H156" s="16" t="n"/>
      <c r="I156" s="16" t="n"/>
      <c r="J156" s="16" t="n"/>
      <c r="K156" s="16" t="n"/>
      <c r="L156" s="16" t="n"/>
      <c r="M156" s="16" t="n"/>
      <c r="N156" s="16" t="n"/>
      <c r="O156" s="16" t="n"/>
      <c r="P156" s="16" t="n"/>
      <c r="Q156" s="16" t="n"/>
      <c r="R156" s="16" t="n"/>
      <c r="S156" s="16" t="n"/>
      <c r="T156" s="16" t="n"/>
      <c r="U156" s="16" t="n"/>
      <c r="V156" s="16" t="n"/>
      <c r="W156" s="16" t="n"/>
      <c r="X156" s="16" t="n"/>
      <c r="Y156" s="16" t="n">
        <v>1</v>
      </c>
      <c r="Z156" s="16" t="n"/>
      <c r="AA156" s="16" t="n"/>
      <c r="AB156" s="16" t="n">
        <v>1</v>
      </c>
      <c r="AC156" s="16" t="n"/>
      <c r="AD156" s="16" t="n"/>
      <c r="AE156" s="16">
        <f>SUM(E156:AD156)</f>
        <v/>
      </c>
      <c r="AF156" s="20" t="n">
        <v>725</v>
      </c>
      <c r="AG156" s="20">
        <f>AF156-(AF156*$AG$3)</f>
        <v/>
      </c>
      <c r="AH156" s="21">
        <f>1-AG156/AF156</f>
        <v/>
      </c>
      <c r="AI156" s="20">
        <f>AF156*AE156</f>
        <v/>
      </c>
      <c r="AJ156" s="20">
        <f>AG156*AE156</f>
        <v/>
      </c>
      <c r="AK156" s="6">
        <f>VLOOKUP(B156,[1]RTW!$B:$AD,29,FALSE)</f>
        <v/>
      </c>
    </row>
    <row r="157" ht="117" customHeight="1">
      <c r="A157" s="16" t="n"/>
      <c r="B157" s="16" t="inlineStr">
        <is>
          <t>OMCH057S25FLE0015601</t>
        </is>
      </c>
      <c r="C157" s="17" t="inlineStr">
        <is>
          <t>WINTER MOSS - WHITE</t>
        </is>
      </c>
      <c r="D157" s="17" t="inlineStr">
        <is>
          <t>SPRAY ARROW CUFFED SWEATPANTS WINTER MOS</t>
        </is>
      </c>
      <c r="E157" s="16" t="n"/>
      <c r="F157" s="16" t="n"/>
      <c r="G157" s="16" t="n"/>
      <c r="H157" s="16" t="n"/>
      <c r="I157" s="16" t="n"/>
      <c r="J157" s="16" t="n"/>
      <c r="K157" s="16" t="n"/>
      <c r="L157" s="16" t="n"/>
      <c r="M157" s="16" t="n"/>
      <c r="N157" s="16" t="n"/>
      <c r="O157" s="16" t="n"/>
      <c r="P157" s="16" t="n"/>
      <c r="Q157" s="16" t="n"/>
      <c r="R157" s="16" t="n"/>
      <c r="S157" s="16" t="n"/>
      <c r="T157" s="16" t="n"/>
      <c r="U157" s="16" t="n"/>
      <c r="V157" s="16" t="n"/>
      <c r="W157" s="16" t="n"/>
      <c r="X157" s="16" t="n">
        <v>1</v>
      </c>
      <c r="Y157" s="16" t="n"/>
      <c r="Z157" s="16" t="n"/>
      <c r="AA157" s="16" t="n">
        <v>1</v>
      </c>
      <c r="AB157" s="16" t="n"/>
      <c r="AC157" s="16" t="n"/>
      <c r="AD157" s="16" t="n"/>
      <c r="AE157" s="16">
        <f>SUM(E157:AD157)</f>
        <v/>
      </c>
      <c r="AF157" s="20" t="n">
        <v>450</v>
      </c>
      <c r="AG157" s="20">
        <f>AF157-(AF157*$AG$3)</f>
        <v/>
      </c>
      <c r="AH157" s="21">
        <f>1-AG157/AF157</f>
        <v/>
      </c>
      <c r="AI157" s="20">
        <f>AF157*AE157</f>
        <v/>
      </c>
      <c r="AJ157" s="20">
        <f>AG157*AE157</f>
        <v/>
      </c>
      <c r="AK157" s="6">
        <f>VLOOKUP(B157,[1]RTW!$B:$AD,29,FALSE)</f>
        <v/>
      </c>
    </row>
    <row r="158" ht="117" customHeight="1">
      <c r="A158" s="16" t="n"/>
      <c r="B158" s="16" t="inlineStr">
        <is>
          <t>OMED035C99FAB0011010</t>
        </is>
      </c>
      <c r="C158" s="17" t="inlineStr">
        <is>
          <t>BLACK BLACK</t>
        </is>
      </c>
      <c r="D158" s="17" t="inlineStr">
        <is>
          <t>ARROW LIGHT PUFFER JKT BLACK BLACK</t>
        </is>
      </c>
      <c r="E158" s="16" t="n"/>
      <c r="F158" s="16" t="n"/>
      <c r="G158" s="16" t="n"/>
      <c r="H158" s="16" t="n"/>
      <c r="I158" s="16" t="n"/>
      <c r="J158" s="16" t="n"/>
      <c r="K158" s="16" t="n"/>
      <c r="L158" s="16" t="n"/>
      <c r="M158" s="16" t="n"/>
      <c r="N158" s="16" t="n"/>
      <c r="O158" s="16" t="n"/>
      <c r="P158" s="16" t="n"/>
      <c r="Q158" s="16" t="n"/>
      <c r="R158" s="16" t="n"/>
      <c r="S158" s="16" t="n"/>
      <c r="T158" s="16" t="n"/>
      <c r="U158" s="16" t="n"/>
      <c r="V158" s="16" t="n"/>
      <c r="W158" s="16" t="n"/>
      <c r="X158" s="16" t="n"/>
      <c r="Y158" s="16" t="n">
        <v>1</v>
      </c>
      <c r="Z158" s="16" t="n"/>
      <c r="AA158" s="16" t="n">
        <v>1</v>
      </c>
      <c r="AB158" s="16" t="n"/>
      <c r="AC158" s="16" t="n"/>
      <c r="AD158" s="16" t="n"/>
      <c r="AE158" s="16">
        <f>SUM(E158:AD158)</f>
        <v/>
      </c>
      <c r="AF158" s="20" t="n">
        <v>1650</v>
      </c>
      <c r="AG158" s="20">
        <f>AF158-(AF158*$AG$3)</f>
        <v/>
      </c>
      <c r="AH158" s="21">
        <f>1-AG158/AF158</f>
        <v/>
      </c>
      <c r="AI158" s="20">
        <f>AF158*AE158</f>
        <v/>
      </c>
      <c r="AJ158" s="20">
        <f>AG158*AE158</f>
        <v/>
      </c>
      <c r="AK158" s="6">
        <f>VLOOKUP(B158,[1]RTW!$B:$AD,29,FALSE)</f>
        <v/>
      </c>
    </row>
    <row r="159" ht="117" customHeight="1">
      <c r="A159" s="16" t="n"/>
      <c r="B159" s="16" t="inlineStr">
        <is>
          <t>OMEH05AS25FAB0010B10</t>
        </is>
      </c>
      <c r="C159" s="17" t="inlineStr">
        <is>
          <t>WHITE ASPARAGUS-BLACK</t>
        </is>
      </c>
      <c r="D159" s="17" t="inlineStr">
        <is>
          <t>OFF ITALIC LINEN SOUVENIR VAR WHITE ASPA</t>
        </is>
      </c>
      <c r="E159" s="16" t="n"/>
      <c r="F159" s="16" t="n"/>
      <c r="G159" s="16" t="n"/>
      <c r="H159" s="16" t="n"/>
      <c r="I159" s="16" t="n"/>
      <c r="J159" s="16" t="n"/>
      <c r="K159" s="16" t="n"/>
      <c r="L159" s="16" t="n"/>
      <c r="M159" s="16" t="n"/>
      <c r="N159" s="16" t="n"/>
      <c r="O159" s="16" t="n"/>
      <c r="P159" s="16" t="n"/>
      <c r="Q159" s="16" t="n"/>
      <c r="R159" s="16" t="n">
        <v>1</v>
      </c>
      <c r="S159" s="16" t="n"/>
      <c r="T159" s="16" t="n"/>
      <c r="U159" s="16" t="n">
        <v>1</v>
      </c>
      <c r="V159" s="16" t="n"/>
      <c r="W159" s="16" t="n"/>
      <c r="X159" s="16" t="n"/>
      <c r="Y159" s="16" t="n"/>
      <c r="Z159" s="16" t="n"/>
      <c r="AA159" s="16" t="n"/>
      <c r="AB159" s="16" t="n"/>
      <c r="AC159" s="16" t="n"/>
      <c r="AD159" s="16" t="n"/>
      <c r="AE159" s="16">
        <f>SUM(E159:AD159)</f>
        <v/>
      </c>
      <c r="AF159" s="20" t="n">
        <v>1495</v>
      </c>
      <c r="AG159" s="20">
        <f>AF159-(AF159*$AG$3)</f>
        <v/>
      </c>
      <c r="AH159" s="21">
        <f>1-AG159/AF159</f>
        <v/>
      </c>
      <c r="AI159" s="20">
        <f>AF159*AE159</f>
        <v/>
      </c>
      <c r="AJ159" s="20">
        <f>AG159*AE159</f>
        <v/>
      </c>
      <c r="AK159" s="6">
        <f>VLOOKUP(B159,[1]RTW!$B:$AD,29,FALSE)</f>
        <v/>
      </c>
    </row>
    <row r="160" ht="117" customHeight="1">
      <c r="A160" s="16" t="n"/>
      <c r="B160" s="16" t="inlineStr">
        <is>
          <t>OMEN040C99FAB0031001</t>
        </is>
      </c>
      <c r="C160" s="17" t="inlineStr">
        <is>
          <t>BLACK WHITE</t>
        </is>
      </c>
      <c r="D160" s="17" t="inlineStr">
        <is>
          <t>CORP DRILL SLIM JACKET BLACK WHITE</t>
        </is>
      </c>
      <c r="E160" s="16" t="n"/>
      <c r="F160" s="16" t="n"/>
      <c r="G160" s="16" t="n"/>
      <c r="H160" s="16" t="n"/>
      <c r="I160" s="16" t="n"/>
      <c r="J160" s="16" t="n"/>
      <c r="K160" s="16" t="n"/>
      <c r="L160" s="16" t="n"/>
      <c r="M160" s="16" t="n"/>
      <c r="N160" s="16" t="n"/>
      <c r="O160" s="16" t="n"/>
      <c r="P160" s="16" t="n"/>
      <c r="Q160" s="16" t="n"/>
      <c r="R160" s="16" t="n"/>
      <c r="S160" s="16" t="n"/>
      <c r="T160" s="16" t="n">
        <v>1</v>
      </c>
      <c r="U160" s="16" t="n">
        <v>1</v>
      </c>
      <c r="V160" s="16" t="n"/>
      <c r="W160" s="16" t="n"/>
      <c r="X160" s="16" t="n"/>
      <c r="Y160" s="16" t="n"/>
      <c r="Z160" s="16" t="n"/>
      <c r="AA160" s="16" t="n"/>
      <c r="AB160" s="16" t="n"/>
      <c r="AC160" s="16" t="n"/>
      <c r="AD160" s="16" t="n"/>
      <c r="AE160" s="16">
        <f>SUM(E160:AD160)</f>
        <v/>
      </c>
      <c r="AF160" s="20" t="n">
        <v>1195</v>
      </c>
      <c r="AG160" s="20">
        <f>AF160-(AF160*$AG$3)</f>
        <v/>
      </c>
      <c r="AH160" s="21">
        <f>1-AG160/AF160</f>
        <v/>
      </c>
      <c r="AI160" s="20">
        <f>AF160*AE160</f>
        <v/>
      </c>
      <c r="AJ160" s="20">
        <f>AG160*AE160</f>
        <v/>
      </c>
      <c r="AK160" s="6">
        <f>VLOOKUP(B160,[1]RTW!$B:$AD,29,FALSE)</f>
        <v/>
      </c>
    </row>
    <row r="161" ht="117" customHeight="1">
      <c r="A161" s="16" t="n"/>
      <c r="B161" s="16" t="inlineStr">
        <is>
          <t>OMES017S25FAB0016157</t>
        </is>
      </c>
      <c r="C161" s="17" t="inlineStr">
        <is>
          <t>CREME BRULEE - DARK STORM</t>
        </is>
      </c>
      <c r="D161" s="17" t="inlineStr">
        <is>
          <t>STITCH COTGAB MILIT OVERSHIR CREME BRULE</t>
        </is>
      </c>
      <c r="E161" s="16" t="n"/>
      <c r="F161" s="16" t="n"/>
      <c r="G161" s="16" t="n"/>
      <c r="H161" s="16" t="n"/>
      <c r="I161" s="16" t="n"/>
      <c r="J161" s="16" t="n"/>
      <c r="K161" s="16" t="n"/>
      <c r="L161" s="16" t="n"/>
      <c r="M161" s="16" t="n"/>
      <c r="N161" s="16" t="n"/>
      <c r="O161" s="16" t="n"/>
      <c r="P161" s="16" t="n"/>
      <c r="Q161" s="16" t="n"/>
      <c r="R161" s="16" t="n">
        <v>1</v>
      </c>
      <c r="S161" s="16" t="n"/>
      <c r="T161" s="16" t="n">
        <v>1</v>
      </c>
      <c r="U161" s="16" t="n"/>
      <c r="V161" s="16" t="n"/>
      <c r="W161" s="16" t="n"/>
      <c r="X161" s="16" t="n"/>
      <c r="Y161" s="16" t="n"/>
      <c r="Z161" s="16" t="n"/>
      <c r="AA161" s="16" t="n"/>
      <c r="AB161" s="16" t="n"/>
      <c r="AC161" s="16" t="n"/>
      <c r="AD161" s="16" t="n"/>
      <c r="AE161" s="16">
        <f>SUM(E161:AD161)</f>
        <v/>
      </c>
      <c r="AF161" s="20" t="n">
        <v>650</v>
      </c>
      <c r="AG161" s="20">
        <f>AF161-(AF161*$AG$3)</f>
        <v/>
      </c>
      <c r="AH161" s="21">
        <f>1-AG161/AF161</f>
        <v/>
      </c>
      <c r="AI161" s="20">
        <f>AF161*AE161</f>
        <v/>
      </c>
      <c r="AJ161" s="20">
        <f>AG161*AE161</f>
        <v/>
      </c>
      <c r="AK161" s="6">
        <f>VLOOKUP(B161,[1]RTW!$B:$AD,29,FALSE)</f>
        <v/>
      </c>
    </row>
    <row r="162" ht="117" customHeight="1">
      <c r="A162" s="16" t="n"/>
      <c r="B162" s="16" t="inlineStr">
        <is>
          <t>OMFA020F22FAB0022001</t>
        </is>
      </c>
      <c r="C162" s="17" t="n"/>
      <c r="D162" s="17" t="inlineStr">
        <is>
          <t>BOUNCE OFF SUNSET SWIMSHORT ORANGE WHITE</t>
        </is>
      </c>
      <c r="E162" s="16" t="n"/>
      <c r="F162" s="16" t="n"/>
      <c r="G162" s="16" t="n"/>
      <c r="H162" s="16" t="n"/>
      <c r="I162" s="16" t="n"/>
      <c r="J162" s="16" t="n"/>
      <c r="K162" s="16" t="n"/>
      <c r="L162" s="16" t="n"/>
      <c r="M162" s="16" t="n"/>
      <c r="N162" s="16" t="n"/>
      <c r="O162" s="16" t="n"/>
      <c r="P162" s="16" t="n"/>
      <c r="Q162" s="16" t="n"/>
      <c r="R162" s="16" t="n"/>
      <c r="S162" s="16" t="n"/>
      <c r="T162" s="16" t="n"/>
      <c r="U162" s="16" t="n"/>
      <c r="V162" s="16" t="n"/>
      <c r="W162" s="16" t="n"/>
      <c r="X162" s="16" t="n"/>
      <c r="Y162" s="16" t="n">
        <v>1</v>
      </c>
      <c r="Z162" s="16" t="n"/>
      <c r="AA162" s="16" t="n">
        <v>1</v>
      </c>
      <c r="AB162" s="16" t="n"/>
      <c r="AC162" s="16" t="n"/>
      <c r="AD162" s="16" t="n"/>
      <c r="AE162" s="16">
        <f>SUM(E162:AD162)</f>
        <v/>
      </c>
      <c r="AF162" s="20" t="n">
        <v>325</v>
      </c>
      <c r="AG162" s="20">
        <f>AF162-(AF162*$AG$3)</f>
        <v/>
      </c>
      <c r="AH162" s="21">
        <f>1-AG162/AF162</f>
        <v/>
      </c>
      <c r="AI162" s="20">
        <f>AF162*AE162</f>
        <v/>
      </c>
      <c r="AJ162" s="20">
        <f>AG162*AE162</f>
        <v/>
      </c>
      <c r="AK162" s="6">
        <f>VLOOKUP(B162,[1]RTW!$B:$AD,29,FALSE)</f>
        <v/>
      </c>
    </row>
    <row r="163" ht="117" customHeight="1">
      <c r="A163" s="16" t="n"/>
      <c r="B163" s="16" t="inlineStr">
        <is>
          <t>OMGA231F22FAB0020202</t>
        </is>
      </c>
      <c r="C163" s="17" t="inlineStr">
        <is>
          <t>OPTICAL WHITE OPTICAL WHITE</t>
        </is>
      </c>
      <c r="D163" s="17" t="inlineStr">
        <is>
          <t>HELVET POPL LONG SHIRT OPTICAL WHITE OPT</t>
        </is>
      </c>
      <c r="E163" s="16" t="n"/>
      <c r="F163" s="16" t="n"/>
      <c r="G163" s="16" t="n"/>
      <c r="H163" s="16" t="n"/>
      <c r="I163" s="16" t="n"/>
      <c r="J163" s="16" t="n"/>
      <c r="K163" s="16" t="n"/>
      <c r="L163" s="16" t="n"/>
      <c r="M163" s="16" t="n"/>
      <c r="N163" s="16" t="n"/>
      <c r="O163" s="16" t="n"/>
      <c r="P163" s="16" t="n"/>
      <c r="Q163" s="16" t="n"/>
      <c r="R163" s="16" t="n"/>
      <c r="S163" s="16" t="n"/>
      <c r="T163" s="16" t="n"/>
      <c r="U163" s="16" t="n"/>
      <c r="V163" s="16" t="n"/>
      <c r="W163" s="16" t="n"/>
      <c r="X163" s="16" t="n"/>
      <c r="Y163" s="16" t="n"/>
      <c r="Z163" s="16" t="n">
        <v>1</v>
      </c>
      <c r="AA163" s="16" t="n">
        <v>1</v>
      </c>
      <c r="AB163" s="16" t="n"/>
      <c r="AC163" s="16" t="n"/>
      <c r="AD163" s="16" t="n"/>
      <c r="AE163" s="16">
        <f>SUM(E163:AD163)</f>
        <v/>
      </c>
      <c r="AF163" s="20" t="n">
        <v>545</v>
      </c>
      <c r="AG163" s="20">
        <f>AF163-(AF163*$AG$3)</f>
        <v/>
      </c>
      <c r="AH163" s="21">
        <f>1-AG163/AF163</f>
        <v/>
      </c>
      <c r="AI163" s="20">
        <f>AF163*AE163</f>
        <v/>
      </c>
      <c r="AJ163" s="20">
        <f>AG163*AE163</f>
        <v/>
      </c>
      <c r="AK163" s="6">
        <f>VLOOKUP(B163,[1]RTW!$B:$AD,29,FALSE)</f>
        <v/>
      </c>
    </row>
    <row r="164" ht="117" customHeight="1">
      <c r="A164" s="16" t="n"/>
      <c r="B164" s="16" t="inlineStr">
        <is>
          <t>OMGE004S24FAB0020110</t>
        </is>
      </c>
      <c r="C164" s="17" t="inlineStr">
        <is>
          <t>WHITE BLACK</t>
        </is>
      </c>
      <c r="D164" s="17" t="inlineStr">
        <is>
          <t>23 LOGO HEAVYCOT OVERSHIRT WHITE BLACK</t>
        </is>
      </c>
      <c r="E164" s="16" t="n"/>
      <c r="F164" s="16" t="n"/>
      <c r="G164" s="16" t="n"/>
      <c r="H164" s="16" t="n"/>
      <c r="I164" s="16" t="n"/>
      <c r="J164" s="16" t="n"/>
      <c r="K164" s="16" t="n"/>
      <c r="L164" s="16" t="n"/>
      <c r="M164" s="16" t="n"/>
      <c r="N164" s="16" t="n"/>
      <c r="O164" s="16" t="n"/>
      <c r="P164" s="16" t="n"/>
      <c r="Q164" s="16" t="n"/>
      <c r="R164" s="16" t="n"/>
      <c r="S164" s="16" t="n"/>
      <c r="T164" s="16" t="n"/>
      <c r="U164" s="16" t="n"/>
      <c r="V164" s="16" t="n"/>
      <c r="W164" s="16" t="n">
        <v>1</v>
      </c>
      <c r="X164" s="16" t="n">
        <v>1</v>
      </c>
      <c r="Y164" s="16" t="n"/>
      <c r="Z164" s="16" t="n"/>
      <c r="AA164" s="16" t="n"/>
      <c r="AB164" s="16" t="n"/>
      <c r="AC164" s="16" t="n"/>
      <c r="AD164" s="16" t="n"/>
      <c r="AE164" s="16">
        <f>SUM(E164:AD164)</f>
        <v/>
      </c>
      <c r="AF164" s="20" t="n">
        <v>750</v>
      </c>
      <c r="AG164" s="20">
        <f>AF164-(AF164*$AG$3)</f>
        <v/>
      </c>
      <c r="AH164" s="21">
        <f>1-AG164/AF164</f>
        <v/>
      </c>
      <c r="AI164" s="20">
        <f>AF164*AE164</f>
        <v/>
      </c>
      <c r="AJ164" s="20">
        <f>AG164*AE164</f>
        <v/>
      </c>
      <c r="AK164" s="6">
        <f>VLOOKUP(B164,[1]RTW!$B:$AD,29,FALSE)</f>
        <v/>
      </c>
    </row>
    <row r="165" ht="117" customHeight="1">
      <c r="A165" s="16" t="n"/>
      <c r="B165" s="16" t="inlineStr">
        <is>
          <t>OMGE026C99FAB0010101</t>
        </is>
      </c>
      <c r="C165" s="17" t="inlineStr">
        <is>
          <t>WHITE WHITE</t>
        </is>
      </c>
      <c r="D165" s="17" t="inlineStr">
        <is>
          <t>OW EMB HEAVYCOT COLLAR SHIRT WHITE WHITE</t>
        </is>
      </c>
      <c r="E165" s="16" t="n"/>
      <c r="F165" s="16" t="n"/>
      <c r="G165" s="16" t="n"/>
      <c r="H165" s="16" t="n"/>
      <c r="I165" s="16" t="n"/>
      <c r="J165" s="16" t="n"/>
      <c r="K165" s="16" t="n"/>
      <c r="L165" s="16" t="n"/>
      <c r="M165" s="16" t="n"/>
      <c r="N165" s="16" t="n"/>
      <c r="O165" s="16" t="n"/>
      <c r="P165" s="16" t="n"/>
      <c r="Q165" s="16" t="n"/>
      <c r="R165" s="16" t="n"/>
      <c r="S165" s="16" t="n"/>
      <c r="T165" s="16" t="n"/>
      <c r="U165" s="16" t="n"/>
      <c r="V165" s="16" t="n"/>
      <c r="W165" s="16" t="n"/>
      <c r="X165" s="16" t="n"/>
      <c r="Y165" s="16" t="n"/>
      <c r="Z165" s="16" t="n">
        <v>1</v>
      </c>
      <c r="AA165" s="16" t="n">
        <v>1</v>
      </c>
      <c r="AB165" s="16" t="n"/>
      <c r="AC165" s="16" t="n"/>
      <c r="AD165" s="16" t="n"/>
      <c r="AE165" s="16">
        <f>SUM(E165:AD165)</f>
        <v/>
      </c>
      <c r="AF165" s="20" t="n">
        <v>650</v>
      </c>
      <c r="AG165" s="20">
        <f>AF165-(AF165*$AG$3)</f>
        <v/>
      </c>
      <c r="AH165" s="21">
        <f>1-AG165/AF165</f>
        <v/>
      </c>
      <c r="AI165" s="20">
        <f>AF165*AE165</f>
        <v/>
      </c>
      <c r="AJ165" s="20">
        <f>AG165*AE165</f>
        <v/>
      </c>
      <c r="AK165" s="6">
        <f>VLOOKUP(B165,[1]RTW!$B:$AD,29,FALSE)</f>
        <v/>
      </c>
    </row>
    <row r="166" ht="117" customHeight="1">
      <c r="A166" s="16" t="n"/>
      <c r="B166" s="16" t="inlineStr">
        <is>
          <t>OMGE026C99FAB0011010</t>
        </is>
      </c>
      <c r="C166" s="17" t="inlineStr">
        <is>
          <t>BLACK BLACK</t>
        </is>
      </c>
      <c r="D166" s="17" t="inlineStr">
        <is>
          <t>OW EMB HEAVYCOT COLLAR SHIRT BLACK BLACK</t>
        </is>
      </c>
      <c r="E166" s="16" t="n"/>
      <c r="F166" s="16" t="n"/>
      <c r="G166" s="16" t="n"/>
      <c r="H166" s="16" t="n"/>
      <c r="I166" s="16" t="n"/>
      <c r="J166" s="16" t="n"/>
      <c r="K166" s="16" t="n"/>
      <c r="L166" s="16" t="n"/>
      <c r="M166" s="16" t="n"/>
      <c r="N166" s="16" t="n"/>
      <c r="O166" s="16" t="n"/>
      <c r="P166" s="16" t="n"/>
      <c r="Q166" s="16" t="n"/>
      <c r="R166" s="16" t="n"/>
      <c r="S166" s="16" t="n"/>
      <c r="T166" s="16" t="n"/>
      <c r="U166" s="16" t="n"/>
      <c r="V166" s="16" t="n"/>
      <c r="W166" s="16" t="n"/>
      <c r="X166" s="16" t="n"/>
      <c r="Y166" s="16" t="n">
        <v>1</v>
      </c>
      <c r="Z166" s="16" t="n">
        <v>1</v>
      </c>
      <c r="AA166" s="16" t="n"/>
      <c r="AB166" s="16" t="n"/>
      <c r="AC166" s="16" t="n"/>
      <c r="AD166" s="16" t="n"/>
      <c r="AE166" s="16">
        <f>SUM(E166:AD166)</f>
        <v/>
      </c>
      <c r="AF166" s="20" t="n">
        <v>650</v>
      </c>
      <c r="AG166" s="20">
        <f>AF166-(AF166*$AG$3)</f>
        <v/>
      </c>
      <c r="AH166" s="21">
        <f>1-AG166/AF166</f>
        <v/>
      </c>
      <c r="AI166" s="20">
        <f>AF166*AE166</f>
        <v/>
      </c>
      <c r="AJ166" s="20">
        <f>AG166*AE166</f>
        <v/>
      </c>
      <c r="AK166" s="6">
        <f>VLOOKUP(B166,[1]RTW!$B:$AD,29,FALSE)</f>
        <v/>
      </c>
    </row>
    <row r="167" ht="117" customHeight="1">
      <c r="A167" s="16" t="n"/>
      <c r="B167" s="16" t="inlineStr">
        <is>
          <t>OMGE029F24FAB0014545</t>
        </is>
      </c>
      <c r="C167" s="17" t="inlineStr">
        <is>
          <t>TRUE BLUE - TRUE BLUE</t>
        </is>
      </c>
      <c r="D167" s="17" t="inlineStr">
        <is>
          <t>OFF AO JACQ SILKCOT SHIRT TRUE BLUE - TR</t>
        </is>
      </c>
      <c r="E167" s="16" t="n"/>
      <c r="F167" s="16" t="n"/>
      <c r="G167" s="16" t="n"/>
      <c r="H167" s="16" t="n"/>
      <c r="I167" s="16" t="n"/>
      <c r="J167" s="16" t="n"/>
      <c r="K167" s="16" t="n"/>
      <c r="L167" s="16" t="n"/>
      <c r="M167" s="16" t="n"/>
      <c r="N167" s="16" t="n"/>
      <c r="O167" s="16" t="n"/>
      <c r="P167" s="16" t="n"/>
      <c r="Q167" s="16" t="n"/>
      <c r="R167" s="16" t="n"/>
      <c r="S167" s="16" t="n"/>
      <c r="T167" s="16" t="n">
        <v>1</v>
      </c>
      <c r="U167" s="16" t="n">
        <v>1</v>
      </c>
      <c r="V167" s="16" t="n"/>
      <c r="W167" s="16" t="n"/>
      <c r="X167" s="16" t="n"/>
      <c r="Y167" s="16" t="n"/>
      <c r="Z167" s="16" t="n"/>
      <c r="AA167" s="16" t="n"/>
      <c r="AB167" s="16" t="n"/>
      <c r="AC167" s="16" t="n"/>
      <c r="AD167" s="16" t="n"/>
      <c r="AE167" s="16">
        <f>SUM(E167:AD167)</f>
        <v/>
      </c>
      <c r="AF167" s="20" t="n">
        <v>895</v>
      </c>
      <c r="AG167" s="20">
        <f>AF167-(AF167*$AG$3)</f>
        <v/>
      </c>
      <c r="AH167" s="21">
        <f>1-AG167/AF167</f>
        <v/>
      </c>
      <c r="AI167" s="20">
        <f>AF167*AE167</f>
        <v/>
      </c>
      <c r="AJ167" s="20">
        <f>AG167*AE167</f>
        <v/>
      </c>
      <c r="AK167" s="6">
        <f>VLOOKUP(B167,[1]RTW!$B:$AD,29,FALSE)</f>
        <v/>
      </c>
    </row>
    <row r="168" ht="117" customHeight="1">
      <c r="A168" s="16" t="n"/>
      <c r="B168" s="16" t="inlineStr">
        <is>
          <t>OMGE032F23FAB0011000</t>
        </is>
      </c>
      <c r="C168" s="17" t="inlineStr">
        <is>
          <t>BLACK NO COLOR</t>
        </is>
      </c>
      <c r="D168" s="17" t="inlineStr">
        <is>
          <t>OFF AO JACQ SILKCOT DBL SLEE BLACK NO CO</t>
        </is>
      </c>
      <c r="E168" s="16" t="n"/>
      <c r="F168" s="16" t="n"/>
      <c r="G168" s="16" t="n"/>
      <c r="H168" s="16" t="n"/>
      <c r="I168" s="16" t="n"/>
      <c r="J168" s="16" t="n"/>
      <c r="K168" s="16" t="n"/>
      <c r="L168" s="16" t="n"/>
      <c r="M168" s="16" t="n"/>
      <c r="N168" s="16" t="n"/>
      <c r="O168" s="16" t="n"/>
      <c r="P168" s="16" t="n"/>
      <c r="Q168" s="16" t="n"/>
      <c r="R168" s="16" t="n"/>
      <c r="S168" s="16" t="n"/>
      <c r="T168" s="16" t="n"/>
      <c r="U168" s="16" t="n"/>
      <c r="V168" s="16" t="n"/>
      <c r="W168" s="16" t="n"/>
      <c r="X168" s="16" t="n">
        <v>1</v>
      </c>
      <c r="Y168" s="16" t="n">
        <v>1</v>
      </c>
      <c r="Z168" s="16" t="n"/>
      <c r="AA168" s="16" t="n"/>
      <c r="AB168" s="16" t="n"/>
      <c r="AC168" s="16" t="n"/>
      <c r="AD168" s="16" t="n"/>
      <c r="AE168" s="16">
        <f>SUM(E168:AD168)</f>
        <v/>
      </c>
      <c r="AF168" s="20" t="n">
        <v>1095</v>
      </c>
      <c r="AG168" s="20">
        <f>AF168-(AF168*$AG$3)</f>
        <v/>
      </c>
      <c r="AH168" s="21">
        <f>1-AG168/AF168</f>
        <v/>
      </c>
      <c r="AI168" s="20">
        <f>AF168*AE168</f>
        <v/>
      </c>
      <c r="AJ168" s="20">
        <f>AG168*AE168</f>
        <v/>
      </c>
      <c r="AK168" s="6">
        <f>VLOOKUP(B168,[1]RTW!$B:$AD,29,FALSE)</f>
        <v/>
      </c>
    </row>
    <row r="169" ht="117" customHeight="1">
      <c r="A169" s="16" t="n"/>
      <c r="B169" s="16" t="inlineStr">
        <is>
          <t>OMHB02BC99KNI0011061</t>
        </is>
      </c>
      <c r="C169" s="17" t="inlineStr">
        <is>
          <t>BLACK CREAM</t>
        </is>
      </c>
      <c r="D169" s="17" t="inlineStr">
        <is>
          <t>OW MAXI LOGO KNIT CARDIGAN BLACK CREAM</t>
        </is>
      </c>
      <c r="E169" s="16" t="n"/>
      <c r="F169" s="16" t="n"/>
      <c r="G169" s="16" t="n"/>
      <c r="H169" s="16" t="n"/>
      <c r="I169" s="16" t="n"/>
      <c r="J169" s="16" t="n"/>
      <c r="K169" s="16" t="n"/>
      <c r="L169" s="16" t="n"/>
      <c r="M169" s="16" t="n"/>
      <c r="N169" s="16" t="n"/>
      <c r="O169" s="16" t="n"/>
      <c r="P169" s="16" t="n"/>
      <c r="Q169" s="16" t="n"/>
      <c r="R169" s="16" t="n"/>
      <c r="S169" s="16" t="n"/>
      <c r="T169" s="16" t="n"/>
      <c r="U169" s="16" t="n"/>
      <c r="V169" s="16" t="n"/>
      <c r="W169" s="16" t="n"/>
      <c r="X169" s="16" t="n"/>
      <c r="Y169" s="16" t="n">
        <v>1</v>
      </c>
      <c r="Z169" s="16" t="n"/>
      <c r="AA169" s="16" t="n">
        <v>1</v>
      </c>
      <c r="AB169" s="16" t="n"/>
      <c r="AC169" s="16" t="n"/>
      <c r="AD169" s="16" t="n"/>
      <c r="AE169" s="16">
        <f>SUM(E169:AD169)</f>
        <v/>
      </c>
      <c r="AF169" s="20" t="n">
        <v>795</v>
      </c>
      <c r="AG169" s="20">
        <f>AF169-(AF169*$AG$3)</f>
        <v/>
      </c>
      <c r="AH169" s="21">
        <f>1-AG169/AF169</f>
        <v/>
      </c>
      <c r="AI169" s="20">
        <f>AF169*AE169</f>
        <v/>
      </c>
      <c r="AJ169" s="20">
        <f>AG169*AE169</f>
        <v/>
      </c>
      <c r="AK169" s="6">
        <f>VLOOKUP(B169,[1]RTW!$B:$AD,29,FALSE)</f>
        <v/>
      </c>
    </row>
    <row r="170" ht="117" customHeight="1">
      <c r="A170" s="16" t="n"/>
      <c r="B170" s="16" t="inlineStr">
        <is>
          <t>OMHE048C99KNI0010701</t>
        </is>
      </c>
      <c r="C170" s="17" t="inlineStr">
        <is>
          <t>WARM GREY WHITE</t>
        </is>
      </c>
      <c r="D170" s="17" t="inlineStr">
        <is>
          <t>BLOCKED KNIT CREWNECK WARM GREY WHITE</t>
        </is>
      </c>
      <c r="E170" s="16" t="n"/>
      <c r="F170" s="16" t="n"/>
      <c r="G170" s="16" t="n"/>
      <c r="H170" s="16" t="n"/>
      <c r="I170" s="16" t="n"/>
      <c r="J170" s="16" t="n"/>
      <c r="K170" s="16" t="n"/>
      <c r="L170" s="16" t="n"/>
      <c r="M170" s="16" t="n"/>
      <c r="N170" s="16" t="n"/>
      <c r="O170" s="16" t="n"/>
      <c r="P170" s="16" t="n"/>
      <c r="Q170" s="16" t="n"/>
      <c r="R170" s="16" t="n"/>
      <c r="S170" s="16" t="n"/>
      <c r="T170" s="16" t="n"/>
      <c r="U170" s="16" t="n"/>
      <c r="V170" s="16" t="n"/>
      <c r="W170" s="16" t="n"/>
      <c r="X170" s="16" t="n"/>
      <c r="Y170" s="16" t="n">
        <v>1</v>
      </c>
      <c r="Z170" s="16" t="n">
        <v>1</v>
      </c>
      <c r="AA170" s="16" t="n"/>
      <c r="AB170" s="16" t="n"/>
      <c r="AC170" s="16" t="n"/>
      <c r="AD170" s="16" t="n"/>
      <c r="AE170" s="16">
        <f>SUM(E170:AD170)</f>
        <v/>
      </c>
      <c r="AF170" s="20" t="n">
        <v>595</v>
      </c>
      <c r="AG170" s="20">
        <f>AF170-(AF170*$AG$3)</f>
        <v/>
      </c>
      <c r="AH170" s="21">
        <f>1-AG170/AF170</f>
        <v/>
      </c>
      <c r="AI170" s="20">
        <f>AF170*AE170</f>
        <v/>
      </c>
      <c r="AJ170" s="20">
        <f>AG170*AE170</f>
        <v/>
      </c>
      <c r="AK170" s="6">
        <f>VLOOKUP(B170,[1]RTW!$B:$AD,29,FALSE)</f>
        <v/>
      </c>
    </row>
    <row r="171" ht="117" customHeight="1">
      <c r="A171" s="16" t="n"/>
      <c r="B171" s="16" t="inlineStr">
        <is>
          <t>OMYA18JS25DEN0031040</t>
        </is>
      </c>
      <c r="C171" s="17" t="inlineStr">
        <is>
          <t>BLACK - LIGHT BLUE</t>
        </is>
      </c>
      <c r="D171" s="17" t="inlineStr">
        <is>
          <t>EAGLE RAW DEN RELAXED JEANS BLACK - LIGH</t>
        </is>
      </c>
      <c r="E171" s="16" t="n"/>
      <c r="F171" s="16" t="n"/>
      <c r="G171" s="16" t="n">
        <v>1</v>
      </c>
      <c r="H171" s="16" t="n">
        <v>1</v>
      </c>
      <c r="I171" s="16" t="n"/>
      <c r="J171" s="16" t="n"/>
      <c r="K171" s="16" t="n"/>
      <c r="L171" s="16" t="n"/>
      <c r="M171" s="16" t="n"/>
      <c r="N171" s="16" t="n"/>
      <c r="O171" s="16" t="n"/>
      <c r="P171" s="16" t="n"/>
      <c r="Q171" s="16" t="n"/>
      <c r="R171" s="16" t="n"/>
      <c r="S171" s="16" t="n"/>
      <c r="T171" s="16" t="n"/>
      <c r="U171" s="16" t="n"/>
      <c r="V171" s="16" t="n"/>
      <c r="W171" s="16" t="n"/>
      <c r="X171" s="16" t="n"/>
      <c r="Y171" s="16" t="n"/>
      <c r="Z171" s="16" t="n"/>
      <c r="AA171" s="16" t="n"/>
      <c r="AB171" s="16" t="n"/>
      <c r="AC171" s="16" t="n"/>
      <c r="AD171" s="16" t="n"/>
      <c r="AE171" s="16">
        <f>SUM(E171:AD171)</f>
        <v/>
      </c>
      <c r="AF171" s="20" t="n">
        <v>595</v>
      </c>
      <c r="AG171" s="20">
        <f>AF171-(AF171*$AG$3)</f>
        <v/>
      </c>
      <c r="AH171" s="21">
        <f>1-AG171/AF171</f>
        <v/>
      </c>
      <c r="AI171" s="20">
        <f>AF171*AE171</f>
        <v/>
      </c>
      <c r="AJ171" s="20">
        <f>AG171*AE171</f>
        <v/>
      </c>
      <c r="AK171" s="6">
        <f>VLOOKUP(B171,[1]RTW!$B:$AD,29,FALSE)</f>
        <v/>
      </c>
    </row>
    <row r="172" ht="117" customHeight="1">
      <c r="A172" s="16" t="n"/>
      <c r="B172" s="16" t="inlineStr">
        <is>
          <t>OMYC016S23DEN0016900</t>
        </is>
      </c>
      <c r="C172" s="17" t="inlineStr">
        <is>
          <t>BLUE  NO COLOR</t>
        </is>
      </c>
      <c r="D172" s="17" t="inlineStr">
        <is>
          <t>BODY SCAN DENIM SHORTS BLUE  NO COLOR</t>
        </is>
      </c>
      <c r="E172" s="16" t="n"/>
      <c r="F172" s="16" t="n"/>
      <c r="G172" s="16" t="n"/>
      <c r="H172" s="16" t="n"/>
      <c r="I172" s="16" t="n"/>
      <c r="J172" s="16" t="n">
        <v>2</v>
      </c>
      <c r="K172" s="16" t="n"/>
      <c r="L172" s="16" t="n"/>
      <c r="M172" s="16" t="n"/>
      <c r="N172" s="16" t="n"/>
      <c r="O172" s="16" t="n"/>
      <c r="P172" s="16" t="n"/>
      <c r="Q172" s="16" t="n"/>
      <c r="R172" s="16" t="n"/>
      <c r="S172" s="16" t="n"/>
      <c r="T172" s="16" t="n"/>
      <c r="U172" s="16" t="n"/>
      <c r="V172" s="16" t="n"/>
      <c r="W172" s="16" t="n"/>
      <c r="X172" s="16" t="n"/>
      <c r="Y172" s="16" t="n"/>
      <c r="Z172" s="16" t="n"/>
      <c r="AA172" s="16" t="n"/>
      <c r="AB172" s="16" t="n"/>
      <c r="AC172" s="16" t="n"/>
      <c r="AD172" s="16" t="n"/>
      <c r="AE172" s="16">
        <f>SUM(E172:AD172)</f>
        <v/>
      </c>
      <c r="AF172" s="20" t="n">
        <v>995</v>
      </c>
      <c r="AG172" s="20">
        <f>AF172-(AF172*$AG$3)</f>
        <v/>
      </c>
      <c r="AH172" s="21">
        <f>1-AG172/AF172</f>
        <v/>
      </c>
      <c r="AI172" s="20">
        <f>AF172*AE172</f>
        <v/>
      </c>
      <c r="AJ172" s="20">
        <f>AG172*AE172</f>
        <v/>
      </c>
      <c r="AK172" s="6">
        <f>VLOOKUP(B172,[1]RTW!$B:$AD,29,FALSE)</f>
        <v/>
      </c>
    </row>
    <row r="173" ht="117" customHeight="1">
      <c r="A173" s="16" t="n"/>
      <c r="B173" s="16" t="inlineStr">
        <is>
          <t>OMYD027C99DEN0064045</t>
        </is>
      </c>
      <c r="C173" s="17" t="inlineStr">
        <is>
          <t>BLEACH BLUE -  BLUE</t>
        </is>
      </c>
      <c r="D173" s="17" t="inlineStr">
        <is>
          <t>MONALISA DENIM SHIRT BLEACH BLUE -  BLUE</t>
        </is>
      </c>
      <c r="E173" s="16" t="n"/>
      <c r="F173" s="16" t="n"/>
      <c r="G173" s="16" t="n"/>
      <c r="H173" s="16" t="n"/>
      <c r="I173" s="16" t="n"/>
      <c r="J173" s="16" t="n"/>
      <c r="K173" s="16" t="n"/>
      <c r="L173" s="16" t="n"/>
      <c r="M173" s="16" t="n"/>
      <c r="N173" s="16" t="n"/>
      <c r="O173" s="16" t="n"/>
      <c r="P173" s="16" t="n"/>
      <c r="Q173" s="16" t="n"/>
      <c r="R173" s="16" t="n"/>
      <c r="S173" s="16" t="n"/>
      <c r="T173" s="16" t="n"/>
      <c r="U173" s="16" t="n"/>
      <c r="V173" s="16" t="n"/>
      <c r="W173" s="16" t="n"/>
      <c r="X173" s="16" t="n"/>
      <c r="Y173" s="16" t="n"/>
      <c r="Z173" s="16" t="n">
        <v>2</v>
      </c>
      <c r="AA173" s="16" t="n"/>
      <c r="AB173" s="16" t="n"/>
      <c r="AC173" s="16" t="n"/>
      <c r="AD173" s="16" t="n"/>
      <c r="AE173" s="16">
        <f>SUM(E173:AD173)</f>
        <v/>
      </c>
      <c r="AF173" s="20" t="n">
        <v>675</v>
      </c>
      <c r="AG173" s="20">
        <f>AF173-(AF173*$AG$3)</f>
        <v/>
      </c>
      <c r="AH173" s="21">
        <f>1-AG173/AF173</f>
        <v/>
      </c>
      <c r="AI173" s="20">
        <f>AF173*AE173</f>
        <v/>
      </c>
      <c r="AJ173" s="20">
        <f>AG173*AE173</f>
        <v/>
      </c>
      <c r="AK173" s="6">
        <f>VLOOKUP(B173,[1]RTW!$B:$AD,29,FALSE)</f>
        <v/>
      </c>
    </row>
    <row r="174" ht="117" customHeight="1">
      <c r="A174" s="16" t="n"/>
      <c r="B174" s="16" t="inlineStr">
        <is>
          <t>OMYD05AS25DEN0024250</t>
        </is>
      </c>
      <c r="C174" s="17" t="inlineStr">
        <is>
          <t>DUSTY BLUE - LIGHT GREEN</t>
        </is>
      </c>
      <c r="D174" s="17" t="inlineStr">
        <is>
          <t>FRESCO JACQ DEN BOWLING SHIRT DUSTY BLUE</t>
        </is>
      </c>
      <c r="E174" s="16" t="n"/>
      <c r="F174" s="16" t="n"/>
      <c r="G174" s="16" t="n"/>
      <c r="H174" s="16" t="n"/>
      <c r="I174" s="16" t="n"/>
      <c r="J174" s="16" t="n"/>
      <c r="K174" s="16" t="n"/>
      <c r="L174" s="16" t="n"/>
      <c r="M174" s="16" t="n"/>
      <c r="N174" s="16" t="n"/>
      <c r="O174" s="16" t="n"/>
      <c r="P174" s="16" t="n"/>
      <c r="Q174" s="16" t="n"/>
      <c r="R174" s="16" t="n"/>
      <c r="S174" s="16" t="n"/>
      <c r="T174" s="16" t="n"/>
      <c r="U174" s="16" t="n"/>
      <c r="V174" s="16" t="n"/>
      <c r="W174" s="16" t="n"/>
      <c r="X174" s="16" t="n"/>
      <c r="Y174" s="16" t="n">
        <v>2</v>
      </c>
      <c r="Z174" s="16" t="n"/>
      <c r="AA174" s="16" t="n"/>
      <c r="AB174" s="16" t="n"/>
      <c r="AC174" s="16" t="n"/>
      <c r="AD174" s="16" t="n"/>
      <c r="AE174" s="16">
        <f>SUM(E174:AD174)</f>
        <v/>
      </c>
      <c r="AF174" s="20" t="n">
        <v>795</v>
      </c>
      <c r="AG174" s="20">
        <f>AF174-(AF174*$AG$3)</f>
        <v/>
      </c>
      <c r="AH174" s="21">
        <f>1-AG174/AF174</f>
        <v/>
      </c>
      <c r="AI174" s="20">
        <f>AF174*AE174</f>
        <v/>
      </c>
      <c r="AJ174" s="20">
        <f>AG174*AE174</f>
        <v/>
      </c>
      <c r="AK174" s="6">
        <f>VLOOKUP(B174,[1]RTW!$B:$AD,29,FALSE)</f>
        <v/>
      </c>
    </row>
    <row r="175" ht="117" customHeight="1">
      <c r="A175" s="16" t="n"/>
      <c r="B175" s="16" t="inlineStr">
        <is>
          <t>OMYE092F23DEN0014400</t>
        </is>
      </c>
      <c r="C175" s="17" t="inlineStr">
        <is>
          <t>MEDIUM BLUE NO COLOR</t>
        </is>
      </c>
      <c r="D175" s="17" t="inlineStr">
        <is>
          <t>ARR TAB ZIP SKATE DENIM JKT MEDIUM BLUE</t>
        </is>
      </c>
      <c r="E175" s="16" t="n"/>
      <c r="F175" s="16" t="n"/>
      <c r="G175" s="16" t="n"/>
      <c r="H175" s="16" t="n"/>
      <c r="I175" s="16" t="n"/>
      <c r="J175" s="16" t="n"/>
      <c r="K175" s="16" t="n"/>
      <c r="L175" s="16" t="n"/>
      <c r="M175" s="16" t="n"/>
      <c r="N175" s="16" t="n"/>
      <c r="O175" s="16" t="n"/>
      <c r="P175" s="16" t="n"/>
      <c r="Q175" s="16" t="n"/>
      <c r="R175" s="16" t="n"/>
      <c r="S175" s="16" t="n"/>
      <c r="T175" s="16" t="n"/>
      <c r="U175" s="16" t="n"/>
      <c r="V175" s="16" t="n"/>
      <c r="W175" s="16" t="n"/>
      <c r="X175" s="16" t="n"/>
      <c r="Y175" s="16" t="n">
        <v>1</v>
      </c>
      <c r="Z175" s="16" t="n">
        <v>1</v>
      </c>
      <c r="AA175" s="16" t="n"/>
      <c r="AB175" s="16" t="n"/>
      <c r="AC175" s="16" t="n"/>
      <c r="AD175" s="16" t="n"/>
      <c r="AE175" s="16">
        <f>SUM(E175:AD175)</f>
        <v/>
      </c>
      <c r="AF175" s="20" t="n">
        <v>950</v>
      </c>
      <c r="AG175" s="20">
        <f>AF175-(AF175*$AG$3)</f>
        <v/>
      </c>
      <c r="AH175" s="21">
        <f>1-AG175/AF175</f>
        <v/>
      </c>
      <c r="AI175" s="20">
        <f>AF175*AE175</f>
        <v/>
      </c>
      <c r="AJ175" s="20">
        <f>AG175*AE175</f>
        <v/>
      </c>
      <c r="AK175" s="6">
        <f>VLOOKUP(B175,[1]RTW!$B:$AD,29,FALSE)</f>
        <v/>
      </c>
    </row>
    <row r="176" ht="117" customHeight="1">
      <c r="A176" s="16" t="n"/>
      <c r="B176" s="16" t="inlineStr">
        <is>
          <t>OMAA027C99JER0090810</t>
        </is>
      </c>
      <c r="C176" s="17" t="n"/>
      <c r="D176" s="17" t="inlineStr">
        <is>
          <t>FOR ALL SLIM S/S TEE MELANGE GR</t>
        </is>
      </c>
      <c r="E176" s="16" t="n"/>
      <c r="F176" s="16" t="n"/>
      <c r="G176" s="16" t="n"/>
      <c r="H176" s="16" t="n"/>
      <c r="I176" s="16" t="n"/>
      <c r="J176" s="16" t="n"/>
      <c r="K176" s="16" t="n"/>
      <c r="L176" s="16" t="n"/>
      <c r="M176" s="16" t="n"/>
      <c r="N176" s="16" t="n"/>
      <c r="O176" s="16" t="n"/>
      <c r="P176" s="16" t="n"/>
      <c r="Q176" s="16" t="n"/>
      <c r="R176" s="16" t="n"/>
      <c r="S176" s="16" t="n"/>
      <c r="T176" s="16" t="n"/>
      <c r="U176" s="16" t="n"/>
      <c r="V176" s="16" t="n"/>
      <c r="W176" s="16" t="n"/>
      <c r="X176" s="16" t="n"/>
      <c r="Y176" s="16" t="n"/>
      <c r="Z176" s="16" t="n"/>
      <c r="AA176" s="16" t="n"/>
      <c r="AB176" s="16" t="n"/>
      <c r="AC176" s="16" t="n"/>
      <c r="AD176" s="16" t="n">
        <v>1</v>
      </c>
      <c r="AE176" s="16">
        <f>SUM(E176:AD176)</f>
        <v/>
      </c>
      <c r="AF176" s="20" t="n">
        <v>345</v>
      </c>
      <c r="AG176" s="20">
        <f>AF176-(AF176*$AG$3)</f>
        <v/>
      </c>
      <c r="AH176" s="21">
        <f>1-AG176/AF176</f>
        <v/>
      </c>
      <c r="AI176" s="20">
        <f>AF176*AE176</f>
        <v/>
      </c>
      <c r="AJ176" s="20">
        <f>AG176*AE176</f>
        <v/>
      </c>
      <c r="AK176" s="6">
        <f>VLOOKUP(B176,[1]RTW!$B:$AD,29,FALSE)</f>
        <v/>
      </c>
    </row>
    <row r="177" ht="117" customHeight="1">
      <c r="A177" s="16" t="n"/>
      <c r="B177" s="16" t="inlineStr">
        <is>
          <t>OMAA027C99JER0091001</t>
        </is>
      </c>
      <c r="C177" s="17" t="n"/>
      <c r="D177" s="17" t="inlineStr">
        <is>
          <t>FOR ALL SLIM S/S TEE BLACK WHITE</t>
        </is>
      </c>
      <c r="E177" s="16" t="n"/>
      <c r="F177" s="16" t="n"/>
      <c r="G177" s="16" t="n"/>
      <c r="H177" s="16" t="n"/>
      <c r="I177" s="16" t="n"/>
      <c r="J177" s="16" t="n"/>
      <c r="K177" s="16" t="n"/>
      <c r="L177" s="16" t="n"/>
      <c r="M177" s="16" t="n"/>
      <c r="N177" s="16" t="n"/>
      <c r="O177" s="16" t="n"/>
      <c r="P177" s="16" t="n"/>
      <c r="Q177" s="16" t="n"/>
      <c r="R177" s="16" t="n"/>
      <c r="S177" s="16" t="n"/>
      <c r="T177" s="16" t="n"/>
      <c r="U177" s="16" t="n"/>
      <c r="V177" s="16" t="n"/>
      <c r="W177" s="16" t="n"/>
      <c r="X177" s="16" t="n"/>
      <c r="Y177" s="16" t="n">
        <v>1</v>
      </c>
      <c r="Z177" s="16" t="n"/>
      <c r="AA177" s="16" t="n"/>
      <c r="AB177" s="16" t="n"/>
      <c r="AC177" s="16" t="n"/>
      <c r="AD177" s="16" t="n"/>
      <c r="AE177" s="16">
        <f>SUM(E177:AD177)</f>
        <v/>
      </c>
      <c r="AF177" s="20" t="n">
        <v>345</v>
      </c>
      <c r="AG177" s="20">
        <f>AF177-(AF177*$AG$3)</f>
        <v/>
      </c>
      <c r="AH177" s="21">
        <f>1-AG177/AF177</f>
        <v/>
      </c>
      <c r="AI177" s="20">
        <f>AF177*AE177</f>
        <v/>
      </c>
      <c r="AJ177" s="20">
        <f>AG177*AE177</f>
        <v/>
      </c>
      <c r="AK177" s="6">
        <f>VLOOKUP(B177,[1]RTW!$B:$AD,29,FALSE)</f>
        <v/>
      </c>
    </row>
    <row r="178" ht="117" customHeight="1">
      <c r="A178" s="16" t="n"/>
      <c r="B178" s="16" t="inlineStr">
        <is>
          <t>OMAA027F24JER005103B</t>
        </is>
      </c>
      <c r="C178" s="17" t="inlineStr">
        <is>
          <t>BLACK - SEA PINK</t>
        </is>
      </c>
      <c r="D178" s="17" t="inlineStr">
        <is>
          <t>DRAGON BEE SLIM S/S TEE BLACK - SEA PINK</t>
        </is>
      </c>
      <c r="E178" s="16" t="n"/>
      <c r="F178" s="16" t="n"/>
      <c r="G178" s="16" t="n"/>
      <c r="H178" s="16" t="n"/>
      <c r="I178" s="16" t="n"/>
      <c r="J178" s="16" t="n"/>
      <c r="K178" s="16" t="n"/>
      <c r="L178" s="16" t="n"/>
      <c r="M178" s="16" t="n"/>
      <c r="N178" s="16" t="n"/>
      <c r="O178" s="16" t="n"/>
      <c r="P178" s="16" t="n"/>
      <c r="Q178" s="16" t="n"/>
      <c r="R178" s="16" t="n"/>
      <c r="S178" s="16" t="n"/>
      <c r="T178" s="16" t="n"/>
      <c r="U178" s="16" t="n"/>
      <c r="V178" s="16" t="n"/>
      <c r="W178" s="16" t="n"/>
      <c r="X178" s="16" t="n"/>
      <c r="Y178" s="16" t="n"/>
      <c r="Z178" s="16" t="n"/>
      <c r="AA178" s="16" t="n"/>
      <c r="AB178" s="16" t="n"/>
      <c r="AC178" s="16" t="n">
        <v>1</v>
      </c>
      <c r="AD178" s="16" t="n"/>
      <c r="AE178" s="16">
        <f>SUM(E178:AD178)</f>
        <v/>
      </c>
      <c r="AF178" s="20" t="n">
        <v>325</v>
      </c>
      <c r="AG178" s="20">
        <f>AF178-(AF178*$AG$3)</f>
        <v/>
      </c>
      <c r="AH178" s="21">
        <f>1-AG178/AF178</f>
        <v/>
      </c>
      <c r="AI178" s="20">
        <f>AF178*AE178</f>
        <v/>
      </c>
      <c r="AJ178" s="20">
        <f>AG178*AE178</f>
        <v/>
      </c>
      <c r="AK178" s="6">
        <f>VLOOKUP(B178,[1]RTW!$B:$AD,29,FALSE)</f>
        <v/>
      </c>
    </row>
    <row r="179" ht="117" customHeight="1">
      <c r="A179" s="16" t="n"/>
      <c r="B179" s="16" t="inlineStr">
        <is>
          <t>OMAA027G24JER00W0140</t>
        </is>
      </c>
      <c r="C179" s="17" t="n"/>
      <c r="D179" s="17" t="inlineStr">
        <is>
          <t>SG_KNOKKE_T-SHIRT S/S WHITE - LIGHT BLUE</t>
        </is>
      </c>
      <c r="E179" s="16" t="n"/>
      <c r="F179" s="16" t="n"/>
      <c r="G179" s="16" t="n"/>
      <c r="H179" s="16" t="n"/>
      <c r="I179" s="16" t="n"/>
      <c r="J179" s="16" t="n"/>
      <c r="K179" s="16" t="n"/>
      <c r="L179" s="16" t="n"/>
      <c r="M179" s="16" t="n"/>
      <c r="N179" s="16" t="n"/>
      <c r="O179" s="16" t="n"/>
      <c r="P179" s="16" t="n"/>
      <c r="Q179" s="16" t="n"/>
      <c r="R179" s="16" t="n"/>
      <c r="S179" s="16" t="n"/>
      <c r="T179" s="16" t="n"/>
      <c r="U179" s="16" t="n"/>
      <c r="V179" s="16" t="n"/>
      <c r="W179" s="16" t="n"/>
      <c r="X179" s="16" t="n"/>
      <c r="Y179" s="16" t="n">
        <v>1</v>
      </c>
      <c r="Z179" s="16" t="n"/>
      <c r="AA179" s="16" t="n"/>
      <c r="AB179" s="16" t="n"/>
      <c r="AC179" s="16" t="n"/>
      <c r="AD179" s="16" t="n"/>
      <c r="AE179" s="16">
        <f>SUM(E179:AD179)</f>
        <v/>
      </c>
      <c r="AF179" s="20" t="n">
        <v>325</v>
      </c>
      <c r="AG179" s="20">
        <f>AF179-(AF179*$AG$3)</f>
        <v/>
      </c>
      <c r="AH179" s="21">
        <f>1-AG179/AF179</f>
        <v/>
      </c>
      <c r="AI179" s="20">
        <f>AF179*AE179</f>
        <v/>
      </c>
      <c r="AJ179" s="20">
        <f>AG179*AE179</f>
        <v/>
      </c>
      <c r="AK179" s="6">
        <f>VLOOKUP(B179,[1]RTW!$B:$AD,29,FALSE)</f>
        <v/>
      </c>
    </row>
    <row r="180" ht="117" customHeight="1">
      <c r="A180" s="16" t="n"/>
      <c r="B180" s="16" t="inlineStr">
        <is>
          <t>OMAA027S22JER0061001</t>
        </is>
      </c>
      <c r="C180" s="17" t="inlineStr">
        <is>
          <t>BLACK WHITE</t>
        </is>
      </c>
      <c r="D180" s="17" t="inlineStr">
        <is>
          <t>DISTORT OW LOGO SLIM S/S TEE BLACK WHITE</t>
        </is>
      </c>
      <c r="E180" s="16" t="n"/>
      <c r="F180" s="16" t="n"/>
      <c r="G180" s="16" t="n"/>
      <c r="H180" s="16" t="n"/>
      <c r="I180" s="16" t="n"/>
      <c r="J180" s="16" t="n"/>
      <c r="K180" s="16" t="n"/>
      <c r="L180" s="16" t="n"/>
      <c r="M180" s="16" t="n"/>
      <c r="N180" s="16" t="n"/>
      <c r="O180" s="16" t="n"/>
      <c r="P180" s="16" t="n"/>
      <c r="Q180" s="16" t="n"/>
      <c r="R180" s="16" t="n"/>
      <c r="S180" s="16" t="n"/>
      <c r="T180" s="16" t="n"/>
      <c r="U180" s="16" t="n"/>
      <c r="V180" s="16" t="n"/>
      <c r="W180" s="16" t="n"/>
      <c r="X180" s="16" t="n"/>
      <c r="Y180" s="16" t="n">
        <v>1</v>
      </c>
      <c r="Z180" s="16" t="n"/>
      <c r="AA180" s="16" t="n"/>
      <c r="AB180" s="16" t="n"/>
      <c r="AC180" s="16" t="n"/>
      <c r="AD180" s="16" t="n"/>
      <c r="AE180" s="16">
        <f>SUM(E180:AD180)</f>
        <v/>
      </c>
      <c r="AF180" s="20" t="n">
        <v>295</v>
      </c>
      <c r="AG180" s="20">
        <f>AF180-(AF180*$AG$3)</f>
        <v/>
      </c>
      <c r="AH180" s="21">
        <f>1-AG180/AF180</f>
        <v/>
      </c>
      <c r="AI180" s="20">
        <f>AF180*AE180</f>
        <v/>
      </c>
      <c r="AJ180" s="20">
        <f>AG180*AE180</f>
        <v/>
      </c>
      <c r="AK180" s="6">
        <f>VLOOKUP(B180,[1]RTW!$B:$AD,29,FALSE)</f>
        <v/>
      </c>
    </row>
    <row r="181" ht="117" customHeight="1">
      <c r="A181" s="16" t="n"/>
      <c r="B181" s="16" t="inlineStr">
        <is>
          <t>OMAA027S23JER0140110</t>
        </is>
      </c>
      <c r="C181" s="17" t="n"/>
      <c r="D181" s="17" t="inlineStr">
        <is>
          <t>GRAFFITI ZINE SLIM S/S TEE WHITE BLACK</t>
        </is>
      </c>
      <c r="E181" s="16" t="n"/>
      <c r="F181" s="16" t="n"/>
      <c r="G181" s="16" t="n"/>
      <c r="H181" s="16" t="n"/>
      <c r="I181" s="16" t="n"/>
      <c r="J181" s="16" t="n"/>
      <c r="K181" s="16" t="n"/>
      <c r="L181" s="16" t="n"/>
      <c r="M181" s="16" t="n"/>
      <c r="N181" s="16" t="n"/>
      <c r="O181" s="16" t="n"/>
      <c r="P181" s="16" t="n"/>
      <c r="Q181" s="16" t="n"/>
      <c r="R181" s="16" t="n"/>
      <c r="S181" s="16" t="n"/>
      <c r="T181" s="16" t="n"/>
      <c r="U181" s="16" t="n"/>
      <c r="V181" s="16" t="n"/>
      <c r="W181" s="16" t="n"/>
      <c r="X181" s="16" t="n"/>
      <c r="Y181" s="16" t="n"/>
      <c r="Z181" s="16" t="n"/>
      <c r="AA181" s="16" t="n">
        <v>1</v>
      </c>
      <c r="AB181" s="16" t="n"/>
      <c r="AC181" s="16" t="n"/>
      <c r="AD181" s="16" t="n"/>
      <c r="AE181" s="16">
        <f>SUM(E181:AD181)</f>
        <v/>
      </c>
      <c r="AF181" s="20" t="n">
        <v>545</v>
      </c>
      <c r="AG181" s="20">
        <f>AF181-(AF181*$AG$3)</f>
        <v/>
      </c>
      <c r="AH181" s="21">
        <f>1-AG181/AF181</f>
        <v/>
      </c>
      <c r="AI181" s="20">
        <f>AF181*AE181</f>
        <v/>
      </c>
      <c r="AJ181" s="20">
        <f>AG181*AE181</f>
        <v/>
      </c>
      <c r="AK181" s="6">
        <f>VLOOKUP(B181,[1]RTW!$B:$AD,29,FALSE)</f>
        <v/>
      </c>
    </row>
    <row r="182" ht="117" customHeight="1">
      <c r="A182" s="16" t="n"/>
      <c r="B182" s="16" t="inlineStr">
        <is>
          <t>OMAA027S25JER0020110</t>
        </is>
      </c>
      <c r="C182" s="17" t="inlineStr">
        <is>
          <t>WHITE - BLACK</t>
        </is>
      </c>
      <c r="D182" s="17" t="inlineStr">
        <is>
          <t>PUTTI SLIM S/S TEE WHITE - BLACK</t>
        </is>
      </c>
      <c r="E182" s="16" t="n"/>
      <c r="F182" s="16" t="n"/>
      <c r="G182" s="16" t="n"/>
      <c r="H182" s="16" t="n"/>
      <c r="I182" s="16" t="n"/>
      <c r="J182" s="16" t="n"/>
      <c r="K182" s="16" t="n"/>
      <c r="L182" s="16" t="n"/>
      <c r="M182" s="16" t="n"/>
      <c r="N182" s="16" t="n"/>
      <c r="O182" s="16" t="n"/>
      <c r="P182" s="16" t="n"/>
      <c r="Q182" s="16" t="n"/>
      <c r="R182" s="16" t="n"/>
      <c r="S182" s="16" t="n"/>
      <c r="T182" s="16" t="n"/>
      <c r="U182" s="16" t="n"/>
      <c r="V182" s="16" t="n"/>
      <c r="W182" s="16" t="n"/>
      <c r="X182" s="16" t="n"/>
      <c r="Y182" s="16" t="n"/>
      <c r="Z182" s="16" t="n"/>
      <c r="AA182" s="16" t="n"/>
      <c r="AB182" s="16" t="n">
        <v>1</v>
      </c>
      <c r="AC182" s="16" t="n"/>
      <c r="AD182" s="16" t="n"/>
      <c r="AE182" s="16">
        <f>SUM(E182:AD182)</f>
        <v/>
      </c>
      <c r="AF182" s="20" t="n">
        <v>450</v>
      </c>
      <c r="AG182" s="20">
        <f>AF182-(AF182*$AG$3)</f>
        <v/>
      </c>
      <c r="AH182" s="21">
        <f>1-AG182/AF182</f>
        <v/>
      </c>
      <c r="AI182" s="20">
        <f>AF182*AE182</f>
        <v/>
      </c>
      <c r="AJ182" s="20">
        <f>AG182*AE182</f>
        <v/>
      </c>
      <c r="AK182" s="6">
        <f>VLOOKUP(B182,[1]RTW!$B:$AD,29,FALSE)</f>
        <v/>
      </c>
    </row>
    <row r="183" ht="117" customHeight="1">
      <c r="A183" s="16" t="n"/>
      <c r="B183" s="16" t="inlineStr">
        <is>
          <t>OMAA027S25JER0030110</t>
        </is>
      </c>
      <c r="C183" s="17" t="inlineStr">
        <is>
          <t>WHITE - BLACK</t>
        </is>
      </c>
      <c r="D183" s="17" t="inlineStr">
        <is>
          <t>FRESCO CAR SLIM S/S TEE WHITE - BLACK</t>
        </is>
      </c>
      <c r="E183" s="16" t="n"/>
      <c r="F183" s="16" t="n"/>
      <c r="G183" s="16" t="n"/>
      <c r="H183" s="16" t="n"/>
      <c r="I183" s="16" t="n"/>
      <c r="J183" s="16" t="n"/>
      <c r="K183" s="16" t="n"/>
      <c r="L183" s="16" t="n"/>
      <c r="M183" s="16" t="n"/>
      <c r="N183" s="16" t="n"/>
      <c r="O183" s="16" t="n"/>
      <c r="P183" s="16" t="n"/>
      <c r="Q183" s="16" t="n"/>
      <c r="R183" s="16" t="n"/>
      <c r="S183" s="16" t="n"/>
      <c r="T183" s="16" t="n"/>
      <c r="U183" s="16" t="n"/>
      <c r="V183" s="16" t="n"/>
      <c r="W183" s="16" t="n"/>
      <c r="X183" s="16" t="n"/>
      <c r="Y183" s="16" t="n"/>
      <c r="Z183" s="16" t="n"/>
      <c r="AA183" s="16" t="n">
        <v>1</v>
      </c>
      <c r="AB183" s="16" t="n"/>
      <c r="AC183" s="16" t="n"/>
      <c r="AD183" s="16" t="n"/>
      <c r="AE183" s="16">
        <f>SUM(E183:AD183)</f>
        <v/>
      </c>
      <c r="AF183" s="20" t="n">
        <v>350</v>
      </c>
      <c r="AG183" s="20">
        <f>AF183-(AF183*$AG$3)</f>
        <v/>
      </c>
      <c r="AH183" s="21">
        <f>1-AG183/AF183</f>
        <v/>
      </c>
      <c r="AI183" s="20">
        <f>AF183*AE183</f>
        <v/>
      </c>
      <c r="AJ183" s="20">
        <f>AG183*AE183</f>
        <v/>
      </c>
      <c r="AK183" s="6">
        <f>VLOOKUP(B183,[1]RTW!$B:$AD,29,FALSE)</f>
        <v/>
      </c>
    </row>
    <row r="184" ht="117" customHeight="1">
      <c r="A184" s="16" t="n"/>
      <c r="B184" s="16" t="inlineStr">
        <is>
          <t>OMAA038C99JER0081001</t>
        </is>
      </c>
      <c r="C184" s="17" t="inlineStr">
        <is>
          <t>BLACK WHITE</t>
        </is>
      </c>
      <c r="D184" s="17" t="inlineStr">
        <is>
          <t>OUTLINE ARR OVER S/S TEE BLACK WHITE</t>
        </is>
      </c>
      <c r="E184" s="16" t="n"/>
      <c r="F184" s="16" t="n"/>
      <c r="G184" s="16" t="n"/>
      <c r="H184" s="16" t="n"/>
      <c r="I184" s="16" t="n"/>
      <c r="J184" s="16" t="n"/>
      <c r="K184" s="16" t="n"/>
      <c r="L184" s="16" t="n"/>
      <c r="M184" s="16" t="n"/>
      <c r="N184" s="16" t="n"/>
      <c r="O184" s="16" t="n"/>
      <c r="P184" s="16" t="n"/>
      <c r="Q184" s="16" t="n"/>
      <c r="R184" s="16" t="n"/>
      <c r="S184" s="16" t="n"/>
      <c r="T184" s="16" t="n"/>
      <c r="U184" s="16" t="n"/>
      <c r="V184" s="16" t="n"/>
      <c r="W184" s="16" t="n"/>
      <c r="X184" s="16" t="n"/>
      <c r="Y184" s="16" t="n"/>
      <c r="Z184" s="16" t="n">
        <v>1</v>
      </c>
      <c r="AA184" s="16" t="n"/>
      <c r="AB184" s="16" t="n"/>
      <c r="AC184" s="16" t="n"/>
      <c r="AD184" s="16" t="n"/>
      <c r="AE184" s="16">
        <f>SUM(E184:AD184)</f>
        <v/>
      </c>
      <c r="AF184" s="20" t="n">
        <v>245</v>
      </c>
      <c r="AG184" s="20">
        <f>AF184-(AF184*$AG$3)</f>
        <v/>
      </c>
      <c r="AH184" s="21">
        <f>1-AG184/AF184</f>
        <v/>
      </c>
      <c r="AI184" s="20">
        <f>AF184*AE184</f>
        <v/>
      </c>
      <c r="AJ184" s="20">
        <f>AG184*AE184</f>
        <v/>
      </c>
      <c r="AK184" s="6">
        <f>VLOOKUP(B184,[1]RTW!$B:$AD,29,FALSE)</f>
        <v/>
      </c>
    </row>
    <row r="185" ht="117" customHeight="1">
      <c r="A185" s="16" t="n"/>
      <c r="B185" s="16" t="inlineStr">
        <is>
          <t>OMAA119C99JER0050110</t>
        </is>
      </c>
      <c r="C185" s="17" t="inlineStr">
        <is>
          <t>WHITE BLACK</t>
        </is>
      </c>
      <c r="D185" s="17" t="inlineStr">
        <is>
          <t>FROM ITALY SKATE S/S TEE WHITE BLACK</t>
        </is>
      </c>
      <c r="E185" s="16" t="n"/>
      <c r="F185" s="16" t="n"/>
      <c r="G185" s="16" t="n"/>
      <c r="H185" s="16" t="n"/>
      <c r="I185" s="16" t="n"/>
      <c r="J185" s="16" t="n"/>
      <c r="K185" s="16" t="n"/>
      <c r="L185" s="16" t="n"/>
      <c r="M185" s="16" t="n"/>
      <c r="N185" s="16" t="n"/>
      <c r="O185" s="16" t="n"/>
      <c r="P185" s="16" t="n"/>
      <c r="Q185" s="16" t="n"/>
      <c r="R185" s="16" t="n"/>
      <c r="S185" s="16" t="n"/>
      <c r="T185" s="16" t="n"/>
      <c r="U185" s="16" t="n"/>
      <c r="V185" s="16" t="n"/>
      <c r="W185" s="16" t="n"/>
      <c r="X185" s="16" t="n"/>
      <c r="Y185" s="16" t="n">
        <v>1</v>
      </c>
      <c r="Z185" s="16" t="n"/>
      <c r="AA185" s="16" t="n"/>
      <c r="AB185" s="16" t="n"/>
      <c r="AC185" s="16" t="n"/>
      <c r="AD185" s="16" t="n"/>
      <c r="AE185" s="16">
        <f>SUM(E185:AD185)</f>
        <v/>
      </c>
      <c r="AF185" s="20" t="n">
        <v>295</v>
      </c>
      <c r="AG185" s="20">
        <f>AF185-(AF185*$AG$3)</f>
        <v/>
      </c>
      <c r="AH185" s="21">
        <f>1-AG185/AF185</f>
        <v/>
      </c>
      <c r="AI185" s="20">
        <f>AF185*AE185</f>
        <v/>
      </c>
      <c r="AJ185" s="20">
        <f>AG185*AE185</f>
        <v/>
      </c>
      <c r="AK185" s="6">
        <f>VLOOKUP(B185,[1]RTW!$B:$AD,29,FALSE)</f>
        <v/>
      </c>
    </row>
    <row r="186" ht="117" customHeight="1">
      <c r="A186" s="16" t="n"/>
      <c r="B186" s="16" t="inlineStr">
        <is>
          <t>OMAA120F22JER0011717</t>
        </is>
      </c>
      <c r="C186" s="17" t="n"/>
      <c r="D186" s="17" t="inlineStr">
        <is>
          <t>DIAG TAB VTG SKA OVER S/S TEE DARK SAND</t>
        </is>
      </c>
      <c r="E186" s="16" t="n"/>
      <c r="F186" s="16" t="n"/>
      <c r="G186" s="16" t="n"/>
      <c r="H186" s="16" t="n"/>
      <c r="I186" s="16" t="n"/>
      <c r="J186" s="16" t="n"/>
      <c r="K186" s="16" t="n"/>
      <c r="L186" s="16" t="n"/>
      <c r="M186" s="16" t="n"/>
      <c r="N186" s="16" t="n"/>
      <c r="O186" s="16" t="n"/>
      <c r="P186" s="16" t="n"/>
      <c r="Q186" s="16" t="n"/>
      <c r="R186" s="16" t="n"/>
      <c r="S186" s="16" t="n"/>
      <c r="T186" s="16" t="n"/>
      <c r="U186" s="16" t="n"/>
      <c r="V186" s="16" t="n"/>
      <c r="W186" s="16" t="n"/>
      <c r="X186" s="16" t="n">
        <v>1</v>
      </c>
      <c r="Y186" s="16" t="n"/>
      <c r="Z186" s="16" t="n"/>
      <c r="AA186" s="16" t="n"/>
      <c r="AB186" s="16" t="n"/>
      <c r="AC186" s="16" t="n"/>
      <c r="AD186" s="16" t="n"/>
      <c r="AE186" s="16">
        <f>SUM(E186:AD186)</f>
        <v/>
      </c>
      <c r="AF186" s="20" t="n">
        <v>375</v>
      </c>
      <c r="AG186" s="20">
        <f>AF186-(AF186*$AG$3)</f>
        <v/>
      </c>
      <c r="AH186" s="21">
        <f>1-AG186/AF186</f>
        <v/>
      </c>
      <c r="AI186" s="20">
        <f>AF186*AE186</f>
        <v/>
      </c>
      <c r="AJ186" s="20">
        <f>AG186*AE186</f>
        <v/>
      </c>
      <c r="AK186" s="6">
        <f>VLOOKUP(B186,[1]RTW!$B:$AD,29,FALSE)</f>
        <v/>
      </c>
    </row>
    <row r="187" ht="117" customHeight="1">
      <c r="A187" s="16" t="n"/>
      <c r="B187" s="16" t="inlineStr">
        <is>
          <t>OMAA120F23JER0011001</t>
        </is>
      </c>
      <c r="C187" s="17" t="inlineStr">
        <is>
          <t>BLACK WHITE</t>
        </is>
      </c>
      <c r="D187" s="17" t="inlineStr">
        <is>
          <t>OFF STAMP SKATE S/S TEE BLACK WHITE</t>
        </is>
      </c>
      <c r="E187" s="16" t="n"/>
      <c r="F187" s="16" t="n"/>
      <c r="G187" s="16" t="n"/>
      <c r="H187" s="16" t="n"/>
      <c r="I187" s="16" t="n"/>
      <c r="J187" s="16" t="n"/>
      <c r="K187" s="16" t="n"/>
      <c r="L187" s="16" t="n"/>
      <c r="M187" s="16" t="n"/>
      <c r="N187" s="16" t="n"/>
      <c r="O187" s="16" t="n"/>
      <c r="P187" s="16" t="n"/>
      <c r="Q187" s="16" t="n"/>
      <c r="R187" s="16" t="n"/>
      <c r="S187" s="16" t="n"/>
      <c r="T187" s="16" t="n"/>
      <c r="U187" s="16" t="n"/>
      <c r="V187" s="16" t="n"/>
      <c r="W187" s="16" t="n"/>
      <c r="X187" s="16" t="n"/>
      <c r="Y187" s="16" t="n">
        <v>1</v>
      </c>
      <c r="Z187" s="16" t="n"/>
      <c r="AA187" s="16" t="n"/>
      <c r="AB187" s="16" t="n"/>
      <c r="AC187" s="16" t="n"/>
      <c r="AD187" s="16" t="n"/>
      <c r="AE187" s="16">
        <f>SUM(E187:AD187)</f>
        <v/>
      </c>
      <c r="AF187" s="20" t="n">
        <v>295</v>
      </c>
      <c r="AG187" s="20">
        <f>AF187-(AF187*$AG$3)</f>
        <v/>
      </c>
      <c r="AH187" s="21">
        <f>1-AG187/AF187</f>
        <v/>
      </c>
      <c r="AI187" s="20">
        <f>AF187*AE187</f>
        <v/>
      </c>
      <c r="AJ187" s="20">
        <f>AG187*AE187</f>
        <v/>
      </c>
      <c r="AK187" s="6">
        <f>VLOOKUP(B187,[1]RTW!$B:$AD,29,FALSE)</f>
        <v/>
      </c>
    </row>
    <row r="188" ht="117" customHeight="1">
      <c r="A188" s="16" t="n"/>
      <c r="B188" s="16" t="inlineStr">
        <is>
          <t>OMAA120F23JER0071077</t>
        </is>
      </c>
      <c r="C188" s="17" t="inlineStr">
        <is>
          <t>BLACK GREY</t>
        </is>
      </c>
      <c r="D188" s="17" t="inlineStr">
        <is>
          <t>LUNAR ARROW SKATE S/S TEE BLACK GREY</t>
        </is>
      </c>
      <c r="E188" s="16" t="n"/>
      <c r="F188" s="16" t="n"/>
      <c r="G188" s="16" t="n"/>
      <c r="H188" s="16" t="n"/>
      <c r="I188" s="16" t="n"/>
      <c r="J188" s="16" t="n"/>
      <c r="K188" s="16" t="n"/>
      <c r="L188" s="16" t="n"/>
      <c r="M188" s="16" t="n"/>
      <c r="N188" s="16" t="n"/>
      <c r="O188" s="16" t="n"/>
      <c r="P188" s="16" t="n"/>
      <c r="Q188" s="16" t="n"/>
      <c r="R188" s="16" t="n"/>
      <c r="S188" s="16" t="n"/>
      <c r="T188" s="16" t="n"/>
      <c r="U188" s="16" t="n"/>
      <c r="V188" s="16" t="n"/>
      <c r="W188" s="16" t="n"/>
      <c r="X188" s="16" t="n"/>
      <c r="Y188" s="16" t="n">
        <v>1</v>
      </c>
      <c r="Z188" s="16" t="n"/>
      <c r="AA188" s="16" t="n"/>
      <c r="AB188" s="16" t="n"/>
      <c r="AC188" s="16" t="n"/>
      <c r="AD188" s="16" t="n"/>
      <c r="AE188" s="16">
        <f>SUM(E188:AD188)</f>
        <v/>
      </c>
      <c r="AF188" s="20" t="n">
        <v>395</v>
      </c>
      <c r="AG188" s="20">
        <f>AF188-(AF188*$AG$3)</f>
        <v/>
      </c>
      <c r="AH188" s="21">
        <f>1-AG188/AF188</f>
        <v/>
      </c>
      <c r="AI188" s="20">
        <f>AF188*AE188</f>
        <v/>
      </c>
      <c r="AJ188" s="20">
        <f>AG188*AE188</f>
        <v/>
      </c>
      <c r="AK188" s="6">
        <f>VLOOKUP(B188,[1]RTW!$B:$AD,29,FALSE)</f>
        <v/>
      </c>
    </row>
    <row r="189" ht="117" customHeight="1">
      <c r="A189" s="16" t="n"/>
      <c r="B189" s="16" t="inlineStr">
        <is>
          <t>OMAA120F23JER0130110</t>
        </is>
      </c>
      <c r="C189" s="17" t="inlineStr">
        <is>
          <t>WHITE BLACK</t>
        </is>
      </c>
      <c r="D189" s="17" t="inlineStr">
        <is>
          <t>BIG BOOKISH SKATE S/S TEE WHITE BLACK</t>
        </is>
      </c>
      <c r="E189" s="16" t="n"/>
      <c r="F189" s="16" t="n"/>
      <c r="G189" s="16" t="n"/>
      <c r="H189" s="16" t="n"/>
      <c r="I189" s="16" t="n"/>
      <c r="J189" s="16" t="n"/>
      <c r="K189" s="16" t="n"/>
      <c r="L189" s="16" t="n"/>
      <c r="M189" s="16" t="n"/>
      <c r="N189" s="16" t="n"/>
      <c r="O189" s="16" t="n"/>
      <c r="P189" s="16" t="n"/>
      <c r="Q189" s="16" t="n"/>
      <c r="R189" s="16" t="n"/>
      <c r="S189" s="16" t="n"/>
      <c r="T189" s="16" t="n"/>
      <c r="U189" s="16" t="n"/>
      <c r="V189" s="16" t="n"/>
      <c r="W189" s="16" t="n"/>
      <c r="X189" s="16" t="n"/>
      <c r="Y189" s="16" t="n"/>
      <c r="Z189" s="16" t="n"/>
      <c r="AA189" s="16" t="n"/>
      <c r="AB189" s="16" t="n">
        <v>1</v>
      </c>
      <c r="AC189" s="16" t="n"/>
      <c r="AD189" s="16" t="n"/>
      <c r="AE189" s="16">
        <f>SUM(E189:AD189)</f>
        <v/>
      </c>
      <c r="AF189" s="20" t="n">
        <v>350</v>
      </c>
      <c r="AG189" s="20">
        <f>AF189-(AF189*$AG$3)</f>
        <v/>
      </c>
      <c r="AH189" s="21">
        <f>1-AG189/AF189</f>
        <v/>
      </c>
      <c r="AI189" s="20">
        <f>AF189*AE189</f>
        <v/>
      </c>
      <c r="AJ189" s="20">
        <f>AG189*AE189</f>
        <v/>
      </c>
      <c r="AK189" s="6">
        <f>VLOOKUP(B189,[1]RTW!$B:$AD,29,FALSE)</f>
        <v/>
      </c>
    </row>
    <row r="190" ht="117" customHeight="1">
      <c r="A190" s="16" t="n"/>
      <c r="B190" s="16" t="inlineStr">
        <is>
          <t>OMAA120F23JER0200110</t>
        </is>
      </c>
      <c r="C190" s="17" t="inlineStr">
        <is>
          <t>WHITE BLACK</t>
        </is>
      </c>
      <c r="D190" s="17" t="inlineStr">
        <is>
          <t>BACKPACK SKATE S/S TEE WHITE BLACK</t>
        </is>
      </c>
      <c r="E190" s="16" t="n"/>
      <c r="F190" s="16" t="n"/>
      <c r="G190" s="16" t="n"/>
      <c r="H190" s="16" t="n"/>
      <c r="I190" s="16" t="n"/>
      <c r="J190" s="16" t="n"/>
      <c r="K190" s="16" t="n"/>
      <c r="L190" s="16" t="n"/>
      <c r="M190" s="16" t="n"/>
      <c r="N190" s="16" t="n"/>
      <c r="O190" s="16" t="n"/>
      <c r="P190" s="16" t="n"/>
      <c r="Q190" s="16" t="n"/>
      <c r="R190" s="16" t="n"/>
      <c r="S190" s="16" t="n"/>
      <c r="T190" s="16" t="n"/>
      <c r="U190" s="16" t="n"/>
      <c r="V190" s="16" t="n"/>
      <c r="W190" s="16" t="n"/>
      <c r="X190" s="16" t="n"/>
      <c r="Y190" s="16" t="n"/>
      <c r="Z190" s="16" t="n"/>
      <c r="AA190" s="16" t="n"/>
      <c r="AB190" s="16" t="n">
        <v>1</v>
      </c>
      <c r="AC190" s="16" t="n"/>
      <c r="AD190" s="16" t="n"/>
      <c r="AE190" s="16">
        <f>SUM(E190:AD190)</f>
        <v/>
      </c>
      <c r="AF190" s="20" t="n">
        <v>495</v>
      </c>
      <c r="AG190" s="20">
        <f>AF190-(AF190*$AG$3)</f>
        <v/>
      </c>
      <c r="AH190" s="21">
        <f>1-AG190/AF190</f>
        <v/>
      </c>
      <c r="AI190" s="20">
        <f>AF190*AE190</f>
        <v/>
      </c>
      <c r="AJ190" s="20">
        <f>AG190*AE190</f>
        <v/>
      </c>
      <c r="AK190" s="6">
        <f>VLOOKUP(B190,[1]RTW!$B:$AD,29,FALSE)</f>
        <v/>
      </c>
    </row>
    <row r="191" ht="117" customHeight="1">
      <c r="A191" s="16" t="n"/>
      <c r="B191" s="16" t="inlineStr">
        <is>
          <t>OMAA120F24JER0016110</t>
        </is>
      </c>
      <c r="C191" s="17" t="inlineStr">
        <is>
          <t>BROWN RICE - BLACK</t>
        </is>
      </c>
      <c r="D191" s="17" t="inlineStr">
        <is>
          <t>OFF STAMP SKATE S/S TEE BROWN RICE - BLA</t>
        </is>
      </c>
      <c r="E191" s="16" t="n"/>
      <c r="F191" s="16" t="n"/>
      <c r="G191" s="16" t="n"/>
      <c r="H191" s="16" t="n"/>
      <c r="I191" s="16" t="n"/>
      <c r="J191" s="16" t="n"/>
      <c r="K191" s="16" t="n"/>
      <c r="L191" s="16" t="n"/>
      <c r="M191" s="16" t="n"/>
      <c r="N191" s="16" t="n"/>
      <c r="O191" s="16" t="n"/>
      <c r="P191" s="16" t="n"/>
      <c r="Q191" s="16" t="n"/>
      <c r="R191" s="16" t="n"/>
      <c r="S191" s="16" t="n"/>
      <c r="T191" s="16" t="n"/>
      <c r="U191" s="16" t="n"/>
      <c r="V191" s="16" t="n"/>
      <c r="W191" s="16" t="n"/>
      <c r="X191" s="16" t="n"/>
      <c r="Y191" s="16" t="n"/>
      <c r="Z191" s="16" t="n"/>
      <c r="AA191" s="16" t="n">
        <v>1</v>
      </c>
      <c r="AB191" s="16" t="n"/>
      <c r="AC191" s="16" t="n"/>
      <c r="AD191" s="16" t="n"/>
      <c r="AE191" s="16">
        <f>SUM(E191:AD191)</f>
        <v/>
      </c>
      <c r="AF191" s="20" t="n">
        <v>285</v>
      </c>
      <c r="AG191" s="20">
        <f>AF191-(AF191*$AG$3)</f>
        <v/>
      </c>
      <c r="AH191" s="21">
        <f>1-AG191/AF191</f>
        <v/>
      </c>
      <c r="AI191" s="20">
        <f>AF191*AE191</f>
        <v/>
      </c>
      <c r="AJ191" s="20">
        <f>AG191*AE191</f>
        <v/>
      </c>
      <c r="AK191" s="6">
        <f>VLOOKUP(B191,[1]RTW!$B:$AD,29,FALSE)</f>
        <v/>
      </c>
    </row>
    <row r="192" ht="117" customHeight="1">
      <c r="A192" s="16" t="n"/>
      <c r="B192" s="16" t="inlineStr">
        <is>
          <t>OMAA120F24JER0024501</t>
        </is>
      </c>
      <c r="C192" s="17" t="inlineStr">
        <is>
          <t>TREU BLUE - WHITE</t>
        </is>
      </c>
      <c r="D192" s="17" t="inlineStr">
        <is>
          <t>BIG BOOKISH SKATE S/S TEE TREU BLUE - WH</t>
        </is>
      </c>
      <c r="E192" s="16" t="n"/>
      <c r="F192" s="16" t="n"/>
      <c r="G192" s="16" t="n"/>
      <c r="H192" s="16" t="n"/>
      <c r="I192" s="16" t="n"/>
      <c r="J192" s="16" t="n"/>
      <c r="K192" s="16" t="n"/>
      <c r="L192" s="16" t="n"/>
      <c r="M192" s="16" t="n"/>
      <c r="N192" s="16" t="n"/>
      <c r="O192" s="16" t="n"/>
      <c r="P192" s="16" t="n"/>
      <c r="Q192" s="16" t="n"/>
      <c r="R192" s="16" t="n"/>
      <c r="S192" s="16" t="n"/>
      <c r="T192" s="16" t="n"/>
      <c r="U192" s="16" t="n"/>
      <c r="V192" s="16" t="n"/>
      <c r="W192" s="16" t="n"/>
      <c r="X192" s="16" t="n"/>
      <c r="Y192" s="16" t="n"/>
      <c r="Z192" s="16" t="n">
        <v>1</v>
      </c>
      <c r="AA192" s="16" t="n"/>
      <c r="AB192" s="16" t="n"/>
      <c r="AC192" s="16" t="n"/>
      <c r="AD192" s="16" t="n"/>
      <c r="AE192" s="16">
        <f>SUM(E192:AD192)</f>
        <v/>
      </c>
      <c r="AF192" s="20" t="n">
        <v>295</v>
      </c>
      <c r="AG192" s="20">
        <f>AF192-(AF192*$AG$3)</f>
        <v/>
      </c>
      <c r="AH192" s="21">
        <f>1-AG192/AF192</f>
        <v/>
      </c>
      <c r="AI192" s="20">
        <f>AF192*AE192</f>
        <v/>
      </c>
      <c r="AJ192" s="20">
        <f>AG192*AE192</f>
        <v/>
      </c>
      <c r="AK192" s="6">
        <f>VLOOKUP(B192,[1]RTW!$B:$AD,29,FALSE)</f>
        <v/>
      </c>
    </row>
    <row r="193" ht="117" customHeight="1">
      <c r="A193" s="16" t="n"/>
      <c r="B193" s="16" t="inlineStr">
        <is>
          <t>OMAA120F24JER0053010</t>
        </is>
      </c>
      <c r="C193" s="17" t="inlineStr">
        <is>
          <t>CHALK PINK - BLACK</t>
        </is>
      </c>
      <c r="D193" s="17" t="inlineStr">
        <is>
          <t>FLOWER ARROW SKATE S/S TEE CHALK PINK -</t>
        </is>
      </c>
      <c r="E193" s="16" t="n"/>
      <c r="F193" s="16" t="n"/>
      <c r="G193" s="16" t="n"/>
      <c r="H193" s="16" t="n"/>
      <c r="I193" s="16" t="n"/>
      <c r="J193" s="16" t="n"/>
      <c r="K193" s="16" t="n"/>
      <c r="L193" s="16" t="n"/>
      <c r="M193" s="16" t="n"/>
      <c r="N193" s="16" t="n"/>
      <c r="O193" s="16" t="n"/>
      <c r="P193" s="16" t="n"/>
      <c r="Q193" s="16" t="n"/>
      <c r="R193" s="16" t="n"/>
      <c r="S193" s="16" t="n"/>
      <c r="T193" s="16" t="n"/>
      <c r="U193" s="16" t="n"/>
      <c r="V193" s="16" t="n"/>
      <c r="W193" s="16" t="n"/>
      <c r="X193" s="16" t="n"/>
      <c r="Y193" s="16" t="n"/>
      <c r="Z193" s="16" t="n"/>
      <c r="AA193" s="16" t="n"/>
      <c r="AB193" s="16" t="n">
        <v>1</v>
      </c>
      <c r="AC193" s="16" t="n"/>
      <c r="AD193" s="16" t="n"/>
      <c r="AE193" s="16">
        <f>SUM(E193:AD193)</f>
        <v/>
      </c>
      <c r="AF193" s="20" t="n">
        <v>325</v>
      </c>
      <c r="AG193" s="20">
        <f>AF193-(AF193*$AG$3)</f>
        <v/>
      </c>
      <c r="AH193" s="21">
        <f>1-AG193/AF193</f>
        <v/>
      </c>
      <c r="AI193" s="20">
        <f>AF193*AE193</f>
        <v/>
      </c>
      <c r="AJ193" s="20">
        <f>AG193*AE193</f>
        <v/>
      </c>
      <c r="AK193" s="6">
        <f>VLOOKUP(B193,[1]RTW!$B:$AD,29,FALSE)</f>
        <v/>
      </c>
    </row>
    <row r="194" ht="117" customHeight="1">
      <c r="A194" s="16" t="n"/>
      <c r="B194" s="16" t="inlineStr">
        <is>
          <t>OMAA120F24JER0094501</t>
        </is>
      </c>
      <c r="C194" s="17" t="inlineStr">
        <is>
          <t>TRUE BLUE - WHITE</t>
        </is>
      </c>
      <c r="D194" s="17" t="inlineStr">
        <is>
          <t>BLURRED MARY SKATE S/S TEE TRUE BLUE - W</t>
        </is>
      </c>
      <c r="E194" s="16" t="n"/>
      <c r="F194" s="16" t="n"/>
      <c r="G194" s="16" t="n"/>
      <c r="H194" s="16" t="n"/>
      <c r="I194" s="16" t="n"/>
      <c r="J194" s="16" t="n"/>
      <c r="K194" s="16" t="n"/>
      <c r="L194" s="16" t="n"/>
      <c r="M194" s="16" t="n"/>
      <c r="N194" s="16" t="n"/>
      <c r="O194" s="16" t="n"/>
      <c r="P194" s="16" t="n"/>
      <c r="Q194" s="16" t="n"/>
      <c r="R194" s="16" t="n"/>
      <c r="S194" s="16" t="n"/>
      <c r="T194" s="16" t="n"/>
      <c r="U194" s="16" t="n"/>
      <c r="V194" s="16" t="n"/>
      <c r="W194" s="16" t="n"/>
      <c r="X194" s="16" t="n"/>
      <c r="Y194" s="16" t="n">
        <v>1</v>
      </c>
      <c r="Z194" s="16" t="n"/>
      <c r="AA194" s="16" t="n"/>
      <c r="AB194" s="16" t="n"/>
      <c r="AC194" s="16" t="n"/>
      <c r="AD194" s="16" t="n"/>
      <c r="AE194" s="16">
        <f>SUM(E194:AD194)</f>
        <v/>
      </c>
      <c r="AF194" s="20" t="n">
        <v>395</v>
      </c>
      <c r="AG194" s="20">
        <f>AF194-(AF194*$AG$3)</f>
        <v/>
      </c>
      <c r="AH194" s="21">
        <f>1-AG194/AF194</f>
        <v/>
      </c>
      <c r="AI194" s="20">
        <f>AF194*AE194</f>
        <v/>
      </c>
      <c r="AJ194" s="20">
        <f>AG194*AE194</f>
        <v/>
      </c>
      <c r="AK194" s="6">
        <f>VLOOKUP(B194,[1]RTW!$B:$AD,29,FALSE)</f>
        <v/>
      </c>
    </row>
    <row r="195" ht="117" customHeight="1">
      <c r="A195" s="16" t="n"/>
      <c r="B195" s="16" t="inlineStr">
        <is>
          <t>OMAA120F24JER00D0184</t>
        </is>
      </c>
      <c r="C195" s="17" t="inlineStr">
        <is>
          <t>WHITE - MULTICOLOR</t>
        </is>
      </c>
      <c r="D195" s="17" t="inlineStr">
        <is>
          <t>DRAGON SKATE S/S TEE WHITE - MULTICOLOR</t>
        </is>
      </c>
      <c r="E195" s="16" t="n"/>
      <c r="F195" s="16" t="n"/>
      <c r="G195" s="16" t="n"/>
      <c r="H195" s="16" t="n"/>
      <c r="I195" s="16" t="n"/>
      <c r="J195" s="16" t="n"/>
      <c r="K195" s="16" t="n"/>
      <c r="L195" s="16" t="n"/>
      <c r="M195" s="16" t="n"/>
      <c r="N195" s="16" t="n"/>
      <c r="O195" s="16" t="n"/>
      <c r="P195" s="16" t="n"/>
      <c r="Q195" s="16" t="n"/>
      <c r="R195" s="16" t="n"/>
      <c r="S195" s="16" t="n"/>
      <c r="T195" s="16" t="n"/>
      <c r="U195" s="16" t="n"/>
      <c r="V195" s="16" t="n"/>
      <c r="W195" s="16" t="n"/>
      <c r="X195" s="16" t="n"/>
      <c r="Y195" s="16" t="n"/>
      <c r="Z195" s="16" t="n"/>
      <c r="AA195" s="16" t="n">
        <v>1</v>
      </c>
      <c r="AB195" s="16" t="n">
        <v>0</v>
      </c>
      <c r="AC195" s="16" t="n"/>
      <c r="AD195" s="16" t="n"/>
      <c r="AE195" s="16">
        <f>SUM(E195:AD195)</f>
        <v/>
      </c>
      <c r="AF195" s="20" t="n">
        <v>350</v>
      </c>
      <c r="AG195" s="20">
        <f>AF195-(AF195*$AG$3)</f>
        <v/>
      </c>
      <c r="AH195" s="21">
        <f>1-AG195/AF195</f>
        <v/>
      </c>
      <c r="AI195" s="20">
        <f>AF195*AE195</f>
        <v/>
      </c>
      <c r="AJ195" s="20">
        <f>AG195*AE195</f>
        <v/>
      </c>
      <c r="AK195" s="6">
        <f>VLOOKUP(B195,[1]RTW!$B:$AD,29,FALSE)</f>
        <v/>
      </c>
    </row>
    <row r="196" ht="117" customHeight="1">
      <c r="A196" s="16" t="n"/>
      <c r="B196" s="16" t="inlineStr">
        <is>
          <t>OMAA120F24JER00I0184</t>
        </is>
      </c>
      <c r="C196" s="17" t="inlineStr">
        <is>
          <t>WHITE - MULTICOLOR</t>
        </is>
      </c>
      <c r="D196" s="17" t="inlineStr">
        <is>
          <t>SUN MOON SKATE S/S TEE WHITE - MULTICOLO</t>
        </is>
      </c>
      <c r="E196" s="16" t="n"/>
      <c r="F196" s="16" t="n"/>
      <c r="G196" s="16" t="n"/>
      <c r="H196" s="16" t="n"/>
      <c r="I196" s="16" t="n"/>
      <c r="J196" s="16" t="n"/>
      <c r="K196" s="16" t="n"/>
      <c r="L196" s="16" t="n"/>
      <c r="M196" s="16" t="n"/>
      <c r="N196" s="16" t="n"/>
      <c r="O196" s="16" t="n"/>
      <c r="P196" s="16" t="n"/>
      <c r="Q196" s="16" t="n"/>
      <c r="R196" s="16" t="n"/>
      <c r="S196" s="16" t="n"/>
      <c r="T196" s="16" t="n"/>
      <c r="U196" s="16" t="n"/>
      <c r="V196" s="16" t="n"/>
      <c r="W196" s="16" t="n"/>
      <c r="X196" s="16" t="n"/>
      <c r="Y196" s="16" t="n"/>
      <c r="Z196" s="16" t="n"/>
      <c r="AA196" s="16" t="n"/>
      <c r="AB196" s="16" t="n">
        <v>1</v>
      </c>
      <c r="AC196" s="16" t="n"/>
      <c r="AD196" s="16" t="n"/>
      <c r="AE196" s="16">
        <f>SUM(E196:AD196)</f>
        <v/>
      </c>
      <c r="AF196" s="20" t="n">
        <v>350</v>
      </c>
      <c r="AG196" s="20">
        <f>AF196-(AF196*$AG$3)</f>
        <v/>
      </c>
      <c r="AH196" s="21">
        <f>1-AG196/AF196</f>
        <v/>
      </c>
      <c r="AI196" s="20">
        <f>AF196*AE196</f>
        <v/>
      </c>
      <c r="AJ196" s="20">
        <f>AG196*AE196</f>
        <v/>
      </c>
      <c r="AK196" s="6">
        <f>VLOOKUP(B196,[1]RTW!$B:$AD,29,FALSE)</f>
        <v/>
      </c>
    </row>
    <row r="197" ht="117" customHeight="1">
      <c r="A197" s="16" t="n"/>
      <c r="B197" s="16" t="inlineStr">
        <is>
          <t>OMAA120G20JER0031045</t>
        </is>
      </c>
      <c r="C197" s="17" t="inlineStr">
        <is>
          <t>BLACK - BLUE</t>
        </is>
      </c>
      <c r="D197" s="17" t="inlineStr">
        <is>
          <t>SKETCH ARROW_SKATE S/S TEE BLACK - BLUE</t>
        </is>
      </c>
      <c r="E197" s="16" t="n"/>
      <c r="F197" s="16" t="n"/>
      <c r="G197" s="16" t="n"/>
      <c r="H197" s="16" t="n"/>
      <c r="I197" s="16" t="n"/>
      <c r="J197" s="16" t="n"/>
      <c r="K197" s="16" t="n"/>
      <c r="L197" s="16" t="n"/>
      <c r="M197" s="16" t="n"/>
      <c r="N197" s="16" t="n"/>
      <c r="O197" s="16" t="n"/>
      <c r="P197" s="16" t="n"/>
      <c r="Q197" s="16" t="n"/>
      <c r="R197" s="16" t="n"/>
      <c r="S197" s="16" t="n"/>
      <c r="T197" s="16" t="n"/>
      <c r="U197" s="16" t="n"/>
      <c r="V197" s="16" t="n"/>
      <c r="W197" s="16" t="n"/>
      <c r="X197" s="16" t="n"/>
      <c r="Y197" s="16" t="n">
        <v>1</v>
      </c>
      <c r="Z197" s="16" t="n"/>
      <c r="AA197" s="16" t="n"/>
      <c r="AB197" s="16" t="n"/>
      <c r="AC197" s="16" t="n"/>
      <c r="AD197" s="16" t="n"/>
      <c r="AE197" s="16">
        <f>SUM(E197:AD197)</f>
        <v/>
      </c>
      <c r="AF197" s="20" t="n">
        <v>325</v>
      </c>
      <c r="AG197" s="20">
        <f>AF197-(AF197*$AG$3)</f>
        <v/>
      </c>
      <c r="AH197" s="21">
        <f>1-AG197/AF197</f>
        <v/>
      </c>
      <c r="AI197" s="20">
        <f>AF197*AE197</f>
        <v/>
      </c>
      <c r="AJ197" s="20">
        <f>AG197*AE197</f>
        <v/>
      </c>
      <c r="AK197" s="6">
        <f>VLOOKUP(B197,[1]RTW!$B:$AD,29,FALSE)</f>
        <v/>
      </c>
    </row>
    <row r="198" ht="117" customHeight="1">
      <c r="A198" s="16" t="n"/>
      <c r="B198" s="16" t="inlineStr">
        <is>
          <t>OMAA120S23JER0201001</t>
        </is>
      </c>
      <c r="C198" s="17" t="inlineStr">
        <is>
          <t>BLACK WHITE</t>
        </is>
      </c>
      <c r="D198" s="17" t="inlineStr">
        <is>
          <t>BODY STITCH SKATE S/S TEE BLACK WHITE</t>
        </is>
      </c>
      <c r="E198" s="16" t="n"/>
      <c r="F198" s="16" t="n"/>
      <c r="G198" s="16" t="n"/>
      <c r="H198" s="16" t="n"/>
      <c r="I198" s="16" t="n"/>
      <c r="J198" s="16" t="n"/>
      <c r="K198" s="16" t="n"/>
      <c r="L198" s="16" t="n"/>
      <c r="M198" s="16" t="n"/>
      <c r="N198" s="16" t="n"/>
      <c r="O198" s="16" t="n"/>
      <c r="P198" s="16" t="n"/>
      <c r="Q198" s="16" t="n"/>
      <c r="R198" s="16" t="n"/>
      <c r="S198" s="16" t="n"/>
      <c r="T198" s="16" t="n"/>
      <c r="U198" s="16" t="n"/>
      <c r="V198" s="16" t="n"/>
      <c r="W198" s="16" t="n"/>
      <c r="X198" s="16" t="n"/>
      <c r="Y198" s="16" t="n">
        <v>1</v>
      </c>
      <c r="Z198" s="16" t="n"/>
      <c r="AA198" s="16" t="n"/>
      <c r="AB198" s="16" t="n"/>
      <c r="AC198" s="16" t="n"/>
      <c r="AD198" s="16" t="n"/>
      <c r="AE198" s="16">
        <f>SUM(E198:AD198)</f>
        <v/>
      </c>
      <c r="AF198" s="20" t="n">
        <v>695</v>
      </c>
      <c r="AG198" s="20">
        <f>AF198-(AF198*$AG$3)</f>
        <v/>
      </c>
      <c r="AH198" s="21">
        <f>1-AG198/AF198</f>
        <v/>
      </c>
      <c r="AI198" s="20">
        <f>AF198*AE198</f>
        <v/>
      </c>
      <c r="AJ198" s="20">
        <f>AG198*AE198</f>
        <v/>
      </c>
      <c r="AK198" s="6">
        <f>VLOOKUP(B198,[1]RTW!$B:$AD,29,FALSE)</f>
        <v/>
      </c>
    </row>
    <row r="199" ht="117" customHeight="1">
      <c r="A199" s="16" t="n"/>
      <c r="B199" s="16" t="inlineStr">
        <is>
          <t>OMAA120S25JER00E1058</t>
        </is>
      </c>
      <c r="C199" s="17" t="inlineStr">
        <is>
          <t>BLACK - CASH GREEN</t>
        </is>
      </c>
      <c r="D199" s="17" t="inlineStr">
        <is>
          <t>CASH ARROW SKATE S/S TEE BLACK - CASH GR</t>
        </is>
      </c>
      <c r="E199" s="16" t="n"/>
      <c r="F199" s="16" t="n"/>
      <c r="G199" s="16" t="n"/>
      <c r="H199" s="16" t="n"/>
      <c r="I199" s="16" t="n"/>
      <c r="J199" s="16" t="n"/>
      <c r="K199" s="16" t="n"/>
      <c r="L199" s="16" t="n"/>
      <c r="M199" s="16" t="n"/>
      <c r="N199" s="16" t="n"/>
      <c r="O199" s="16" t="n"/>
      <c r="P199" s="16" t="n"/>
      <c r="Q199" s="16" t="n"/>
      <c r="R199" s="16" t="n"/>
      <c r="S199" s="16" t="n"/>
      <c r="T199" s="16" t="n"/>
      <c r="U199" s="16" t="n"/>
      <c r="V199" s="16" t="n"/>
      <c r="W199" s="16" t="n"/>
      <c r="X199" s="16" t="n"/>
      <c r="Y199" s="16" t="n"/>
      <c r="Z199" s="16" t="n"/>
      <c r="AA199" s="16" t="n"/>
      <c r="AB199" s="16" t="n">
        <v>1</v>
      </c>
      <c r="AC199" s="16" t="n"/>
      <c r="AD199" s="16" t="n"/>
      <c r="AE199" s="16">
        <f>SUM(E199:AD199)</f>
        <v/>
      </c>
      <c r="AF199" s="20" t="n">
        <v>350</v>
      </c>
      <c r="AG199" s="20">
        <f>AF199-(AF199*$AG$3)</f>
        <v/>
      </c>
      <c r="AH199" s="21">
        <f>1-AG199/AF199</f>
        <v/>
      </c>
      <c r="AI199" s="20">
        <f>AF199*AE199</f>
        <v/>
      </c>
      <c r="AJ199" s="20">
        <f>AG199*AE199</f>
        <v/>
      </c>
      <c r="AK199" s="6">
        <f>VLOOKUP(B199,[1]RTW!$B:$AD,29,FALSE)</f>
        <v/>
      </c>
    </row>
    <row r="200" ht="117" customHeight="1">
      <c r="A200" s="16" t="n"/>
      <c r="B200" s="16" t="inlineStr">
        <is>
          <t>OMAA120S25JER00G1042</t>
        </is>
      </c>
      <c r="C200" s="17" t="inlineStr">
        <is>
          <t>BLACK - SERENITY</t>
        </is>
      </c>
      <c r="D200" s="17" t="inlineStr">
        <is>
          <t>BARBER ARROW SKATE S/S TEE BLACK - SEREN</t>
        </is>
      </c>
      <c r="E200" s="16" t="n"/>
      <c r="F200" s="16" t="n"/>
      <c r="G200" s="16" t="n"/>
      <c r="H200" s="16" t="n"/>
      <c r="I200" s="16" t="n"/>
      <c r="J200" s="16" t="n"/>
      <c r="K200" s="16" t="n"/>
      <c r="L200" s="16" t="n"/>
      <c r="M200" s="16" t="n"/>
      <c r="N200" s="16" t="n"/>
      <c r="O200" s="16" t="n"/>
      <c r="P200" s="16" t="n"/>
      <c r="Q200" s="16" t="n"/>
      <c r="R200" s="16" t="n"/>
      <c r="S200" s="16" t="n"/>
      <c r="T200" s="16" t="n"/>
      <c r="U200" s="16" t="n"/>
      <c r="V200" s="16" t="n"/>
      <c r="W200" s="16" t="n"/>
      <c r="X200" s="16" t="n"/>
      <c r="Y200" s="16" t="n"/>
      <c r="Z200" s="16" t="n"/>
      <c r="AA200" s="16" t="n"/>
      <c r="AB200" s="16" t="n"/>
      <c r="AC200" s="16" t="n">
        <v>1</v>
      </c>
      <c r="AD200" s="16" t="n"/>
      <c r="AE200" s="16">
        <f>SUM(E200:AD200)</f>
        <v/>
      </c>
      <c r="AF200" s="20" t="n">
        <v>350</v>
      </c>
      <c r="AG200" s="20">
        <f>AF200-(AF200*$AG$3)</f>
        <v/>
      </c>
      <c r="AH200" s="21">
        <f>1-AG200/AF200</f>
        <v/>
      </c>
      <c r="AI200" s="20">
        <f>AF200*AE200</f>
        <v/>
      </c>
      <c r="AJ200" s="20">
        <f>AG200*AE200</f>
        <v/>
      </c>
      <c r="AK200" s="6">
        <f>VLOOKUP(B200,[1]RTW!$B:$AD,29,FALSE)</f>
        <v/>
      </c>
    </row>
    <row r="201" ht="117" customHeight="1">
      <c r="A201" s="16" t="n"/>
      <c r="B201" s="16" t="inlineStr">
        <is>
          <t>OMAA120S25JER00I1361</t>
        </is>
      </c>
      <c r="C201" s="17" t="inlineStr">
        <is>
          <t>VINTAGE BLACK - CREME BRULÉE</t>
        </is>
      </c>
      <c r="D201" s="17" t="inlineStr">
        <is>
          <t>MARTYRDOM ARROW SKATE S/S TEE VINTAGE BL</t>
        </is>
      </c>
      <c r="E201" s="16" t="n"/>
      <c r="F201" s="16" t="n"/>
      <c r="G201" s="16" t="n"/>
      <c r="H201" s="16" t="n"/>
      <c r="I201" s="16" t="n"/>
      <c r="J201" s="16" t="n"/>
      <c r="K201" s="16" t="n"/>
      <c r="L201" s="16" t="n"/>
      <c r="M201" s="16" t="n"/>
      <c r="N201" s="16" t="n"/>
      <c r="O201" s="16" t="n"/>
      <c r="P201" s="16" t="n"/>
      <c r="Q201" s="16" t="n"/>
      <c r="R201" s="16" t="n"/>
      <c r="S201" s="16" t="n"/>
      <c r="T201" s="16" t="n"/>
      <c r="U201" s="16" t="n"/>
      <c r="V201" s="16" t="n"/>
      <c r="W201" s="16" t="n"/>
      <c r="X201" s="16" t="n">
        <v>1</v>
      </c>
      <c r="Y201" s="16" t="n"/>
      <c r="Z201" s="16" t="n"/>
      <c r="AA201" s="16" t="n"/>
      <c r="AB201" s="16" t="n"/>
      <c r="AC201" s="16" t="n"/>
      <c r="AD201" s="16" t="n"/>
      <c r="AE201" s="16">
        <f>SUM(E201:AD201)</f>
        <v/>
      </c>
      <c r="AF201" s="20" t="n">
        <v>450</v>
      </c>
      <c r="AG201" s="20">
        <f>AF201-(AF201*$AG$3)</f>
        <v/>
      </c>
      <c r="AH201" s="21">
        <f>1-AG201/AF201</f>
        <v/>
      </c>
      <c r="AI201" s="20">
        <f>AF201*AE201</f>
        <v/>
      </c>
      <c r="AJ201" s="20">
        <f>AG201*AE201</f>
        <v/>
      </c>
      <c r="AK201" s="6">
        <f>VLOOKUP(B201,[1]RTW!$B:$AD,29,FALSE)</f>
        <v/>
      </c>
    </row>
    <row r="202" ht="117" customHeight="1">
      <c r="A202" s="16" t="n"/>
      <c r="B202" s="16" t="inlineStr">
        <is>
          <t>OMAA120S25JER00L5601</t>
        </is>
      </c>
      <c r="C202" s="17" t="inlineStr">
        <is>
          <t>WINTER MOSS - WHITE</t>
        </is>
      </c>
      <c r="D202" s="17" t="inlineStr">
        <is>
          <t>OFF STAMP SKATE S/S TEE WINTER MOSS - WH</t>
        </is>
      </c>
      <c r="E202" s="16" t="n"/>
      <c r="F202" s="16" t="n"/>
      <c r="G202" s="16" t="n"/>
      <c r="H202" s="16" t="n"/>
      <c r="I202" s="16" t="n"/>
      <c r="J202" s="16" t="n"/>
      <c r="K202" s="16" t="n"/>
      <c r="L202" s="16" t="n"/>
      <c r="M202" s="16" t="n"/>
      <c r="N202" s="16" t="n"/>
      <c r="O202" s="16" t="n"/>
      <c r="P202" s="16" t="n"/>
      <c r="Q202" s="16" t="n"/>
      <c r="R202" s="16" t="n"/>
      <c r="S202" s="16" t="n"/>
      <c r="T202" s="16" t="n"/>
      <c r="U202" s="16" t="n"/>
      <c r="V202" s="16" t="n"/>
      <c r="W202" s="16" t="n"/>
      <c r="X202" s="16" t="n"/>
      <c r="Y202" s="16" t="n"/>
      <c r="Z202" s="16" t="n">
        <v>1</v>
      </c>
      <c r="AA202" s="16" t="n"/>
      <c r="AB202" s="16" t="n"/>
      <c r="AC202" s="16" t="n"/>
      <c r="AD202" s="16" t="n"/>
      <c r="AE202" s="16">
        <f>SUM(E202:AD202)</f>
        <v/>
      </c>
      <c r="AF202" s="20" t="n">
        <v>285</v>
      </c>
      <c r="AG202" s="20">
        <f>AF202-(AF202*$AG$3)</f>
        <v/>
      </c>
      <c r="AH202" s="21">
        <f>1-AG202/AF202</f>
        <v/>
      </c>
      <c r="AI202" s="20">
        <f>AF202*AE202</f>
        <v/>
      </c>
      <c r="AJ202" s="20">
        <f>AG202*AE202</f>
        <v/>
      </c>
      <c r="AK202" s="6">
        <f>VLOOKUP(B202,[1]RTW!$B:$AD,29,FALSE)</f>
        <v/>
      </c>
    </row>
    <row r="203" ht="117" customHeight="1">
      <c r="A203" s="16" t="n"/>
      <c r="B203" s="16" t="inlineStr">
        <is>
          <t>OMAA120T24JER0026125</t>
        </is>
      </c>
      <c r="C203" s="17" t="inlineStr">
        <is>
          <t>BEIGE - RED</t>
        </is>
      </c>
      <c r="D203" s="17" t="inlineStr">
        <is>
          <t>HL_VINYL SKATE S/S TEE BEIGE - RED</t>
        </is>
      </c>
      <c r="E203" s="16" t="n"/>
      <c r="F203" s="16" t="n"/>
      <c r="G203" s="16" t="n"/>
      <c r="H203" s="16" t="n"/>
      <c r="I203" s="16" t="n"/>
      <c r="J203" s="16" t="n"/>
      <c r="K203" s="16" t="n"/>
      <c r="L203" s="16" t="n"/>
      <c r="M203" s="16" t="n"/>
      <c r="N203" s="16" t="n"/>
      <c r="O203" s="16" t="n"/>
      <c r="P203" s="16" t="n"/>
      <c r="Q203" s="16" t="n"/>
      <c r="R203" s="16" t="n"/>
      <c r="S203" s="16" t="n"/>
      <c r="T203" s="16" t="n"/>
      <c r="U203" s="16" t="n"/>
      <c r="V203" s="16" t="n"/>
      <c r="W203" s="16" t="n"/>
      <c r="X203" s="16" t="n"/>
      <c r="Y203" s="16" t="n"/>
      <c r="Z203" s="16" t="n"/>
      <c r="AA203" s="16" t="n">
        <v>1</v>
      </c>
      <c r="AB203" s="16" t="n"/>
      <c r="AC203" s="16" t="n"/>
      <c r="AD203" s="16" t="n"/>
      <c r="AE203" s="16">
        <f>SUM(E203:AD203)</f>
        <v/>
      </c>
      <c r="AF203" s="20" t="n">
        <v>325</v>
      </c>
      <c r="AG203" s="20">
        <f>AF203-(AF203*$AG$3)</f>
        <v/>
      </c>
      <c r="AH203" s="21">
        <f>1-AG203/AF203</f>
        <v/>
      </c>
      <c r="AI203" s="20">
        <f>AF203*AE203</f>
        <v/>
      </c>
      <c r="AJ203" s="20">
        <f>AG203*AE203</f>
        <v/>
      </c>
      <c r="AK203" s="6">
        <f>VLOOKUP(B203,[1]RTW!$B:$AD,29,FALSE)</f>
        <v/>
      </c>
    </row>
    <row r="204" ht="117" customHeight="1">
      <c r="A204" s="16" t="n"/>
      <c r="B204" s="16" t="inlineStr">
        <is>
          <t>OMAA120T24JER0056145</t>
        </is>
      </c>
      <c r="C204" s="17" t="inlineStr">
        <is>
          <t>OFF WHITE - BLUE</t>
        </is>
      </c>
      <c r="D204" s="17" t="inlineStr">
        <is>
          <t>SX_ARROW SKATE S/S TEE OFF WHITE - BLUE</t>
        </is>
      </c>
      <c r="E204" s="16" t="n"/>
      <c r="F204" s="16" t="n"/>
      <c r="G204" s="16" t="n"/>
      <c r="H204" s="16" t="n"/>
      <c r="I204" s="16" t="n"/>
      <c r="J204" s="16" t="n"/>
      <c r="K204" s="16" t="n"/>
      <c r="L204" s="16" t="n"/>
      <c r="M204" s="16" t="n"/>
      <c r="N204" s="16" t="n"/>
      <c r="O204" s="16" t="n"/>
      <c r="P204" s="16" t="n"/>
      <c r="Q204" s="16" t="n"/>
      <c r="R204" s="16" t="n"/>
      <c r="S204" s="16" t="n"/>
      <c r="T204" s="16" t="n"/>
      <c r="U204" s="16" t="n"/>
      <c r="V204" s="16" t="n"/>
      <c r="W204" s="16" t="n"/>
      <c r="X204" s="16" t="n"/>
      <c r="Y204" s="16" t="n"/>
      <c r="Z204" s="16" t="n">
        <v>1</v>
      </c>
      <c r="AA204" s="16" t="n"/>
      <c r="AB204" s="16" t="n"/>
      <c r="AC204" s="16" t="n"/>
      <c r="AD204" s="16" t="n"/>
      <c r="AE204" s="16">
        <f>SUM(E204:AD204)</f>
        <v/>
      </c>
      <c r="AF204" s="20" t="n">
        <v>325</v>
      </c>
      <c r="AG204" s="20">
        <f>AF204-(AF204*$AG$3)</f>
        <v/>
      </c>
      <c r="AH204" s="21">
        <f>1-AG204/AF204</f>
        <v/>
      </c>
      <c r="AI204" s="20">
        <f>AF204*AE204</f>
        <v/>
      </c>
      <c r="AJ204" s="20">
        <f>AG204*AE204</f>
        <v/>
      </c>
      <c r="AK204" s="6">
        <f>VLOOKUP(B204,[1]RTW!$B:$AD,29,FALSE)</f>
        <v/>
      </c>
    </row>
    <row r="205" ht="117" customHeight="1">
      <c r="A205" s="16" t="n"/>
      <c r="B205" s="16" t="inlineStr">
        <is>
          <t>OMAA120T24JER00G0100</t>
        </is>
      </c>
      <c r="C205" s="17" t="n"/>
      <c r="D205" s="17" t="inlineStr">
        <is>
          <t>OFF AO TERRY SKATE S/S TEE WHITE - NO CO</t>
        </is>
      </c>
      <c r="E205" s="16" t="n"/>
      <c r="F205" s="16" t="n"/>
      <c r="G205" s="16" t="n"/>
      <c r="H205" s="16" t="n"/>
      <c r="I205" s="16" t="n"/>
      <c r="J205" s="16" t="n"/>
      <c r="K205" s="16" t="n"/>
      <c r="L205" s="16" t="n"/>
      <c r="M205" s="16" t="n"/>
      <c r="N205" s="16" t="n"/>
      <c r="O205" s="16" t="n"/>
      <c r="P205" s="16" t="n"/>
      <c r="Q205" s="16" t="n"/>
      <c r="R205" s="16" t="n"/>
      <c r="S205" s="16" t="n"/>
      <c r="T205" s="16" t="n"/>
      <c r="U205" s="16" t="n"/>
      <c r="V205" s="16" t="n"/>
      <c r="W205" s="16" t="n"/>
      <c r="X205" s="16" t="n"/>
      <c r="Y205" s="16" t="n"/>
      <c r="Z205" s="16" t="n">
        <v>1</v>
      </c>
      <c r="AA205" s="16" t="n"/>
      <c r="AB205" s="16" t="n"/>
      <c r="AC205" s="16" t="n"/>
      <c r="AD205" s="16" t="n"/>
      <c r="AE205" s="16">
        <f>SUM(E205:AD205)</f>
        <v/>
      </c>
      <c r="AF205" s="20" t="n">
        <v>450</v>
      </c>
      <c r="AG205" s="20">
        <f>AF205-(AF205*$AG$3)</f>
        <v/>
      </c>
      <c r="AH205" s="21">
        <f>1-AG205/AF205</f>
        <v/>
      </c>
      <c r="AI205" s="20">
        <f>AF205*AE205</f>
        <v/>
      </c>
      <c r="AJ205" s="20">
        <f>AG205*AE205</f>
        <v/>
      </c>
      <c r="AK205" s="6">
        <f>VLOOKUP(B205,[1]RTW!$B:$AD,29,FALSE)</f>
        <v/>
      </c>
    </row>
    <row r="206" ht="117" customHeight="1">
      <c r="A206" s="16" t="n"/>
      <c r="B206" s="16" t="inlineStr">
        <is>
          <t>OMAA128C99JER0010110</t>
        </is>
      </c>
      <c r="C206" s="17" t="inlineStr">
        <is>
          <t>WHITE BLACK</t>
        </is>
      </c>
      <c r="D206" s="17" t="inlineStr">
        <is>
          <t>DIAG PKT SLIM S/S TEE WHITE BLACK</t>
        </is>
      </c>
      <c r="E206" s="16" t="n"/>
      <c r="F206" s="16" t="n"/>
      <c r="G206" s="16" t="n"/>
      <c r="H206" s="16" t="n"/>
      <c r="I206" s="16" t="n"/>
      <c r="J206" s="16" t="n"/>
      <c r="K206" s="16" t="n"/>
      <c r="L206" s="16" t="n"/>
      <c r="M206" s="16" t="n"/>
      <c r="N206" s="16" t="n"/>
      <c r="O206" s="16" t="n"/>
      <c r="P206" s="16" t="n"/>
      <c r="Q206" s="16" t="n"/>
      <c r="R206" s="16" t="n"/>
      <c r="S206" s="16" t="n"/>
      <c r="T206" s="16" t="n"/>
      <c r="U206" s="16" t="n"/>
      <c r="V206" s="16" t="n"/>
      <c r="W206" s="16" t="n"/>
      <c r="X206" s="16" t="n"/>
      <c r="Y206" s="16" t="n"/>
      <c r="Z206" s="16" t="n"/>
      <c r="AA206" s="16" t="n">
        <v>1</v>
      </c>
      <c r="AB206" s="16" t="n"/>
      <c r="AC206" s="16" t="n"/>
      <c r="AD206" s="16" t="n"/>
      <c r="AE206" s="16">
        <f>SUM(E206:AD206)</f>
        <v/>
      </c>
      <c r="AF206" s="20" t="n">
        <v>285</v>
      </c>
      <c r="AG206" s="20">
        <f>AF206-(AF206*$AG$3)</f>
        <v/>
      </c>
      <c r="AH206" s="21">
        <f>1-AG206/AF206</f>
        <v/>
      </c>
      <c r="AI206" s="20">
        <f>AF206*AE206</f>
        <v/>
      </c>
      <c r="AJ206" s="20">
        <f>AG206*AE206</f>
        <v/>
      </c>
      <c r="AK206" s="6">
        <f>VLOOKUP(B206,[1]RTW!$B:$AD,29,FALSE)</f>
        <v/>
      </c>
    </row>
    <row r="207" ht="117" customHeight="1">
      <c r="A207" s="16" t="n"/>
      <c r="B207" s="16" t="inlineStr">
        <is>
          <t>OMAA161F24JER0051001</t>
        </is>
      </c>
      <c r="C207" s="17" t="inlineStr">
        <is>
          <t>BLACK - WHITE</t>
        </is>
      </c>
      <c r="D207" s="17" t="inlineStr">
        <is>
          <t>3D LOGO OVER S/S TEE BLACK - WHITE</t>
        </is>
      </c>
      <c r="E207" s="16" t="n"/>
      <c r="F207" s="16" t="n"/>
      <c r="G207" s="16" t="n"/>
      <c r="H207" s="16" t="n"/>
      <c r="I207" s="16" t="n"/>
      <c r="J207" s="16" t="n"/>
      <c r="K207" s="16" t="n"/>
      <c r="L207" s="16" t="n"/>
      <c r="M207" s="16" t="n"/>
      <c r="N207" s="16" t="n"/>
      <c r="O207" s="16" t="n"/>
      <c r="P207" s="16" t="n"/>
      <c r="Q207" s="16" t="n"/>
      <c r="R207" s="16" t="n"/>
      <c r="S207" s="16" t="n"/>
      <c r="T207" s="16" t="n"/>
      <c r="U207" s="16" t="n"/>
      <c r="V207" s="16" t="n"/>
      <c r="W207" s="16" t="n"/>
      <c r="X207" s="16" t="n"/>
      <c r="Y207" s="16" t="n"/>
      <c r="Z207" s="16" t="n"/>
      <c r="AA207" s="16" t="n">
        <v>1</v>
      </c>
      <c r="AB207" s="16" t="n"/>
      <c r="AC207" s="16" t="n"/>
      <c r="AD207" s="16" t="n"/>
      <c r="AE207" s="16">
        <f>SUM(E207:AD207)</f>
        <v/>
      </c>
      <c r="AF207" s="20" t="n">
        <v>395</v>
      </c>
      <c r="AG207" s="20">
        <f>AF207-(AF207*$AG$3)</f>
        <v/>
      </c>
      <c r="AH207" s="21">
        <f>1-AG207/AF207</f>
        <v/>
      </c>
      <c r="AI207" s="20">
        <f>AF207*AE207</f>
        <v/>
      </c>
      <c r="AJ207" s="20">
        <f>AG207*AE207</f>
        <v/>
      </c>
      <c r="AK207" s="6">
        <f>VLOOKUP(B207,[1]RTW!$B:$AD,29,FALSE)</f>
        <v/>
      </c>
    </row>
    <row r="208" ht="117" customHeight="1">
      <c r="A208" s="16" t="n"/>
      <c r="B208" s="16" t="inlineStr">
        <is>
          <t>OMAA161S25JER0010820</t>
        </is>
      </c>
      <c r="C208" s="17" t="inlineStr">
        <is>
          <t>GREY MELANGE - SPICY ORANGE</t>
        </is>
      </c>
      <c r="D208" s="17" t="inlineStr">
        <is>
          <t>FRESCO STAR OVER S/S TEE GREY MELANGE -</t>
        </is>
      </c>
      <c r="E208" s="16" t="n"/>
      <c r="F208" s="16" t="n"/>
      <c r="G208" s="16" t="n"/>
      <c r="H208" s="16" t="n"/>
      <c r="I208" s="16" t="n"/>
      <c r="J208" s="16" t="n"/>
      <c r="K208" s="16" t="n"/>
      <c r="L208" s="16" t="n"/>
      <c r="M208" s="16" t="n"/>
      <c r="N208" s="16" t="n"/>
      <c r="O208" s="16" t="n"/>
      <c r="P208" s="16" t="n"/>
      <c r="Q208" s="16" t="n"/>
      <c r="R208" s="16" t="n"/>
      <c r="S208" s="16" t="n"/>
      <c r="T208" s="16" t="n"/>
      <c r="U208" s="16" t="n"/>
      <c r="V208" s="16" t="n"/>
      <c r="W208" s="16" t="n"/>
      <c r="X208" s="16" t="n"/>
      <c r="Y208" s="16" t="n"/>
      <c r="Z208" s="16" t="n">
        <v>1</v>
      </c>
      <c r="AA208" s="16" t="n"/>
      <c r="AB208" s="16" t="n"/>
      <c r="AC208" s="16" t="n"/>
      <c r="AD208" s="16" t="n"/>
      <c r="AE208" s="16">
        <f>SUM(E208:AD208)</f>
        <v/>
      </c>
      <c r="AF208" s="20" t="n">
        <v>350</v>
      </c>
      <c r="AG208" s="20">
        <f>AF208-(AF208*$AG$3)</f>
        <v/>
      </c>
      <c r="AH208" s="21">
        <f>1-AG208/AF208</f>
        <v/>
      </c>
      <c r="AI208" s="20">
        <f>AF208*AE208</f>
        <v/>
      </c>
      <c r="AJ208" s="20">
        <f>AG208*AE208</f>
        <v/>
      </c>
      <c r="AK208" s="6">
        <f>VLOOKUP(B208,[1]RTW!$B:$AD,29,FALSE)</f>
        <v/>
      </c>
    </row>
    <row r="209" ht="117" customHeight="1">
      <c r="A209" s="16" t="n"/>
      <c r="B209" s="16" t="inlineStr">
        <is>
          <t>OMAA161S25JER0011019</t>
        </is>
      </c>
      <c r="C209" s="17" t="inlineStr">
        <is>
          <t>BLACK - LIGHT YELLOW</t>
        </is>
      </c>
      <c r="D209" s="17" t="inlineStr">
        <is>
          <t>FRESCO STAR OVER S/S TEE BLACK - LIGHT Y</t>
        </is>
      </c>
      <c r="E209" s="16" t="n"/>
      <c r="F209" s="16" t="n"/>
      <c r="G209" s="16" t="n"/>
      <c r="H209" s="16" t="n"/>
      <c r="I209" s="16" t="n"/>
      <c r="J209" s="16" t="n"/>
      <c r="K209" s="16" t="n"/>
      <c r="L209" s="16" t="n"/>
      <c r="M209" s="16" t="n"/>
      <c r="N209" s="16" t="n"/>
      <c r="O209" s="16" t="n"/>
      <c r="P209" s="16" t="n"/>
      <c r="Q209" s="16" t="n"/>
      <c r="R209" s="16" t="n"/>
      <c r="S209" s="16" t="n"/>
      <c r="T209" s="16" t="n"/>
      <c r="U209" s="16" t="n"/>
      <c r="V209" s="16" t="n"/>
      <c r="W209" s="16" t="n"/>
      <c r="X209" s="16" t="n"/>
      <c r="Y209" s="16" t="n"/>
      <c r="Z209" s="16" t="n">
        <v>1</v>
      </c>
      <c r="AA209" s="16" t="n"/>
      <c r="AB209" s="16" t="n"/>
      <c r="AC209" s="16" t="n"/>
      <c r="AD209" s="16" t="n"/>
      <c r="AE209" s="16">
        <f>SUM(E209:AD209)</f>
        <v/>
      </c>
      <c r="AF209" s="20" t="n">
        <v>350</v>
      </c>
      <c r="AG209" s="20">
        <f>AF209-(AF209*$AG$3)</f>
        <v/>
      </c>
      <c r="AH209" s="21">
        <f>1-AG209/AF209</f>
        <v/>
      </c>
      <c r="AI209" s="20">
        <f>AF209*AE209</f>
        <v/>
      </c>
      <c r="AJ209" s="20">
        <f>AG209*AE209</f>
        <v/>
      </c>
      <c r="AK209" s="6">
        <f>VLOOKUP(B209,[1]RTW!$B:$AD,29,FALSE)</f>
        <v/>
      </c>
    </row>
    <row r="210" ht="117" customHeight="1">
      <c r="A210" s="16" t="n"/>
      <c r="B210" s="16" t="inlineStr">
        <is>
          <t>OMAA169S24JER0035561</t>
        </is>
      </c>
      <c r="C210" s="17" t="inlineStr">
        <is>
          <t>COLLEGE GREEN WHISPER WHITE</t>
        </is>
      </c>
      <c r="D210" s="17" t="inlineStr">
        <is>
          <t>FOOTBALL OW MESH S/S TEE COLLEGE GREEN W</t>
        </is>
      </c>
      <c r="E210" s="16" t="n"/>
      <c r="F210" s="16" t="n"/>
      <c r="G210" s="16" t="n"/>
      <c r="H210" s="16" t="n"/>
      <c r="I210" s="16" t="n"/>
      <c r="J210" s="16" t="n"/>
      <c r="K210" s="16" t="n"/>
      <c r="L210" s="16" t="n"/>
      <c r="M210" s="16" t="n"/>
      <c r="N210" s="16" t="n"/>
      <c r="O210" s="16" t="n"/>
      <c r="P210" s="16" t="n"/>
      <c r="Q210" s="16" t="n"/>
      <c r="R210" s="16" t="n"/>
      <c r="S210" s="16" t="n"/>
      <c r="T210" s="16" t="n"/>
      <c r="U210" s="16" t="n"/>
      <c r="V210" s="16" t="n"/>
      <c r="W210" s="16" t="n"/>
      <c r="X210" s="16" t="n"/>
      <c r="Y210" s="16" t="n"/>
      <c r="Z210" s="16" t="n">
        <v>1</v>
      </c>
      <c r="AA210" s="16" t="n"/>
      <c r="AB210" s="16" t="n"/>
      <c r="AC210" s="16" t="n"/>
      <c r="AD210" s="16" t="n"/>
      <c r="AE210" s="16">
        <f>SUM(E210:AD210)</f>
        <v/>
      </c>
      <c r="AF210" s="20" t="n">
        <v>795</v>
      </c>
      <c r="AG210" s="20">
        <f>AF210-(AF210*$AG$3)</f>
        <v/>
      </c>
      <c r="AH210" s="21">
        <f>1-AG210/AF210</f>
        <v/>
      </c>
      <c r="AI210" s="20">
        <f>AF210*AE210</f>
        <v/>
      </c>
      <c r="AJ210" s="20">
        <f>AG210*AE210</f>
        <v/>
      </c>
      <c r="AK210" s="6">
        <f>VLOOKUP(B210,[1]RTW!$B:$AD,29,FALSE)</f>
        <v/>
      </c>
    </row>
    <row r="211" ht="117" customHeight="1">
      <c r="A211" s="16" t="n"/>
      <c r="B211" s="16" t="inlineStr">
        <is>
          <t>OMAB001F21JER0040184</t>
        </is>
      </c>
      <c r="C211" s="17" t="n"/>
      <c r="D211" s="17" t="inlineStr">
        <is>
          <t>CARAV PAINTING L/S TEE WHITE MULTICOLOR</t>
        </is>
      </c>
      <c r="E211" s="16" t="n"/>
      <c r="F211" s="16" t="n"/>
      <c r="G211" s="16" t="n"/>
      <c r="H211" s="16" t="n"/>
      <c r="I211" s="16" t="n"/>
      <c r="J211" s="16" t="n"/>
      <c r="K211" s="16" t="n"/>
      <c r="L211" s="16" t="n"/>
      <c r="M211" s="16" t="n"/>
      <c r="N211" s="16" t="n"/>
      <c r="O211" s="16" t="n"/>
      <c r="P211" s="16" t="n"/>
      <c r="Q211" s="16" t="n"/>
      <c r="R211" s="16" t="n"/>
      <c r="S211" s="16" t="n"/>
      <c r="T211" s="16" t="n"/>
      <c r="U211" s="16" t="n"/>
      <c r="V211" s="16" t="n"/>
      <c r="W211" s="16" t="n">
        <v>1</v>
      </c>
      <c r="X211" s="16" t="n"/>
      <c r="Y211" s="16" t="n"/>
      <c r="Z211" s="16" t="n"/>
      <c r="AA211" s="16" t="n"/>
      <c r="AB211" s="16" t="n"/>
      <c r="AC211" s="16" t="n"/>
      <c r="AD211" s="16" t="n"/>
      <c r="AE211" s="16">
        <f>SUM(E211:AD211)</f>
        <v/>
      </c>
      <c r="AF211" s="20" t="n">
        <v>295</v>
      </c>
      <c r="AG211" s="20">
        <f>AF211-(AF211*$AG$3)</f>
        <v/>
      </c>
      <c r="AH211" s="21">
        <f>1-AG211/AF211</f>
        <v/>
      </c>
      <c r="AI211" s="20">
        <f>AF211*AE211</f>
        <v/>
      </c>
      <c r="AJ211" s="20">
        <f>AG211*AE211</f>
        <v/>
      </c>
      <c r="AK211" s="6">
        <f>VLOOKUP(B211,[1]RTW!$B:$AD,29,FALSE)</f>
        <v/>
      </c>
    </row>
    <row r="212" ht="117" customHeight="1">
      <c r="A212" s="16" t="n"/>
      <c r="B212" s="16" t="inlineStr">
        <is>
          <t>OMAB068C99JER0031018</t>
        </is>
      </c>
      <c r="C212" s="17" t="n"/>
      <c r="D212" s="17" t="inlineStr">
        <is>
          <t>DIAG ARR CARAV NARCIS DBL SLE BLACK YELL</t>
        </is>
      </c>
      <c r="E212" s="16" t="n"/>
      <c r="F212" s="16" t="n"/>
      <c r="G212" s="16" t="n"/>
      <c r="H212" s="16" t="n"/>
      <c r="I212" s="16" t="n"/>
      <c r="J212" s="16" t="n"/>
      <c r="K212" s="16" t="n"/>
      <c r="L212" s="16" t="n"/>
      <c r="M212" s="16" t="n"/>
      <c r="N212" s="16" t="n"/>
      <c r="O212" s="16" t="n"/>
      <c r="P212" s="16" t="n"/>
      <c r="Q212" s="16" t="n"/>
      <c r="R212" s="16" t="n"/>
      <c r="S212" s="16" t="n"/>
      <c r="T212" s="16" t="n"/>
      <c r="U212" s="16" t="n"/>
      <c r="V212" s="16" t="n"/>
      <c r="W212" s="16" t="n"/>
      <c r="X212" s="16" t="n">
        <v>1</v>
      </c>
      <c r="Y212" s="16" t="n"/>
      <c r="Z212" s="16" t="n"/>
      <c r="AA212" s="16" t="n"/>
      <c r="AB212" s="16" t="n"/>
      <c r="AC212" s="16" t="n"/>
      <c r="AD212" s="16" t="n"/>
      <c r="AE212" s="16">
        <f>SUM(E212:AD212)</f>
        <v/>
      </c>
      <c r="AF212" s="20" t="n">
        <v>385</v>
      </c>
      <c r="AG212" s="20">
        <f>AF212-(AF212*$AG$3)</f>
        <v/>
      </c>
      <c r="AH212" s="21">
        <f>1-AG212/AF212</f>
        <v/>
      </c>
      <c r="AI212" s="20">
        <f>AF212*AE212</f>
        <v/>
      </c>
      <c r="AJ212" s="20">
        <f>AG212*AE212</f>
        <v/>
      </c>
      <c r="AK212" s="6">
        <f>VLOOKUP(B212,[1]RTW!$B:$AD,29,FALSE)</f>
        <v/>
      </c>
    </row>
    <row r="213" ht="117" customHeight="1">
      <c r="A213" s="16" t="n"/>
      <c r="B213" s="16" t="inlineStr">
        <is>
          <t>OMAD009W24JER0035757</t>
        </is>
      </c>
      <c r="C213" s="17" t="n"/>
      <c r="D213" s="17" t="inlineStr">
        <is>
          <t>CRYST STRIPES LONG POLO MARGARITA - MARG</t>
        </is>
      </c>
      <c r="E213" s="16" t="n"/>
      <c r="F213" s="16" t="n"/>
      <c r="G213" s="16" t="n"/>
      <c r="H213" s="16" t="n"/>
      <c r="I213" s="16" t="n"/>
      <c r="J213" s="16" t="n"/>
      <c r="K213" s="16" t="n"/>
      <c r="L213" s="16" t="n"/>
      <c r="M213" s="16" t="n"/>
      <c r="N213" s="16" t="n"/>
      <c r="O213" s="16" t="n"/>
      <c r="P213" s="16" t="n"/>
      <c r="Q213" s="16" t="n"/>
      <c r="R213" s="16" t="n"/>
      <c r="S213" s="16" t="n"/>
      <c r="T213" s="16" t="n"/>
      <c r="U213" s="16" t="n"/>
      <c r="V213" s="16" t="n"/>
      <c r="W213" s="16" t="n"/>
      <c r="X213" s="16" t="n"/>
      <c r="Y213" s="16" t="n"/>
      <c r="Z213" s="16" t="n"/>
      <c r="AA213" s="16" t="n">
        <v>1</v>
      </c>
      <c r="AB213" s="16" t="n"/>
      <c r="AC213" s="16" t="n"/>
      <c r="AD213" s="16" t="n"/>
      <c r="AE213" s="16">
        <f>SUM(E213:AD213)</f>
        <v/>
      </c>
      <c r="AF213" s="20" t="n">
        <v>895</v>
      </c>
      <c r="AG213" s="20">
        <f>AF213-(AF213*$AG$3)</f>
        <v/>
      </c>
      <c r="AH213" s="21">
        <f>1-AG213/AF213</f>
        <v/>
      </c>
      <c r="AI213" s="20">
        <f>AF213*AE213</f>
        <v/>
      </c>
      <c r="AJ213" s="20">
        <f>AG213*AE213</f>
        <v/>
      </c>
      <c r="AK213" s="6">
        <f>VLOOKUP(B213,[1]RTW!$B:$AD,29,FALSE)</f>
        <v/>
      </c>
    </row>
    <row r="214" ht="117" customHeight="1">
      <c r="A214" s="16" t="n"/>
      <c r="B214" s="16" t="inlineStr">
        <is>
          <t>OMAD00AS25JER0011410</t>
        </is>
      </c>
      <c r="C214" s="17" t="inlineStr">
        <is>
          <t>LIME CREAM - BLACK</t>
        </is>
      </c>
      <c r="D214" s="17" t="inlineStr">
        <is>
          <t>CAP 23 SOCCER S/S TEE LIME CREAM - BLACK</t>
        </is>
      </c>
      <c r="E214" s="16" t="n"/>
      <c r="F214" s="16" t="n"/>
      <c r="G214" s="16" t="n"/>
      <c r="H214" s="16" t="n"/>
      <c r="I214" s="16" t="n"/>
      <c r="J214" s="16" t="n"/>
      <c r="K214" s="16" t="n"/>
      <c r="L214" s="16" t="n"/>
      <c r="M214" s="16" t="n"/>
      <c r="N214" s="16" t="n"/>
      <c r="O214" s="16" t="n"/>
      <c r="P214" s="16" t="n"/>
      <c r="Q214" s="16" t="n"/>
      <c r="R214" s="16" t="n"/>
      <c r="S214" s="16" t="n"/>
      <c r="T214" s="16" t="n"/>
      <c r="U214" s="16" t="n"/>
      <c r="V214" s="16" t="n"/>
      <c r="W214" s="16" t="n"/>
      <c r="X214" s="16" t="n"/>
      <c r="Y214" s="16" t="n"/>
      <c r="Z214" s="16" t="n"/>
      <c r="AA214" s="16" t="n"/>
      <c r="AB214" s="16" t="n">
        <v>1</v>
      </c>
      <c r="AC214" s="16" t="n"/>
      <c r="AD214" s="16" t="n"/>
      <c r="AE214" s="16">
        <f>SUM(E214:AD214)</f>
        <v/>
      </c>
      <c r="AF214" s="20" t="n">
        <v>450</v>
      </c>
      <c r="AG214" s="20">
        <f>AF214-(AF214*$AG$3)</f>
        <v/>
      </c>
      <c r="AH214" s="21">
        <f>1-AG214/AF214</f>
        <v/>
      </c>
      <c r="AI214" s="20">
        <f>AF214*AE214</f>
        <v/>
      </c>
      <c r="AJ214" s="20">
        <f>AG214*AE214</f>
        <v/>
      </c>
      <c r="AK214" s="6">
        <f>VLOOKUP(B214,[1]RTW!$B:$AD,29,FALSE)</f>
        <v/>
      </c>
    </row>
    <row r="215" ht="117" customHeight="1">
      <c r="A215" s="16" t="n"/>
      <c r="B215" s="16" t="inlineStr">
        <is>
          <t>OMBA054C99FLE0061001</t>
        </is>
      </c>
      <c r="C215" s="17" t="inlineStr">
        <is>
          <t>BLACK WHITE</t>
        </is>
      </c>
      <c r="D215" s="17" t="inlineStr">
        <is>
          <t>OFF STAMP SKATE CREWNECK BLACK WHITE</t>
        </is>
      </c>
      <c r="E215" s="16" t="n"/>
      <c r="F215" s="16" t="n"/>
      <c r="G215" s="16" t="n"/>
      <c r="H215" s="16" t="n"/>
      <c r="I215" s="16" t="n"/>
      <c r="J215" s="16" t="n"/>
      <c r="K215" s="16" t="n"/>
      <c r="L215" s="16" t="n"/>
      <c r="M215" s="16" t="n"/>
      <c r="N215" s="16" t="n"/>
      <c r="O215" s="16" t="n"/>
      <c r="P215" s="16" t="n"/>
      <c r="Q215" s="16" t="n"/>
      <c r="R215" s="16" t="n"/>
      <c r="S215" s="16" t="n"/>
      <c r="T215" s="16" t="n"/>
      <c r="U215" s="16" t="n"/>
      <c r="V215" s="16" t="n"/>
      <c r="W215" s="16" t="n"/>
      <c r="X215" s="16" t="n">
        <v>1</v>
      </c>
      <c r="Y215" s="16" t="n"/>
      <c r="Z215" s="16" t="n"/>
      <c r="AA215" s="16" t="n"/>
      <c r="AB215" s="16" t="n"/>
      <c r="AC215" s="16" t="n"/>
      <c r="AD215" s="16" t="n"/>
      <c r="AE215" s="16">
        <f>SUM(E215:AD215)</f>
        <v/>
      </c>
      <c r="AF215" s="20" t="n">
        <v>495</v>
      </c>
      <c r="AG215" s="20">
        <f>AF215-(AF215*$AG$3)</f>
        <v/>
      </c>
      <c r="AH215" s="21">
        <f>1-AG215/AF215</f>
        <v/>
      </c>
      <c r="AI215" s="20">
        <f>AF215*AE215</f>
        <v/>
      </c>
      <c r="AJ215" s="20">
        <f>AG215*AE215</f>
        <v/>
      </c>
      <c r="AK215" s="6">
        <f>VLOOKUP(B215,[1]RTW!$B:$AD,29,FALSE)</f>
        <v/>
      </c>
    </row>
    <row r="216" ht="117" customHeight="1">
      <c r="A216" s="16" t="n"/>
      <c r="B216" s="16" t="inlineStr">
        <is>
          <t>OMBA056S22FLE0014141</t>
        </is>
      </c>
      <c r="C216" s="17" t="inlineStr">
        <is>
          <t>BABY BLUE  BABY BLUE</t>
        </is>
      </c>
      <c r="D216" s="17" t="inlineStr">
        <is>
          <t>LAUNDRY RAGLAN SKATE CREWNECK BABY BLUE</t>
        </is>
      </c>
      <c r="E216" s="16" t="n"/>
      <c r="F216" s="16" t="n"/>
      <c r="G216" s="16" t="n"/>
      <c r="H216" s="16" t="n"/>
      <c r="I216" s="16" t="n"/>
      <c r="J216" s="16" t="n"/>
      <c r="K216" s="16" t="n"/>
      <c r="L216" s="16" t="n"/>
      <c r="M216" s="16" t="n"/>
      <c r="N216" s="16" t="n"/>
      <c r="O216" s="16" t="n"/>
      <c r="P216" s="16" t="n"/>
      <c r="Q216" s="16" t="n"/>
      <c r="R216" s="16" t="n"/>
      <c r="S216" s="16" t="n"/>
      <c r="T216" s="16" t="n"/>
      <c r="U216" s="16" t="n"/>
      <c r="V216" s="16" t="n"/>
      <c r="W216" s="16" t="n"/>
      <c r="X216" s="16" t="n"/>
      <c r="Y216" s="16" t="n"/>
      <c r="Z216" s="16" t="n">
        <v>1</v>
      </c>
      <c r="AA216" s="16" t="n"/>
      <c r="AB216" s="16" t="n"/>
      <c r="AC216" s="16" t="n"/>
      <c r="AD216" s="16" t="n"/>
      <c r="AE216" s="16">
        <f>SUM(E216:AD216)</f>
        <v/>
      </c>
      <c r="AF216" s="20" t="n">
        <v>695</v>
      </c>
      <c r="AG216" s="20">
        <f>AF216-(AF216*$AG$3)</f>
        <v/>
      </c>
      <c r="AH216" s="21">
        <f>1-AG216/AF216</f>
        <v/>
      </c>
      <c r="AI216" s="20">
        <f>AF216*AE216</f>
        <v/>
      </c>
      <c r="AJ216" s="20">
        <f>AG216*AE216</f>
        <v/>
      </c>
      <c r="AK216" s="6">
        <f>VLOOKUP(B216,[1]RTW!$B:$AD,29,FALSE)</f>
        <v/>
      </c>
    </row>
    <row r="217" ht="117" customHeight="1">
      <c r="A217" s="16" t="n"/>
      <c r="B217" s="16" t="inlineStr">
        <is>
          <t>OMBA056S22FLE0016262</t>
        </is>
      </c>
      <c r="C217" s="17" t="inlineStr">
        <is>
          <t>CAMEL CAMEL</t>
        </is>
      </c>
      <c r="D217" s="17" t="inlineStr">
        <is>
          <t>LAUNDRY RAGLAN SKATE CREWNECK CAMEL CAME</t>
        </is>
      </c>
      <c r="E217" s="16" t="n"/>
      <c r="F217" s="16" t="n"/>
      <c r="G217" s="16" t="n"/>
      <c r="H217" s="16" t="n"/>
      <c r="I217" s="16" t="n"/>
      <c r="J217" s="16" t="n"/>
      <c r="K217" s="16" t="n"/>
      <c r="L217" s="16" t="n"/>
      <c r="M217" s="16" t="n"/>
      <c r="N217" s="16" t="n"/>
      <c r="O217" s="16" t="n"/>
      <c r="P217" s="16" t="n"/>
      <c r="Q217" s="16" t="n"/>
      <c r="R217" s="16" t="n"/>
      <c r="S217" s="16" t="n"/>
      <c r="T217" s="16" t="n"/>
      <c r="U217" s="16" t="n"/>
      <c r="V217" s="16" t="n"/>
      <c r="W217" s="16" t="n"/>
      <c r="X217" s="16" t="n"/>
      <c r="Y217" s="16" t="n"/>
      <c r="Z217" s="16" t="n">
        <v>1</v>
      </c>
      <c r="AA217" s="16" t="n"/>
      <c r="AB217" s="16" t="n"/>
      <c r="AC217" s="16" t="n"/>
      <c r="AD217" s="16" t="n"/>
      <c r="AE217" s="16">
        <f>SUM(E217:AD217)</f>
        <v/>
      </c>
      <c r="AF217" s="20" t="n">
        <v>695</v>
      </c>
      <c r="AG217" s="20">
        <f>AF217-(AF217*$AG$3)</f>
        <v/>
      </c>
      <c r="AH217" s="21">
        <f>1-AG217/AF217</f>
        <v/>
      </c>
      <c r="AI217" s="20">
        <f>AF217*AE217</f>
        <v/>
      </c>
      <c r="AJ217" s="20">
        <f>AG217*AE217</f>
        <v/>
      </c>
      <c r="AK217" s="6">
        <f>VLOOKUP(B217,[1]RTW!$B:$AD,29,FALSE)</f>
        <v/>
      </c>
    </row>
    <row r="218" ht="117" customHeight="1">
      <c r="A218" s="16" t="n"/>
      <c r="B218" s="16" t="inlineStr">
        <is>
          <t>OMBB085C99FLE0100110</t>
        </is>
      </c>
      <c r="C218" s="17" t="inlineStr">
        <is>
          <t>WHITE BLACK</t>
        </is>
      </c>
      <c r="D218" s="17" t="inlineStr">
        <is>
          <t>OFF STAMP SKATE HOODIE WHITE BLACK</t>
        </is>
      </c>
      <c r="E218" s="16" t="n"/>
      <c r="F218" s="16" t="n"/>
      <c r="G218" s="16" t="n"/>
      <c r="H218" s="16" t="n"/>
      <c r="I218" s="16" t="n"/>
      <c r="J218" s="16" t="n"/>
      <c r="K218" s="16" t="n"/>
      <c r="L218" s="16" t="n"/>
      <c r="M218" s="16" t="n"/>
      <c r="N218" s="16" t="n"/>
      <c r="O218" s="16" t="n"/>
      <c r="P218" s="16" t="n"/>
      <c r="Q218" s="16" t="n"/>
      <c r="R218" s="16" t="n"/>
      <c r="S218" s="16" t="n"/>
      <c r="T218" s="16" t="n"/>
      <c r="U218" s="16" t="n"/>
      <c r="V218" s="16" t="n"/>
      <c r="W218" s="16" t="n"/>
      <c r="X218" s="16" t="n"/>
      <c r="Y218" s="16" t="n">
        <v>1</v>
      </c>
      <c r="Z218" s="16" t="n"/>
      <c r="AA218" s="16" t="n"/>
      <c r="AB218" s="16" t="n"/>
      <c r="AC218" s="16" t="n"/>
      <c r="AD218" s="16" t="n"/>
      <c r="AE218" s="16">
        <f>SUM(E218:AD218)</f>
        <v/>
      </c>
      <c r="AF218" s="20" t="n">
        <v>595</v>
      </c>
      <c r="AG218" s="20">
        <f>AF218-(AF218*$AG$3)</f>
        <v/>
      </c>
      <c r="AH218" s="21">
        <f>1-AG218/AF218</f>
        <v/>
      </c>
      <c r="AI218" s="20">
        <f>AF218*AE218</f>
        <v/>
      </c>
      <c r="AJ218" s="20">
        <f>AG218*AE218</f>
        <v/>
      </c>
      <c r="AK218" s="6">
        <f>VLOOKUP(B218,[1]RTW!$B:$AD,29,FALSE)</f>
        <v/>
      </c>
    </row>
    <row r="219" ht="117" customHeight="1">
      <c r="A219" s="16" t="n"/>
      <c r="B219" s="16" t="inlineStr">
        <is>
          <t>OMBB085F24FLE0034501</t>
        </is>
      </c>
      <c r="C219" s="17" t="inlineStr">
        <is>
          <t>TRUE BLUE - WHITE</t>
        </is>
      </c>
      <c r="D219" s="17" t="inlineStr">
        <is>
          <t>BIG BOOKISH SKATE HOODIE TRUE BLUE - WHI</t>
        </is>
      </c>
      <c r="E219" s="16" t="n"/>
      <c r="F219" s="16" t="n"/>
      <c r="G219" s="16" t="n"/>
      <c r="H219" s="16" t="n"/>
      <c r="I219" s="16" t="n"/>
      <c r="J219" s="16" t="n"/>
      <c r="K219" s="16" t="n"/>
      <c r="L219" s="16" t="n"/>
      <c r="M219" s="16" t="n"/>
      <c r="N219" s="16" t="n"/>
      <c r="O219" s="16" t="n"/>
      <c r="P219" s="16" t="n"/>
      <c r="Q219" s="16" t="n"/>
      <c r="R219" s="16" t="n"/>
      <c r="S219" s="16" t="n"/>
      <c r="T219" s="16" t="n"/>
      <c r="U219" s="16" t="n"/>
      <c r="V219" s="16" t="n"/>
      <c r="W219" s="16" t="n"/>
      <c r="X219" s="16" t="n"/>
      <c r="Y219" s="16" t="n"/>
      <c r="Z219" s="16" t="n"/>
      <c r="AA219" s="16" t="n">
        <v>1</v>
      </c>
      <c r="AB219" s="16" t="n"/>
      <c r="AC219" s="16" t="n"/>
      <c r="AD219" s="16" t="n"/>
      <c r="AE219" s="16">
        <f>SUM(E219:AD219)</f>
        <v/>
      </c>
      <c r="AF219" s="20" t="n">
        <v>595</v>
      </c>
      <c r="AG219" s="20">
        <f>AF219-(AF219*$AG$3)</f>
        <v/>
      </c>
      <c r="AH219" s="21">
        <f>1-AG219/AF219</f>
        <v/>
      </c>
      <c r="AI219" s="20">
        <f>AF219*AE219</f>
        <v/>
      </c>
      <c r="AJ219" s="20">
        <f>AG219*AE219</f>
        <v/>
      </c>
      <c r="AK219" s="6">
        <f>VLOOKUP(B219,[1]RTW!$B:$AD,29,FALSE)</f>
        <v/>
      </c>
    </row>
    <row r="220" ht="117" customHeight="1">
      <c r="A220" s="16" t="n"/>
      <c r="B220" s="16" t="inlineStr">
        <is>
          <t>OMBB085F24FLE0095810</t>
        </is>
      </c>
      <c r="C220" s="17" t="inlineStr">
        <is>
          <t>FOUR LEAF CLOVER - BLACK</t>
        </is>
      </c>
      <c r="D220" s="17" t="inlineStr">
        <is>
          <t>WINDY ARROW SKATE HOODIE FOUR LEAF CLOVE</t>
        </is>
      </c>
      <c r="E220" s="16" t="n"/>
      <c r="F220" s="16" t="n"/>
      <c r="G220" s="16" t="n"/>
      <c r="H220" s="16" t="n"/>
      <c r="I220" s="16" t="n"/>
      <c r="J220" s="16" t="n"/>
      <c r="K220" s="16" t="n"/>
      <c r="L220" s="16" t="n"/>
      <c r="M220" s="16" t="n"/>
      <c r="N220" s="16" t="n"/>
      <c r="O220" s="16" t="n"/>
      <c r="P220" s="16" t="n"/>
      <c r="Q220" s="16" t="n"/>
      <c r="R220" s="16" t="n"/>
      <c r="S220" s="16" t="n"/>
      <c r="T220" s="16" t="n"/>
      <c r="U220" s="16" t="n"/>
      <c r="V220" s="16" t="n"/>
      <c r="W220" s="16" t="n"/>
      <c r="X220" s="16" t="n"/>
      <c r="Y220" s="16" t="n"/>
      <c r="Z220" s="16" t="n"/>
      <c r="AA220" s="16" t="n">
        <v>1</v>
      </c>
      <c r="AB220" s="16" t="n"/>
      <c r="AC220" s="16" t="n"/>
      <c r="AD220" s="16" t="n"/>
      <c r="AE220" s="16">
        <f>SUM(E220:AD220)</f>
        <v/>
      </c>
      <c r="AF220" s="20" t="n">
        <v>650</v>
      </c>
      <c r="AG220" s="20">
        <f>AF220-(AF220*$AG$3)</f>
        <v/>
      </c>
      <c r="AH220" s="21">
        <f>1-AG220/AF220</f>
        <v/>
      </c>
      <c r="AI220" s="20">
        <f>AF220*AE220</f>
        <v/>
      </c>
      <c r="AJ220" s="20">
        <f>AG220*AE220</f>
        <v/>
      </c>
      <c r="AK220" s="6">
        <f>VLOOKUP(B220,[1]RTW!$B:$AD,29,FALSE)</f>
        <v/>
      </c>
    </row>
    <row r="221" ht="117" customHeight="1">
      <c r="A221" s="16" t="n"/>
      <c r="B221" s="16" t="inlineStr">
        <is>
          <t>OMBB085F24FLE00D4501</t>
        </is>
      </c>
      <c r="C221" s="17" t="inlineStr">
        <is>
          <t>TRUE BLUE - WHITE</t>
        </is>
      </c>
      <c r="D221" s="17" t="inlineStr">
        <is>
          <t>BLURRED MARY SKATE HOODIE TRUE BLUE - WH</t>
        </is>
      </c>
      <c r="E221" s="16" t="n"/>
      <c r="F221" s="16" t="n"/>
      <c r="G221" s="16" t="n"/>
      <c r="H221" s="16" t="n"/>
      <c r="I221" s="16" t="n"/>
      <c r="J221" s="16" t="n"/>
      <c r="K221" s="16" t="n"/>
      <c r="L221" s="16" t="n"/>
      <c r="M221" s="16" t="n"/>
      <c r="N221" s="16" t="n"/>
      <c r="O221" s="16" t="n"/>
      <c r="P221" s="16" t="n"/>
      <c r="Q221" s="16" t="n"/>
      <c r="R221" s="16" t="n"/>
      <c r="S221" s="16" t="n"/>
      <c r="T221" s="16" t="n"/>
      <c r="U221" s="16" t="n"/>
      <c r="V221" s="16" t="n"/>
      <c r="W221" s="16" t="n"/>
      <c r="X221" s="16" t="n"/>
      <c r="Y221" s="16" t="n">
        <v>1</v>
      </c>
      <c r="Z221" s="16" t="n"/>
      <c r="AA221" s="16" t="n"/>
      <c r="AB221" s="16" t="n"/>
      <c r="AC221" s="16" t="n"/>
      <c r="AD221" s="16" t="n"/>
      <c r="AE221" s="16">
        <f>SUM(E221:AD221)</f>
        <v/>
      </c>
      <c r="AF221" s="20" t="n">
        <v>695</v>
      </c>
      <c r="AG221" s="20">
        <f>AF221-(AF221*$AG$3)</f>
        <v/>
      </c>
      <c r="AH221" s="21">
        <f>1-AG221/AF221</f>
        <v/>
      </c>
      <c r="AI221" s="20">
        <f>AF221*AE221</f>
        <v/>
      </c>
      <c r="AJ221" s="20">
        <f>AG221*AE221</f>
        <v/>
      </c>
      <c r="AK221" s="6">
        <f>VLOOKUP(B221,[1]RTW!$B:$AD,29,FALSE)</f>
        <v/>
      </c>
    </row>
    <row r="222" ht="117" customHeight="1">
      <c r="A222" s="16" t="n"/>
      <c r="B222" s="16" t="inlineStr">
        <is>
          <t>OMBB085F24FLE00V1084</t>
        </is>
      </c>
      <c r="C222" s="17" t="inlineStr">
        <is>
          <t>BLACK - MULTICOLOR</t>
        </is>
      </c>
      <c r="D222" s="17" t="inlineStr">
        <is>
          <t>WIZ PATCH SKATE HOODIE BLACK - MULTICOLO</t>
        </is>
      </c>
      <c r="E222" s="16" t="n"/>
      <c r="F222" s="16" t="n"/>
      <c r="G222" s="16" t="n"/>
      <c r="H222" s="16" t="n"/>
      <c r="I222" s="16" t="n"/>
      <c r="J222" s="16" t="n"/>
      <c r="K222" s="16" t="n"/>
      <c r="L222" s="16" t="n"/>
      <c r="M222" s="16" t="n"/>
      <c r="N222" s="16" t="n"/>
      <c r="O222" s="16" t="n"/>
      <c r="P222" s="16" t="n"/>
      <c r="Q222" s="16" t="n"/>
      <c r="R222" s="16" t="n"/>
      <c r="S222" s="16" t="n"/>
      <c r="T222" s="16" t="n"/>
      <c r="U222" s="16" t="n"/>
      <c r="V222" s="16" t="n"/>
      <c r="W222" s="16" t="n"/>
      <c r="X222" s="16" t="n"/>
      <c r="Y222" s="16" t="n"/>
      <c r="Z222" s="16" t="n"/>
      <c r="AA222" s="16" t="n">
        <v>1</v>
      </c>
      <c r="AB222" s="16" t="n"/>
      <c r="AC222" s="16" t="n"/>
      <c r="AD222" s="16" t="n"/>
      <c r="AE222" s="16">
        <f>SUM(E222:AD222)</f>
        <v/>
      </c>
      <c r="AF222" s="20" t="n">
        <v>1250</v>
      </c>
      <c r="AG222" s="20">
        <f>AF222-(AF222*$AG$3)</f>
        <v/>
      </c>
      <c r="AH222" s="21">
        <f>1-AG222/AF222</f>
        <v/>
      </c>
      <c r="AI222" s="20">
        <f>AF222*AE222</f>
        <v/>
      </c>
      <c r="AJ222" s="20">
        <f>AG222*AE222</f>
        <v/>
      </c>
      <c r="AK222" s="6">
        <f>VLOOKUP(B222,[1]RTW!$B:$AD,29,FALSE)</f>
        <v/>
      </c>
    </row>
    <row r="223" ht="117" customHeight="1">
      <c r="A223" s="16" t="n"/>
      <c r="B223" s="16" t="inlineStr">
        <is>
          <t>OMBB085S24FLE0010110</t>
        </is>
      </c>
      <c r="C223" s="17" t="inlineStr">
        <is>
          <t>WHITE BLACK</t>
        </is>
      </c>
      <c r="D223" s="17" t="inlineStr">
        <is>
          <t>TATTOO ARROW SKATE HOODIE WHITE BLACK</t>
        </is>
      </c>
      <c r="E223" s="16" t="n"/>
      <c r="F223" s="16" t="n"/>
      <c r="G223" s="16" t="n"/>
      <c r="H223" s="16" t="n"/>
      <c r="I223" s="16" t="n"/>
      <c r="J223" s="16" t="n"/>
      <c r="K223" s="16" t="n"/>
      <c r="L223" s="16" t="n"/>
      <c r="M223" s="16" t="n"/>
      <c r="N223" s="16" t="n"/>
      <c r="O223" s="16" t="n"/>
      <c r="P223" s="16" t="n"/>
      <c r="Q223" s="16" t="n"/>
      <c r="R223" s="16" t="n"/>
      <c r="S223" s="16" t="n"/>
      <c r="T223" s="16" t="n"/>
      <c r="U223" s="16" t="n"/>
      <c r="V223" s="16" t="n"/>
      <c r="W223" s="16" t="n"/>
      <c r="X223" s="16" t="n"/>
      <c r="Y223" s="16" t="n">
        <v>1</v>
      </c>
      <c r="Z223" s="16" t="n"/>
      <c r="AA223" s="16" t="n"/>
      <c r="AB223" s="16" t="n"/>
      <c r="AC223" s="16" t="n"/>
      <c r="AD223" s="16" t="n"/>
      <c r="AE223" s="16">
        <f>SUM(E223:AD223)</f>
        <v/>
      </c>
      <c r="AF223" s="20" t="n">
        <v>795</v>
      </c>
      <c r="AG223" s="20">
        <f>AF223-(AF223*$AG$3)</f>
        <v/>
      </c>
      <c r="AH223" s="21">
        <f>1-AG223/AF223</f>
        <v/>
      </c>
      <c r="AI223" s="20">
        <f>AF223*AE223</f>
        <v/>
      </c>
      <c r="AJ223" s="20">
        <f>AG223*AE223</f>
        <v/>
      </c>
      <c r="AK223" s="6">
        <f>VLOOKUP(B223,[1]RTW!$B:$AD,29,FALSE)</f>
        <v/>
      </c>
    </row>
    <row r="224" ht="117" customHeight="1">
      <c r="A224" s="16" t="n"/>
      <c r="B224" s="16" t="inlineStr">
        <is>
          <t>OMBB085S24FLE0120622</t>
        </is>
      </c>
      <c r="C224" s="17" t="inlineStr">
        <is>
          <t>MELANGE GREY  GOLD FUSION</t>
        </is>
      </c>
      <c r="D224" s="17" t="inlineStr">
        <is>
          <t>OW 23 SKATE HOODIE MELANGE GREY  GOLD FU</t>
        </is>
      </c>
      <c r="E224" s="16" t="n"/>
      <c r="F224" s="16" t="n"/>
      <c r="G224" s="16" t="n"/>
      <c r="H224" s="16" t="n"/>
      <c r="I224" s="16" t="n"/>
      <c r="J224" s="16" t="n"/>
      <c r="K224" s="16" t="n"/>
      <c r="L224" s="16" t="n"/>
      <c r="M224" s="16" t="n"/>
      <c r="N224" s="16" t="n"/>
      <c r="O224" s="16" t="n"/>
      <c r="P224" s="16" t="n"/>
      <c r="Q224" s="16" t="n"/>
      <c r="R224" s="16" t="n"/>
      <c r="S224" s="16" t="n"/>
      <c r="T224" s="16" t="n"/>
      <c r="U224" s="16" t="n"/>
      <c r="V224" s="16" t="n"/>
      <c r="W224" s="16" t="n"/>
      <c r="X224" s="16" t="n"/>
      <c r="Y224" s="16" t="n">
        <v>1</v>
      </c>
      <c r="Z224" s="16" t="n"/>
      <c r="AA224" s="16" t="n"/>
      <c r="AB224" s="16" t="n"/>
      <c r="AC224" s="16" t="n"/>
      <c r="AD224" s="16" t="n"/>
      <c r="AE224" s="16">
        <f>SUM(E224:AD224)</f>
        <v/>
      </c>
      <c r="AF224" s="20" t="n">
        <v>650</v>
      </c>
      <c r="AG224" s="20">
        <f>AF224-(AF224*$AG$3)</f>
        <v/>
      </c>
      <c r="AH224" s="21">
        <f>1-AG224/AF224</f>
        <v/>
      </c>
      <c r="AI224" s="20">
        <f>AF224*AE224</f>
        <v/>
      </c>
      <c r="AJ224" s="20">
        <f>AG224*AE224</f>
        <v/>
      </c>
      <c r="AK224" s="6">
        <f>VLOOKUP(B224,[1]RTW!$B:$AD,29,FALSE)</f>
        <v/>
      </c>
    </row>
    <row r="225" ht="117" customHeight="1">
      <c r="A225" s="16" t="n"/>
      <c r="B225" s="16" t="inlineStr">
        <is>
          <t>OMBB085S25FLE00D1001</t>
        </is>
      </c>
      <c r="C225" s="17" t="inlineStr">
        <is>
          <t>BLACK - WHITE</t>
        </is>
      </c>
      <c r="D225" s="17" t="inlineStr">
        <is>
          <t>STAR ARROW SKATE HOODIE BLACK - WHITE</t>
        </is>
      </c>
      <c r="E225" s="16" t="n"/>
      <c r="F225" s="16" t="n"/>
      <c r="G225" s="16" t="n"/>
      <c r="H225" s="16" t="n"/>
      <c r="I225" s="16" t="n"/>
      <c r="J225" s="16" t="n"/>
      <c r="K225" s="16" t="n"/>
      <c r="L225" s="16" t="n"/>
      <c r="M225" s="16" t="n"/>
      <c r="N225" s="16" t="n"/>
      <c r="O225" s="16" t="n"/>
      <c r="P225" s="16" t="n"/>
      <c r="Q225" s="16" t="n"/>
      <c r="R225" s="16" t="n"/>
      <c r="S225" s="16" t="n"/>
      <c r="T225" s="16" t="n"/>
      <c r="U225" s="16" t="n"/>
      <c r="V225" s="16" t="n"/>
      <c r="W225" s="16" t="n"/>
      <c r="X225" s="16" t="n"/>
      <c r="Y225" s="16" t="n"/>
      <c r="Z225" s="16" t="n"/>
      <c r="AA225" s="16" t="n"/>
      <c r="AB225" s="16" t="n"/>
      <c r="AC225" s="16" t="n">
        <v>1</v>
      </c>
      <c r="AD225" s="16" t="n"/>
      <c r="AE225" s="16">
        <f>SUM(E225:AD225)</f>
        <v/>
      </c>
      <c r="AF225" s="20" t="n">
        <v>650</v>
      </c>
      <c r="AG225" s="20">
        <f>AF225-(AF225*$AG$3)</f>
        <v/>
      </c>
      <c r="AH225" s="21">
        <f>1-AG225/AF225</f>
        <v/>
      </c>
      <c r="AI225" s="20">
        <f>AF225*AE225</f>
        <v/>
      </c>
      <c r="AJ225" s="20">
        <f>AG225*AE225</f>
        <v/>
      </c>
      <c r="AK225" s="6">
        <f>VLOOKUP(B225,[1]RTW!$B:$AD,29,FALSE)</f>
        <v/>
      </c>
    </row>
    <row r="226" ht="117" customHeight="1">
      <c r="A226" s="16" t="n"/>
      <c r="B226" s="16" t="inlineStr">
        <is>
          <t>OMBB085S25FLE00J1022</t>
        </is>
      </c>
      <c r="C226" s="17" t="inlineStr">
        <is>
          <t>BLACK - CITRUS</t>
        </is>
      </c>
      <c r="D226" s="17" t="inlineStr">
        <is>
          <t>TAPE ARROW SKATE HOODIE BLACK - CITRUS</t>
        </is>
      </c>
      <c r="E226" s="16" t="n"/>
      <c r="F226" s="16" t="n"/>
      <c r="G226" s="16" t="n"/>
      <c r="H226" s="16" t="n"/>
      <c r="I226" s="16" t="n"/>
      <c r="J226" s="16" t="n"/>
      <c r="K226" s="16" t="n"/>
      <c r="L226" s="16" t="n"/>
      <c r="M226" s="16" t="n"/>
      <c r="N226" s="16" t="n"/>
      <c r="O226" s="16" t="n"/>
      <c r="P226" s="16" t="n"/>
      <c r="Q226" s="16" t="n"/>
      <c r="R226" s="16" t="n"/>
      <c r="S226" s="16" t="n"/>
      <c r="T226" s="16" t="n"/>
      <c r="U226" s="16" t="n"/>
      <c r="V226" s="16" t="n"/>
      <c r="W226" s="16" t="n"/>
      <c r="X226" s="16" t="n"/>
      <c r="Y226" s="16" t="n"/>
      <c r="Z226" s="16" t="n"/>
      <c r="AA226" s="16" t="n">
        <v>1</v>
      </c>
      <c r="AB226" s="16" t="n"/>
      <c r="AC226" s="16" t="n"/>
      <c r="AD226" s="16" t="n"/>
      <c r="AE226" s="16">
        <f>SUM(E226:AD226)</f>
        <v/>
      </c>
      <c r="AF226" s="20" t="n">
        <v>675</v>
      </c>
      <c r="AG226" s="20">
        <f>AF226-(AF226*$AG$3)</f>
        <v/>
      </c>
      <c r="AH226" s="21">
        <f>1-AG226/AF226</f>
        <v/>
      </c>
      <c r="AI226" s="20">
        <f>AF226*AE226</f>
        <v/>
      </c>
      <c r="AJ226" s="20">
        <f>AG226*AE226</f>
        <v/>
      </c>
      <c r="AK226" s="6">
        <f>VLOOKUP(B226,[1]RTW!$B:$AD,29,FALSE)</f>
        <v/>
      </c>
    </row>
    <row r="227" ht="117" customHeight="1">
      <c r="A227" s="16" t="n"/>
      <c r="B227" s="16" t="inlineStr">
        <is>
          <t>OMBB085S25FLE00L1041</t>
        </is>
      </c>
      <c r="C227" s="17" t="inlineStr">
        <is>
          <t>BLACK - AQUA GLASS</t>
        </is>
      </c>
      <c r="D227" s="17" t="inlineStr">
        <is>
          <t>VIBE ARROW SKATE HOODIE BLACK - AQUA GLA</t>
        </is>
      </c>
      <c r="E227" s="16" t="n"/>
      <c r="F227" s="16" t="n"/>
      <c r="G227" s="16" t="n"/>
      <c r="H227" s="16" t="n"/>
      <c r="I227" s="16" t="n"/>
      <c r="J227" s="16" t="n"/>
      <c r="K227" s="16" t="n"/>
      <c r="L227" s="16" t="n"/>
      <c r="M227" s="16" t="n"/>
      <c r="N227" s="16" t="n"/>
      <c r="O227" s="16" t="n"/>
      <c r="P227" s="16" t="n"/>
      <c r="Q227" s="16" t="n"/>
      <c r="R227" s="16" t="n"/>
      <c r="S227" s="16" t="n"/>
      <c r="T227" s="16" t="n"/>
      <c r="U227" s="16" t="n"/>
      <c r="V227" s="16" t="n"/>
      <c r="W227" s="16" t="n"/>
      <c r="X227" s="16" t="n"/>
      <c r="Y227" s="16" t="n"/>
      <c r="Z227" s="16" t="n"/>
      <c r="AA227" s="16" t="n">
        <v>1</v>
      </c>
      <c r="AB227" s="16" t="n"/>
      <c r="AC227" s="16" t="n"/>
      <c r="AD227" s="16" t="n"/>
      <c r="AE227" s="16">
        <f>SUM(E227:AD227)</f>
        <v/>
      </c>
      <c r="AF227" s="20" t="n">
        <v>625</v>
      </c>
      <c r="AG227" s="20">
        <f>AF227-(AF227*$AG$3)</f>
        <v/>
      </c>
      <c r="AH227" s="21">
        <f>1-AG227/AF227</f>
        <v/>
      </c>
      <c r="AI227" s="20">
        <f>AF227*AE227</f>
        <v/>
      </c>
      <c r="AJ227" s="20">
        <f>AG227*AE227</f>
        <v/>
      </c>
      <c r="AK227" s="6">
        <f>VLOOKUP(B227,[1]RTW!$B:$AD,29,FALSE)</f>
        <v/>
      </c>
    </row>
    <row r="228" ht="117" customHeight="1">
      <c r="A228" s="16" t="n"/>
      <c r="B228" s="16" t="inlineStr">
        <is>
          <t>OMBB118F23FLE0011001</t>
        </is>
      </c>
      <c r="C228" s="17" t="inlineStr">
        <is>
          <t>BLACK WHITE</t>
        </is>
      </c>
      <c r="D228" s="17" t="inlineStr">
        <is>
          <t>BLOCKS BOOK OVER HOODIE BLACK WHITE</t>
        </is>
      </c>
      <c r="E228" s="16" t="n"/>
      <c r="F228" s="16" t="n"/>
      <c r="G228" s="16" t="n"/>
      <c r="H228" s="16" t="n"/>
      <c r="I228" s="16" t="n"/>
      <c r="J228" s="16" t="n"/>
      <c r="K228" s="16" t="n"/>
      <c r="L228" s="16" t="n"/>
      <c r="M228" s="16" t="n"/>
      <c r="N228" s="16" t="n"/>
      <c r="O228" s="16" t="n"/>
      <c r="P228" s="16" t="n"/>
      <c r="Q228" s="16" t="n"/>
      <c r="R228" s="16" t="n"/>
      <c r="S228" s="16" t="n"/>
      <c r="T228" s="16" t="n"/>
      <c r="U228" s="16" t="n"/>
      <c r="V228" s="16" t="n"/>
      <c r="W228" s="16" t="n"/>
      <c r="X228" s="16" t="n"/>
      <c r="Y228" s="16" t="n"/>
      <c r="Z228" s="16" t="n">
        <v>1</v>
      </c>
      <c r="AA228" s="16" t="n"/>
      <c r="AB228" s="16" t="n"/>
      <c r="AC228" s="16" t="n"/>
      <c r="AD228" s="16" t="n"/>
      <c r="AE228" s="16">
        <f>SUM(E228:AD228)</f>
        <v/>
      </c>
      <c r="AF228" s="20" t="n">
        <v>595</v>
      </c>
      <c r="AG228" s="20">
        <f>AF228-(AF228*$AG$3)</f>
        <v/>
      </c>
      <c r="AH228" s="21">
        <f>1-AG228/AF228</f>
        <v/>
      </c>
      <c r="AI228" s="20">
        <f>AF228*AE228</f>
        <v/>
      </c>
      <c r="AJ228" s="20">
        <f>AG228*AE228</f>
        <v/>
      </c>
      <c r="AK228" s="6">
        <f>VLOOKUP(B228,[1]RTW!$B:$AD,29,FALSE)</f>
        <v/>
      </c>
    </row>
    <row r="229" ht="117" customHeight="1">
      <c r="A229" s="16" t="n"/>
      <c r="B229" s="16" t="inlineStr">
        <is>
          <t>OMBB118F23FLE0121000</t>
        </is>
      </c>
      <c r="C229" s="17" t="inlineStr">
        <is>
          <t>BLACK NO COLOR</t>
        </is>
      </c>
      <c r="D229" s="17" t="inlineStr">
        <is>
          <t>EYELET DIAGS OVER HOODIE BLACK NO COLOR</t>
        </is>
      </c>
      <c r="E229" s="16" t="n"/>
      <c r="F229" s="16" t="n"/>
      <c r="G229" s="16" t="n"/>
      <c r="H229" s="16" t="n"/>
      <c r="I229" s="16" t="n"/>
      <c r="J229" s="16" t="n"/>
      <c r="K229" s="16" t="n"/>
      <c r="L229" s="16" t="n"/>
      <c r="M229" s="16" t="n"/>
      <c r="N229" s="16" t="n"/>
      <c r="O229" s="16" t="n"/>
      <c r="P229" s="16" t="n"/>
      <c r="Q229" s="16" t="n"/>
      <c r="R229" s="16" t="n"/>
      <c r="S229" s="16" t="n"/>
      <c r="T229" s="16" t="n"/>
      <c r="U229" s="16" t="n"/>
      <c r="V229" s="16" t="n"/>
      <c r="W229" s="16" t="n"/>
      <c r="X229" s="16" t="n"/>
      <c r="Y229" s="16" t="n"/>
      <c r="Z229" s="16" t="n"/>
      <c r="AA229" s="16" t="n">
        <v>1</v>
      </c>
      <c r="AB229" s="16" t="n"/>
      <c r="AC229" s="16" t="n"/>
      <c r="AD229" s="16" t="n"/>
      <c r="AE229" s="16">
        <f>SUM(E229:AD229)</f>
        <v/>
      </c>
      <c r="AF229" s="20" t="n">
        <v>1500</v>
      </c>
      <c r="AG229" s="20">
        <f>AF229-(AF229*$AG$3)</f>
        <v/>
      </c>
      <c r="AH229" s="21">
        <f>1-AG229/AF229</f>
        <v/>
      </c>
      <c r="AI229" s="20">
        <f>AF229*AE229</f>
        <v/>
      </c>
      <c r="AJ229" s="20">
        <f>AG229*AE229</f>
        <v/>
      </c>
      <c r="AK229" s="6">
        <f>VLOOKUP(B229,[1]RTW!$B:$AD,29,FALSE)</f>
        <v/>
      </c>
    </row>
    <row r="230" ht="117" customHeight="1">
      <c r="A230" s="16" t="n"/>
      <c r="B230" s="16" t="inlineStr">
        <is>
          <t>OMBB118F24FLE0061001</t>
        </is>
      </c>
      <c r="C230" s="17" t="inlineStr">
        <is>
          <t>BLACK - WHITE</t>
        </is>
      </c>
      <c r="D230" s="17" t="inlineStr">
        <is>
          <t>3D LOGO OVER HOODIE BLACK - WHITE</t>
        </is>
      </c>
      <c r="E230" s="16" t="n"/>
      <c r="F230" s="16" t="n"/>
      <c r="G230" s="16" t="n"/>
      <c r="H230" s="16" t="n"/>
      <c r="I230" s="16" t="n"/>
      <c r="J230" s="16" t="n"/>
      <c r="K230" s="16" t="n"/>
      <c r="L230" s="16" t="n"/>
      <c r="M230" s="16" t="n"/>
      <c r="N230" s="16" t="n"/>
      <c r="O230" s="16" t="n"/>
      <c r="P230" s="16" t="n"/>
      <c r="Q230" s="16" t="n"/>
      <c r="R230" s="16" t="n"/>
      <c r="S230" s="16" t="n"/>
      <c r="T230" s="16" t="n"/>
      <c r="U230" s="16" t="n"/>
      <c r="V230" s="16" t="n"/>
      <c r="W230" s="16" t="n">
        <v>1</v>
      </c>
      <c r="X230" s="16" t="n"/>
      <c r="Y230" s="16" t="n"/>
      <c r="Z230" s="16" t="n"/>
      <c r="AA230" s="16" t="n"/>
      <c r="AB230" s="16" t="n"/>
      <c r="AC230" s="16" t="n"/>
      <c r="AD230" s="16" t="n"/>
      <c r="AE230" s="16">
        <f>SUM(E230:AD230)</f>
        <v/>
      </c>
      <c r="AF230" s="20" t="n">
        <v>695</v>
      </c>
      <c r="AG230" s="20">
        <f>AF230-(AF230*$AG$3)</f>
        <v/>
      </c>
      <c r="AH230" s="21">
        <f>1-AG230/AF230</f>
        <v/>
      </c>
      <c r="AI230" s="20">
        <f>AF230*AE230</f>
        <v/>
      </c>
      <c r="AJ230" s="20">
        <f>AG230*AE230</f>
        <v/>
      </c>
      <c r="AK230" s="6">
        <f>VLOOKUP(B230,[1]RTW!$B:$AD,29,FALSE)</f>
        <v/>
      </c>
    </row>
    <row r="231" ht="117" customHeight="1">
      <c r="A231" s="16" t="n"/>
      <c r="B231" s="16" t="inlineStr">
        <is>
          <t>OMBB118F24FLE0062501</t>
        </is>
      </c>
      <c r="C231" s="17" t="inlineStr">
        <is>
          <t>HIGH RISK RED - WHITE</t>
        </is>
      </c>
      <c r="D231" s="17" t="inlineStr">
        <is>
          <t>3D LOGO OVER HOODIE HIGH RISK RED - WHIT</t>
        </is>
      </c>
      <c r="E231" s="16" t="n"/>
      <c r="F231" s="16" t="n"/>
      <c r="G231" s="16" t="n"/>
      <c r="H231" s="16" t="n"/>
      <c r="I231" s="16" t="n"/>
      <c r="J231" s="16" t="n"/>
      <c r="K231" s="16" t="n"/>
      <c r="L231" s="16" t="n"/>
      <c r="M231" s="16" t="n"/>
      <c r="N231" s="16" t="n"/>
      <c r="O231" s="16" t="n"/>
      <c r="P231" s="16" t="n"/>
      <c r="Q231" s="16" t="n"/>
      <c r="R231" s="16" t="n"/>
      <c r="S231" s="16" t="n"/>
      <c r="T231" s="16" t="n"/>
      <c r="U231" s="16" t="n"/>
      <c r="V231" s="16" t="n"/>
      <c r="W231" s="16" t="n"/>
      <c r="X231" s="16" t="n"/>
      <c r="Y231" s="16" t="n"/>
      <c r="Z231" s="16" t="n">
        <v>1</v>
      </c>
      <c r="AA231" s="16" t="n"/>
      <c r="AB231" s="16" t="n"/>
      <c r="AC231" s="16" t="n"/>
      <c r="AD231" s="16" t="n"/>
      <c r="AE231" s="16">
        <f>SUM(E231:AD231)</f>
        <v/>
      </c>
      <c r="AF231" s="20" t="n">
        <v>695</v>
      </c>
      <c r="AG231" s="20">
        <f>AF231-(AF231*$AG$3)</f>
        <v/>
      </c>
      <c r="AH231" s="21">
        <f>1-AG231/AF231</f>
        <v/>
      </c>
      <c r="AI231" s="20">
        <f>AF231*AE231</f>
        <v/>
      </c>
      <c r="AJ231" s="20">
        <f>AG231*AE231</f>
        <v/>
      </c>
      <c r="AK231" s="6">
        <f>VLOOKUP(B231,[1]RTW!$B:$AD,29,FALSE)</f>
        <v/>
      </c>
    </row>
    <row r="232" ht="117" customHeight="1">
      <c r="A232" s="16" t="n"/>
      <c r="B232" s="16" t="inlineStr">
        <is>
          <t>OMBB118S24FLE0055561</t>
        </is>
      </c>
      <c r="C232" s="17" t="inlineStr">
        <is>
          <t>COLLEGE GREEN WHISPER WHITE</t>
        </is>
      </c>
      <c r="D232" s="17" t="inlineStr">
        <is>
          <t>FOOTBALL OVER HOODIE COLLEGE GREEN WHISP</t>
        </is>
      </c>
      <c r="E232" s="16" t="n"/>
      <c r="F232" s="16" t="n"/>
      <c r="G232" s="16" t="n"/>
      <c r="H232" s="16" t="n"/>
      <c r="I232" s="16" t="n"/>
      <c r="J232" s="16" t="n"/>
      <c r="K232" s="16" t="n"/>
      <c r="L232" s="16" t="n"/>
      <c r="M232" s="16" t="n"/>
      <c r="N232" s="16" t="n"/>
      <c r="O232" s="16" t="n"/>
      <c r="P232" s="16" t="n"/>
      <c r="Q232" s="16" t="n"/>
      <c r="R232" s="16" t="n"/>
      <c r="S232" s="16" t="n"/>
      <c r="T232" s="16" t="n"/>
      <c r="U232" s="16" t="n"/>
      <c r="V232" s="16" t="n"/>
      <c r="W232" s="16" t="n"/>
      <c r="X232" s="16" t="n"/>
      <c r="Y232" s="16" t="n"/>
      <c r="Z232" s="16" t="n"/>
      <c r="AA232" s="16" t="n">
        <v>1</v>
      </c>
      <c r="AB232" s="16" t="n"/>
      <c r="AC232" s="16" t="n"/>
      <c r="AD232" s="16" t="n"/>
      <c r="AE232" s="16">
        <f>SUM(E232:AD232)</f>
        <v/>
      </c>
      <c r="AF232" s="20" t="n">
        <v>795</v>
      </c>
      <c r="AG232" s="20">
        <f>AF232-(AF232*$AG$3)</f>
        <v/>
      </c>
      <c r="AH232" s="21">
        <f>1-AG232/AF232</f>
        <v/>
      </c>
      <c r="AI232" s="20">
        <f>AF232*AE232</f>
        <v/>
      </c>
      <c r="AJ232" s="20">
        <f>AG232*AE232</f>
        <v/>
      </c>
      <c r="AK232" s="6">
        <f>VLOOKUP(B232,[1]RTW!$B:$AD,29,FALSE)</f>
        <v/>
      </c>
    </row>
    <row r="233" ht="117" customHeight="1">
      <c r="A233" s="16" t="n"/>
      <c r="B233" s="16" t="inlineStr">
        <is>
          <t>OMBB119F23FLE0011001</t>
        </is>
      </c>
      <c r="C233" s="17" t="inlineStr">
        <is>
          <t>BLACK WHITE</t>
        </is>
      </c>
      <c r="D233" s="17" t="inlineStr">
        <is>
          <t>GIVE ME SPACE DBL STRING HOOD BLACK WHIT</t>
        </is>
      </c>
      <c r="E233" s="16" t="n"/>
      <c r="F233" s="16" t="n"/>
      <c r="G233" s="16" t="n"/>
      <c r="H233" s="16" t="n"/>
      <c r="I233" s="16" t="n"/>
      <c r="J233" s="16" t="n"/>
      <c r="K233" s="16" t="n"/>
      <c r="L233" s="16" t="n"/>
      <c r="M233" s="16" t="n"/>
      <c r="N233" s="16" t="n"/>
      <c r="O233" s="16" t="n"/>
      <c r="P233" s="16" t="n"/>
      <c r="Q233" s="16" t="n"/>
      <c r="R233" s="16" t="n"/>
      <c r="S233" s="16" t="n"/>
      <c r="T233" s="16" t="n"/>
      <c r="U233" s="16" t="n"/>
      <c r="V233" s="16" t="n"/>
      <c r="W233" s="16" t="n"/>
      <c r="X233" s="16" t="n"/>
      <c r="Y233" s="16" t="n"/>
      <c r="Z233" s="16" t="n"/>
      <c r="AA233" s="16" t="n">
        <v>1</v>
      </c>
      <c r="AB233" s="16" t="n"/>
      <c r="AC233" s="16" t="n"/>
      <c r="AD233" s="16" t="n"/>
      <c r="AE233" s="16">
        <f>SUM(E233:AD233)</f>
        <v/>
      </c>
      <c r="AF233" s="20" t="n">
        <v>950</v>
      </c>
      <c r="AG233" s="20">
        <f>AF233-(AF233*$AG$3)</f>
        <v/>
      </c>
      <c r="AH233" s="21">
        <f>1-AG233/AF233</f>
        <v/>
      </c>
      <c r="AI233" s="20">
        <f>AF233*AE233</f>
        <v/>
      </c>
      <c r="AJ233" s="20">
        <f>AG233*AE233</f>
        <v/>
      </c>
      <c r="AK233" s="6">
        <f>VLOOKUP(B233,[1]RTW!$B:$AD,29,FALSE)</f>
        <v/>
      </c>
    </row>
    <row r="234" ht="117" customHeight="1">
      <c r="A234" s="16" t="n"/>
      <c r="B234" s="16" t="inlineStr">
        <is>
          <t>OMBD038S22FAB0016201</t>
        </is>
      </c>
      <c r="C234" s="17" t="inlineStr">
        <is>
          <t>CAMEL WHITE</t>
        </is>
      </c>
      <c r="D234" s="17" t="inlineStr">
        <is>
          <t>MONOGRAM BAND TRACKTOP CAMEL WHITE</t>
        </is>
      </c>
      <c r="E234" s="16" t="n"/>
      <c r="F234" s="16" t="n"/>
      <c r="G234" s="16" t="n"/>
      <c r="H234" s="16" t="n"/>
      <c r="I234" s="16" t="n"/>
      <c r="J234" s="16" t="n"/>
      <c r="K234" s="16" t="n"/>
      <c r="L234" s="16" t="n"/>
      <c r="M234" s="16" t="n"/>
      <c r="N234" s="16" t="n"/>
      <c r="O234" s="16" t="n"/>
      <c r="P234" s="16" t="n"/>
      <c r="Q234" s="16" t="n"/>
      <c r="R234" s="16" t="n"/>
      <c r="S234" s="16" t="n"/>
      <c r="T234" s="16" t="n"/>
      <c r="U234" s="16" t="n"/>
      <c r="V234" s="16" t="n"/>
      <c r="W234" s="16" t="n"/>
      <c r="X234" s="16" t="n"/>
      <c r="Y234" s="16" t="n"/>
      <c r="Z234" s="16" t="n">
        <v>1</v>
      </c>
      <c r="AA234" s="16" t="n"/>
      <c r="AB234" s="16" t="n"/>
      <c r="AC234" s="16" t="n"/>
      <c r="AD234" s="16" t="n"/>
      <c r="AE234" s="16">
        <f>SUM(E234:AD234)</f>
        <v/>
      </c>
      <c r="AF234" s="20" t="n">
        <v>945</v>
      </c>
      <c r="AG234" s="20">
        <f>AF234-(AF234*$AG$3)</f>
        <v/>
      </c>
      <c r="AH234" s="21">
        <f>1-AG234/AF234</f>
        <v/>
      </c>
      <c r="AI234" s="20">
        <f>AF234*AE234</f>
        <v/>
      </c>
      <c r="AJ234" s="20">
        <f>AG234*AE234</f>
        <v/>
      </c>
      <c r="AK234" s="6">
        <f>VLOOKUP(B234,[1]RTW!$B:$AD,29,FALSE)</f>
        <v/>
      </c>
    </row>
    <row r="235" ht="117" customHeight="1">
      <c r="A235" s="16" t="n"/>
      <c r="B235" s="16" t="inlineStr">
        <is>
          <t>OMBE015F24FLE0041084</t>
        </is>
      </c>
      <c r="C235" s="17" t="inlineStr">
        <is>
          <t>BLACK - MULTICOLOR</t>
        </is>
      </c>
      <c r="D235" s="17" t="inlineStr">
        <is>
          <t>WIZ PATCH ZIP SKATE HOODIE BLACK - MULTI</t>
        </is>
      </c>
      <c r="E235" s="16" t="n"/>
      <c r="F235" s="16" t="n"/>
      <c r="G235" s="16" t="n"/>
      <c r="H235" s="16" t="n"/>
      <c r="I235" s="16" t="n"/>
      <c r="J235" s="16" t="n"/>
      <c r="K235" s="16" t="n"/>
      <c r="L235" s="16" t="n"/>
      <c r="M235" s="16" t="n"/>
      <c r="N235" s="16" t="n"/>
      <c r="O235" s="16" t="n"/>
      <c r="P235" s="16" t="n"/>
      <c r="Q235" s="16" t="n"/>
      <c r="R235" s="16" t="n"/>
      <c r="S235" s="16" t="n"/>
      <c r="T235" s="16" t="n"/>
      <c r="U235" s="16" t="n"/>
      <c r="V235" s="16" t="n"/>
      <c r="W235" s="16" t="n"/>
      <c r="X235" s="16" t="n"/>
      <c r="Y235" s="16" t="n"/>
      <c r="Z235" s="16" t="n"/>
      <c r="AA235" s="16" t="n"/>
      <c r="AB235" s="16" t="n">
        <v>1</v>
      </c>
      <c r="AC235" s="16" t="n"/>
      <c r="AD235" s="16" t="n"/>
      <c r="AE235" s="16">
        <f>SUM(E235:AD235)</f>
        <v/>
      </c>
      <c r="AF235" s="20" t="n">
        <v>1295</v>
      </c>
      <c r="AG235" s="20">
        <f>AF235-(AF235*$AG$3)</f>
        <v/>
      </c>
      <c r="AH235" s="21">
        <f>1-AG235/AF235</f>
        <v/>
      </c>
      <c r="AI235" s="20">
        <f>AF235*AE235</f>
        <v/>
      </c>
      <c r="AJ235" s="20">
        <f>AG235*AE235</f>
        <v/>
      </c>
      <c r="AK235" s="6">
        <f>VLOOKUP(B235,[1]RTW!$B:$AD,29,FALSE)</f>
        <v/>
      </c>
    </row>
    <row r="236" ht="117" customHeight="1">
      <c r="A236" s="16" t="n"/>
      <c r="B236" s="16" t="inlineStr">
        <is>
          <t>OMBE015S25FLE0011001</t>
        </is>
      </c>
      <c r="C236" s="17" t="inlineStr">
        <is>
          <t>BLACK - WHITE</t>
        </is>
      </c>
      <c r="D236" s="17" t="inlineStr">
        <is>
          <t>FRESCO ARROW ZIP SKATE HOODIE BLACK - WH</t>
        </is>
      </c>
      <c r="E236" s="16" t="n"/>
      <c r="F236" s="16" t="n"/>
      <c r="G236" s="16" t="n"/>
      <c r="H236" s="16" t="n"/>
      <c r="I236" s="16" t="n"/>
      <c r="J236" s="16" t="n"/>
      <c r="K236" s="16" t="n"/>
      <c r="L236" s="16" t="n"/>
      <c r="M236" s="16" t="n"/>
      <c r="N236" s="16" t="n"/>
      <c r="O236" s="16" t="n"/>
      <c r="P236" s="16" t="n"/>
      <c r="Q236" s="16" t="n"/>
      <c r="R236" s="16" t="n"/>
      <c r="S236" s="16" t="n"/>
      <c r="T236" s="16" t="n"/>
      <c r="U236" s="16" t="n"/>
      <c r="V236" s="16" t="n"/>
      <c r="W236" s="16" t="n"/>
      <c r="X236" s="16" t="n"/>
      <c r="Y236" s="16" t="n"/>
      <c r="Z236" s="16" t="n">
        <v>1</v>
      </c>
      <c r="AA236" s="16" t="n"/>
      <c r="AB236" s="16" t="n"/>
      <c r="AC236" s="16" t="n"/>
      <c r="AD236" s="16" t="n"/>
      <c r="AE236" s="16">
        <f>SUM(E236:AD236)</f>
        <v/>
      </c>
      <c r="AF236" s="20" t="n">
        <v>895</v>
      </c>
      <c r="AG236" s="20">
        <f>AF236-(AF236*$AG$3)</f>
        <v/>
      </c>
      <c r="AH236" s="21">
        <f>1-AG236/AF236</f>
        <v/>
      </c>
      <c r="AI236" s="20">
        <f>AF236*AE236</f>
        <v/>
      </c>
      <c r="AJ236" s="20">
        <f>AG236*AE236</f>
        <v/>
      </c>
      <c r="AK236" s="6">
        <f>VLOOKUP(B236,[1]RTW!$B:$AD,29,FALSE)</f>
        <v/>
      </c>
    </row>
    <row r="237" ht="117" customHeight="1">
      <c r="A237" s="16" t="n"/>
      <c r="B237" s="16" t="inlineStr">
        <is>
          <t>OMCA226C99FAB0011001</t>
        </is>
      </c>
      <c r="C237" s="17" t="inlineStr">
        <is>
          <t>BLACK WHITE</t>
        </is>
      </c>
      <c r="D237" s="17" t="inlineStr">
        <is>
          <t>OW LOGO CASUAL JOGGER BLACK WHITE</t>
        </is>
      </c>
      <c r="E237" s="16" t="n"/>
      <c r="F237" s="16" t="n"/>
      <c r="G237" s="16" t="n"/>
      <c r="H237" s="16" t="n"/>
      <c r="I237" s="16" t="n"/>
      <c r="J237" s="16" t="n"/>
      <c r="K237" s="16" t="n"/>
      <c r="L237" s="16" t="n"/>
      <c r="M237" s="16" t="n"/>
      <c r="N237" s="16" t="n"/>
      <c r="O237" s="16" t="n"/>
      <c r="P237" s="16" t="n"/>
      <c r="Q237" s="16" t="n"/>
      <c r="R237" s="16" t="n"/>
      <c r="S237" s="16" t="n"/>
      <c r="T237" s="16" t="n"/>
      <c r="U237" s="16" t="n"/>
      <c r="V237" s="16" t="n"/>
      <c r="W237" s="16" t="n"/>
      <c r="X237" s="16" t="n"/>
      <c r="Y237" s="16" t="n"/>
      <c r="Z237" s="16" t="n">
        <v>1</v>
      </c>
      <c r="AA237" s="16" t="n"/>
      <c r="AB237" s="16" t="n"/>
      <c r="AC237" s="16" t="n"/>
      <c r="AD237" s="16" t="n"/>
      <c r="AE237" s="16">
        <f>SUM(E237:AD237)</f>
        <v/>
      </c>
      <c r="AF237" s="20" t="n">
        <v>445</v>
      </c>
      <c r="AG237" s="20">
        <f>AF237-(AF237*$AG$3)</f>
        <v/>
      </c>
      <c r="AH237" s="21">
        <f>1-AG237/AF237</f>
        <v/>
      </c>
      <c r="AI237" s="20">
        <f>AF237*AE237</f>
        <v/>
      </c>
      <c r="AJ237" s="20">
        <f>AG237*AE237</f>
        <v/>
      </c>
      <c r="AK237" s="6">
        <f>VLOOKUP(B237,[1]RTW!$B:$AD,29,FALSE)</f>
        <v/>
      </c>
    </row>
    <row r="238" ht="117" customHeight="1">
      <c r="A238" s="16" t="n"/>
      <c r="B238" s="16" t="inlineStr">
        <is>
          <t>OMCA248C99FAB0021010</t>
        </is>
      </c>
      <c r="C238" s="17" t="inlineStr">
        <is>
          <t>BLACK BLACK</t>
        </is>
      </c>
      <c r="D238" s="17" t="inlineStr">
        <is>
          <t>OW EMB DRYWO SLIM ZIP DET PAN BLACK BLAC</t>
        </is>
      </c>
      <c r="E238" s="16" t="n"/>
      <c r="F238" s="16" t="n"/>
      <c r="G238" s="16" t="n"/>
      <c r="H238" s="16" t="n"/>
      <c r="I238" s="16" t="n"/>
      <c r="J238" s="16" t="n"/>
      <c r="K238" s="16" t="n"/>
      <c r="L238" s="16" t="n"/>
      <c r="M238" s="16" t="n"/>
      <c r="N238" s="16" t="n"/>
      <c r="O238" s="16" t="n"/>
      <c r="P238" s="16" t="n"/>
      <c r="Q238" s="16" t="n">
        <v>1</v>
      </c>
      <c r="R238" s="16" t="n"/>
      <c r="S238" s="16" t="n"/>
      <c r="T238" s="16" t="n"/>
      <c r="U238" s="16" t="n"/>
      <c r="V238" s="16" t="n"/>
      <c r="W238" s="16" t="n"/>
      <c r="X238" s="16" t="n"/>
      <c r="Y238" s="16" t="n"/>
      <c r="Z238" s="16" t="n"/>
      <c r="AA238" s="16" t="n"/>
      <c r="AB238" s="16" t="n"/>
      <c r="AC238" s="16" t="n"/>
      <c r="AD238" s="16" t="n"/>
      <c r="AE238" s="16">
        <f>SUM(E238:AD238)</f>
        <v/>
      </c>
      <c r="AF238" s="20" t="n">
        <v>650</v>
      </c>
      <c r="AG238" s="20">
        <f>AF238-(AF238*$AG$3)</f>
        <v/>
      </c>
      <c r="AH238" s="21">
        <f>1-AG238/AF238</f>
        <v/>
      </c>
      <c r="AI238" s="20">
        <f>AF238*AE238</f>
        <v/>
      </c>
      <c r="AJ238" s="20">
        <f>AG238*AE238</f>
        <v/>
      </c>
      <c r="AK238" s="6">
        <f>VLOOKUP(B238,[1]RTW!$B:$AD,29,FALSE)</f>
        <v/>
      </c>
    </row>
    <row r="239" ht="117" customHeight="1">
      <c r="A239" s="16" t="n"/>
      <c r="B239" s="16" t="inlineStr">
        <is>
          <t>OMCA248F23FAB0031010</t>
        </is>
      </c>
      <c r="C239" s="17" t="inlineStr">
        <is>
          <t>BLACK BLACK</t>
        </is>
      </c>
      <c r="D239" s="17" t="inlineStr">
        <is>
          <t>OW EMB WOOL SLIM ZIP DET PA BLACK BLACK</t>
        </is>
      </c>
      <c r="E239" s="16" t="n"/>
      <c r="F239" s="16" t="n"/>
      <c r="G239" s="16" t="n"/>
      <c r="H239" s="16" t="n"/>
      <c r="I239" s="16" t="n"/>
      <c r="J239" s="16" t="n"/>
      <c r="K239" s="16" t="n"/>
      <c r="L239" s="16" t="n"/>
      <c r="M239" s="16" t="n"/>
      <c r="N239" s="16" t="n"/>
      <c r="O239" s="16" t="n"/>
      <c r="P239" s="16" t="n"/>
      <c r="Q239" s="16" t="n"/>
      <c r="R239" s="16" t="n"/>
      <c r="S239" s="16" t="n"/>
      <c r="T239" s="16" t="n">
        <v>1</v>
      </c>
      <c r="U239" s="16" t="n"/>
      <c r="V239" s="16" t="n"/>
      <c r="W239" s="16" t="n"/>
      <c r="X239" s="16" t="n"/>
      <c r="Y239" s="16" t="n"/>
      <c r="Z239" s="16" t="n"/>
      <c r="AA239" s="16" t="n"/>
      <c r="AB239" s="16" t="n"/>
      <c r="AC239" s="16" t="n"/>
      <c r="AD239" s="16" t="n"/>
      <c r="AE239" s="16">
        <f>SUM(E239:AD239)</f>
        <v/>
      </c>
      <c r="AF239" s="20" t="n">
        <v>650</v>
      </c>
      <c r="AG239" s="20">
        <f>AF239-(AF239*$AG$3)</f>
        <v/>
      </c>
      <c r="AH239" s="21">
        <f>1-AG239/AF239</f>
        <v/>
      </c>
      <c r="AI239" s="20">
        <f>AF239*AE239</f>
        <v/>
      </c>
      <c r="AJ239" s="20">
        <f>AG239*AE239</f>
        <v/>
      </c>
      <c r="AK239" s="6">
        <f>VLOOKUP(B239,[1]RTW!$B:$AD,29,FALSE)</f>
        <v/>
      </c>
    </row>
    <row r="240" ht="117" customHeight="1">
      <c r="A240" s="16" t="n"/>
      <c r="B240" s="16" t="inlineStr">
        <is>
          <t>OMCA24CF24FAB0011010</t>
        </is>
      </c>
      <c r="C240" s="17" t="inlineStr">
        <is>
          <t>BLACK - BLACK</t>
        </is>
      </c>
      <c r="D240" s="17" t="inlineStr">
        <is>
          <t>OW EMB WOOL BUFFALO SLIM PANT BLACK - BL</t>
        </is>
      </c>
      <c r="E240" s="16" t="n"/>
      <c r="F240" s="16" t="n"/>
      <c r="G240" s="16" t="n"/>
      <c r="H240" s="16" t="n"/>
      <c r="I240" s="16" t="n"/>
      <c r="J240" s="16" t="n"/>
      <c r="K240" s="16" t="n"/>
      <c r="L240" s="16" t="n"/>
      <c r="M240" s="16" t="n"/>
      <c r="N240" s="16" t="n"/>
      <c r="O240" s="16" t="n"/>
      <c r="P240" s="16" t="n"/>
      <c r="Q240" s="16" t="n"/>
      <c r="R240" s="16" t="n">
        <v>1</v>
      </c>
      <c r="S240" s="16" t="n"/>
      <c r="T240" s="16" t="n"/>
      <c r="U240" s="16" t="n"/>
      <c r="V240" s="16" t="n"/>
      <c r="W240" s="16" t="n"/>
      <c r="X240" s="16" t="n"/>
      <c r="Y240" s="16" t="n"/>
      <c r="Z240" s="16" t="n"/>
      <c r="AA240" s="16" t="n"/>
      <c r="AB240" s="16" t="n"/>
      <c r="AC240" s="16" t="n"/>
      <c r="AD240" s="16" t="n"/>
      <c r="AE240" s="16">
        <f>SUM(E240:AD240)</f>
        <v/>
      </c>
      <c r="AF240" s="20" t="n">
        <v>795</v>
      </c>
      <c r="AG240" s="20">
        <f>AF240-(AF240*$AG$3)</f>
        <v/>
      </c>
      <c r="AH240" s="21">
        <f>1-AG240/AF240</f>
        <v/>
      </c>
      <c r="AI240" s="20">
        <f>AF240*AE240</f>
        <v/>
      </c>
      <c r="AJ240" s="20">
        <f>AG240*AE240</f>
        <v/>
      </c>
      <c r="AK240" s="6">
        <f>VLOOKUP(B240,[1]RTW!$B:$AD,29,FALSE)</f>
        <v/>
      </c>
    </row>
    <row r="241" ht="117" customHeight="1">
      <c r="A241" s="16" t="n"/>
      <c r="B241" s="16" t="inlineStr">
        <is>
          <t>OMCB056S22FAB0011025</t>
        </is>
      </c>
      <c r="C241" s="17" t="inlineStr">
        <is>
          <t>BLACK RED</t>
        </is>
      </c>
      <c r="D241" s="17" t="inlineStr">
        <is>
          <t>MONOGRAM BAND TRACK SHORTS  BLACK RED</t>
        </is>
      </c>
      <c r="E241" s="16" t="n"/>
      <c r="F241" s="16" t="n"/>
      <c r="G241" s="16" t="n"/>
      <c r="H241" s="16" t="n"/>
      <c r="I241" s="16" t="n"/>
      <c r="J241" s="16" t="n"/>
      <c r="K241" s="16" t="n"/>
      <c r="L241" s="16" t="n"/>
      <c r="M241" s="16" t="n"/>
      <c r="N241" s="16" t="n"/>
      <c r="O241" s="16" t="n"/>
      <c r="P241" s="16" t="n"/>
      <c r="Q241" s="16" t="n"/>
      <c r="R241" s="16" t="n"/>
      <c r="S241" s="16" t="n"/>
      <c r="T241" s="16" t="n"/>
      <c r="U241" s="16" t="n"/>
      <c r="V241" s="16" t="n"/>
      <c r="W241" s="16" t="n"/>
      <c r="X241" s="16" t="n"/>
      <c r="Y241" s="16" t="n"/>
      <c r="Z241" s="16" t="n">
        <v>1</v>
      </c>
      <c r="AA241" s="16" t="n"/>
      <c r="AB241" s="16" t="n"/>
      <c r="AC241" s="16" t="n"/>
      <c r="AD241" s="16" t="n"/>
      <c r="AE241" s="16">
        <f>SUM(E241:AD241)</f>
        <v/>
      </c>
      <c r="AF241" s="20" t="n">
        <v>645</v>
      </c>
      <c r="AG241" s="20">
        <f>AF241-(AF241*$AG$3)</f>
        <v/>
      </c>
      <c r="AH241" s="21">
        <f>1-AG241/AF241</f>
        <v/>
      </c>
      <c r="AI241" s="20">
        <f>AF241*AE241</f>
        <v/>
      </c>
      <c r="AJ241" s="20">
        <f>AG241*AE241</f>
        <v/>
      </c>
      <c r="AK241" s="6">
        <f>VLOOKUP(B241,[1]RTW!$B:$AD,29,FALSE)</f>
        <v/>
      </c>
    </row>
    <row r="242" ht="117" customHeight="1">
      <c r="A242" s="16" t="n"/>
      <c r="B242" s="16" t="inlineStr">
        <is>
          <t>OMCB058C99FAB0010501</t>
        </is>
      </c>
      <c r="C242" s="17" t="inlineStr">
        <is>
          <t>LIGHT GREY WHITE</t>
        </is>
      </c>
      <c r="D242" s="17" t="inlineStr">
        <is>
          <t>OUTLINE ARR FLAN PULL UP SHOR LIGHT GREY</t>
        </is>
      </c>
      <c r="E242" s="16" t="n"/>
      <c r="F242" s="16" t="n"/>
      <c r="G242" s="16" t="n"/>
      <c r="H242" s="16" t="n"/>
      <c r="I242" s="16" t="n"/>
      <c r="J242" s="16" t="n"/>
      <c r="K242" s="16" t="n"/>
      <c r="L242" s="16" t="n"/>
      <c r="M242" s="16" t="n"/>
      <c r="N242" s="16" t="n"/>
      <c r="O242" s="16" t="n"/>
      <c r="P242" s="16" t="n"/>
      <c r="Q242" s="16" t="n"/>
      <c r="R242" s="16" t="n"/>
      <c r="S242" s="16" t="n"/>
      <c r="T242" s="16" t="n"/>
      <c r="U242" s="16" t="n"/>
      <c r="V242" s="16" t="n"/>
      <c r="W242" s="16" t="n"/>
      <c r="X242" s="16" t="n"/>
      <c r="Y242" s="16" t="n"/>
      <c r="Z242" s="16" t="n"/>
      <c r="AA242" s="16" t="n"/>
      <c r="AB242" s="16" t="n">
        <v>1</v>
      </c>
      <c r="AC242" s="16" t="n"/>
      <c r="AD242" s="16" t="n"/>
      <c r="AE242" s="16">
        <f>SUM(E242:AD242)</f>
        <v/>
      </c>
      <c r="AF242" s="20" t="n">
        <v>535</v>
      </c>
      <c r="AG242" s="20">
        <f>AF242-(AF242*$AG$3)</f>
        <v/>
      </c>
      <c r="AH242" s="21">
        <f>1-AG242/AF242</f>
        <v/>
      </c>
      <c r="AI242" s="20">
        <f>AF242*AE242</f>
        <v/>
      </c>
      <c r="AJ242" s="20">
        <f>AG242*AE242</f>
        <v/>
      </c>
      <c r="AK242" s="6">
        <f>VLOOKUP(B242,[1]RTW!$B:$AD,29,FALSE)</f>
        <v/>
      </c>
    </row>
    <row r="243" ht="117" customHeight="1">
      <c r="A243" s="16" t="n"/>
      <c r="B243" s="16" t="inlineStr">
        <is>
          <t>OMCB067C99FAB0011001</t>
        </is>
      </c>
      <c r="C243" s="17" t="inlineStr">
        <is>
          <t>BLACK WHITE</t>
        </is>
      </c>
      <c r="D243" s="17" t="inlineStr">
        <is>
          <t>OW LOGO LOUNGE SHORTS BLACK WHITE</t>
        </is>
      </c>
      <c r="E243" s="16" t="n"/>
      <c r="F243" s="16" t="n"/>
      <c r="G243" s="16" t="n"/>
      <c r="H243" s="16" t="n"/>
      <c r="I243" s="16" t="n"/>
      <c r="J243" s="16" t="n"/>
      <c r="K243" s="16" t="n"/>
      <c r="L243" s="16" t="n"/>
      <c r="M243" s="16" t="n"/>
      <c r="N243" s="16" t="n"/>
      <c r="O243" s="16" t="n"/>
      <c r="P243" s="16" t="n"/>
      <c r="Q243" s="16" t="n"/>
      <c r="R243" s="16" t="n"/>
      <c r="S243" s="16" t="n"/>
      <c r="T243" s="16" t="n"/>
      <c r="U243" s="16" t="n"/>
      <c r="V243" s="16" t="n"/>
      <c r="W243" s="16" t="n"/>
      <c r="X243" s="16" t="n"/>
      <c r="Y243" s="16" t="n"/>
      <c r="Z243" s="16" t="n">
        <v>1</v>
      </c>
      <c r="AA243" s="16" t="n"/>
      <c r="AB243" s="16" t="n"/>
      <c r="AC243" s="16" t="n"/>
      <c r="AD243" s="16" t="n"/>
      <c r="AE243" s="16">
        <f>SUM(E243:AD243)</f>
        <v/>
      </c>
      <c r="AF243" s="20" t="n">
        <v>395</v>
      </c>
      <c r="AG243" s="20">
        <f>AF243-(AF243*$AG$3)</f>
        <v/>
      </c>
      <c r="AH243" s="21">
        <f>1-AG243/AF243</f>
        <v/>
      </c>
      <c r="AI243" s="20">
        <f>AF243*AE243</f>
        <v/>
      </c>
      <c r="AJ243" s="20">
        <f>AG243*AE243</f>
        <v/>
      </c>
      <c r="AK243" s="6">
        <f>VLOOKUP(B243,[1]RTW!$B:$AD,29,FALSE)</f>
        <v/>
      </c>
    </row>
    <row r="244" ht="117" customHeight="1">
      <c r="A244" s="16" t="n"/>
      <c r="B244" s="16" t="inlineStr">
        <is>
          <t>OMCB071C99FAB0011001</t>
        </is>
      </c>
      <c r="C244" s="17" t="inlineStr">
        <is>
          <t>BLACK WHITE</t>
        </is>
      </c>
      <c r="D244" s="17" t="inlineStr">
        <is>
          <t>SINGLE ARROW SKATE SHORTS BLACK WHITE</t>
        </is>
      </c>
      <c r="E244" s="16" t="n"/>
      <c r="F244" s="16" t="n"/>
      <c r="G244" s="16" t="n"/>
      <c r="H244" s="16" t="n"/>
      <c r="I244" s="16" t="n"/>
      <c r="J244" s="16" t="n"/>
      <c r="K244" s="16" t="n"/>
      <c r="L244" s="16" t="n"/>
      <c r="M244" s="16" t="n"/>
      <c r="N244" s="16" t="n"/>
      <c r="O244" s="16" t="n"/>
      <c r="P244" s="16" t="n"/>
      <c r="Q244" s="16" t="n"/>
      <c r="R244" s="16" t="n"/>
      <c r="S244" s="16" t="n"/>
      <c r="T244" s="16" t="n"/>
      <c r="U244" s="16" t="n"/>
      <c r="V244" s="16" t="n"/>
      <c r="W244" s="16" t="n"/>
      <c r="X244" s="16" t="n"/>
      <c r="Y244" s="16" t="n"/>
      <c r="Z244" s="16" t="n">
        <v>1</v>
      </c>
      <c r="AA244" s="16" t="n"/>
      <c r="AB244" s="16" t="n"/>
      <c r="AC244" s="16" t="n"/>
      <c r="AD244" s="16" t="n"/>
      <c r="AE244" s="16">
        <f>SUM(E244:AD244)</f>
        <v/>
      </c>
      <c r="AF244" s="20" t="n">
        <v>465</v>
      </c>
      <c r="AG244" s="20">
        <f>AF244-(AF244*$AG$3)</f>
        <v/>
      </c>
      <c r="AH244" s="21">
        <f>1-AG244/AF244</f>
        <v/>
      </c>
      <c r="AI244" s="20">
        <f>AF244*AE244</f>
        <v/>
      </c>
      <c r="AJ244" s="20">
        <f>AG244*AE244</f>
        <v/>
      </c>
      <c r="AK244" s="6">
        <f>VLOOKUP(B244,[1]RTW!$B:$AD,29,FALSE)</f>
        <v/>
      </c>
    </row>
    <row r="245" ht="117" customHeight="1">
      <c r="A245" s="16" t="n"/>
      <c r="B245" s="16" t="inlineStr">
        <is>
          <t>OMCB089G23FAB0011700</t>
        </is>
      </c>
      <c r="C245" s="17" t="n"/>
      <c r="D245" s="17" t="inlineStr">
        <is>
          <t>RS_LINEN CARGO SHORT SAND NO COLOR</t>
        </is>
      </c>
      <c r="E245" s="16" t="n"/>
      <c r="F245" s="16" t="n"/>
      <c r="G245" s="16" t="n"/>
      <c r="H245" s="16" t="n"/>
      <c r="I245" s="16" t="n"/>
      <c r="J245" s="16" t="n"/>
      <c r="K245" s="16" t="n"/>
      <c r="L245" s="16" t="n"/>
      <c r="M245" s="16" t="n"/>
      <c r="N245" s="16" t="n"/>
      <c r="O245" s="16" t="n"/>
      <c r="P245" s="16" t="n"/>
      <c r="Q245" s="16" t="n"/>
      <c r="R245" s="16" t="n"/>
      <c r="S245" s="16" t="n"/>
      <c r="T245" s="16" t="n"/>
      <c r="U245" s="16" t="n"/>
      <c r="V245" s="16" t="n"/>
      <c r="W245" s="16" t="n"/>
      <c r="X245" s="16" t="n"/>
      <c r="Y245" s="16" t="n"/>
      <c r="Z245" s="16" t="n">
        <v>1</v>
      </c>
      <c r="AA245" s="16" t="n"/>
      <c r="AB245" s="16" t="n"/>
      <c r="AC245" s="16" t="n"/>
      <c r="AD245" s="16" t="n"/>
      <c r="AE245" s="16">
        <f>SUM(E245:AD245)</f>
        <v/>
      </c>
      <c r="AF245" s="20" t="n">
        <v>645</v>
      </c>
      <c r="AG245" s="20">
        <f>AF245-(AF245*$AG$3)</f>
        <v/>
      </c>
      <c r="AH245" s="21">
        <f>1-AG245/AF245</f>
        <v/>
      </c>
      <c r="AI245" s="20">
        <f>AF245*AE245</f>
        <v/>
      </c>
      <c r="AJ245" s="20">
        <f>AG245*AE245</f>
        <v/>
      </c>
      <c r="AK245" s="6">
        <f>VLOOKUP(B245,[1]RTW!$B:$AD,29,FALSE)</f>
        <v/>
      </c>
    </row>
    <row r="246" ht="117" customHeight="1">
      <c r="A246" s="16" t="n"/>
      <c r="B246" s="16" t="inlineStr">
        <is>
          <t>OMCE044F24FAB0016100</t>
        </is>
      </c>
      <c r="C246" s="17" t="inlineStr">
        <is>
          <t>BROWN RICE - NO COLOR</t>
        </is>
      </c>
      <c r="D246" s="17" t="inlineStr">
        <is>
          <t>GARMDYED CANV RELAX CARPENTER BROWN RICE</t>
        </is>
      </c>
      <c r="E246" s="16" t="n"/>
      <c r="F246" s="16" t="n"/>
      <c r="G246" s="16" t="n"/>
      <c r="H246" s="16" t="n"/>
      <c r="I246" s="16" t="n">
        <v>1</v>
      </c>
      <c r="J246" s="16" t="n"/>
      <c r="K246" s="16" t="n"/>
      <c r="L246" s="16" t="n"/>
      <c r="M246" s="16" t="n"/>
      <c r="N246" s="16" t="n"/>
      <c r="O246" s="16" t="n"/>
      <c r="P246" s="16" t="n"/>
      <c r="Q246" s="16" t="n"/>
      <c r="R246" s="16" t="n"/>
      <c r="S246" s="16" t="n"/>
      <c r="T246" s="16" t="n"/>
      <c r="U246" s="16" t="n"/>
      <c r="V246" s="16" t="n"/>
      <c r="W246" s="16" t="n"/>
      <c r="X246" s="16" t="n"/>
      <c r="Y246" s="16" t="n"/>
      <c r="Z246" s="16" t="n"/>
      <c r="AA246" s="16" t="n"/>
      <c r="AB246" s="16" t="n"/>
      <c r="AC246" s="16" t="n"/>
      <c r="AD246" s="16" t="n"/>
      <c r="AE246" s="16">
        <f>SUM(E246:AD246)</f>
        <v/>
      </c>
      <c r="AF246" s="20" t="n">
        <v>650</v>
      </c>
      <c r="AG246" s="20">
        <f>AF246-(AF246*$AG$3)</f>
        <v/>
      </c>
      <c r="AH246" s="21">
        <f>1-AG246/AF246</f>
        <v/>
      </c>
      <c r="AI246" s="20">
        <f>AF246*AE246</f>
        <v/>
      </c>
      <c r="AJ246" s="20">
        <f>AG246*AE246</f>
        <v/>
      </c>
      <c r="AK246" s="6">
        <f>VLOOKUP(B246,[1]RTW!$B:$AD,29,FALSE)</f>
        <v/>
      </c>
    </row>
    <row r="247" ht="117" customHeight="1">
      <c r="A247" s="16" t="n"/>
      <c r="B247" s="16" t="inlineStr">
        <is>
          <t>OMCE04AS25FAB0036G25</t>
        </is>
      </c>
      <c r="C247" s="17" t="inlineStr">
        <is>
          <t>CHOCOLATE - RED</t>
        </is>
      </c>
      <c r="D247" s="17" t="inlineStr">
        <is>
          <t>OVERDYED CANV CARPENTER CHOCOLATE - RED</t>
        </is>
      </c>
      <c r="E247" s="16" t="n"/>
      <c r="F247" s="16" t="n"/>
      <c r="G247" s="16" t="n"/>
      <c r="H247" s="16" t="n"/>
      <c r="I247" s="16" t="n"/>
      <c r="J247" s="16" t="n"/>
      <c r="K247" s="16" t="n"/>
      <c r="L247" s="16" t="n"/>
      <c r="M247" s="16" t="n"/>
      <c r="N247" s="16" t="n"/>
      <c r="O247" s="16" t="n"/>
      <c r="P247" s="16" t="n"/>
      <c r="Q247" s="16" t="n"/>
      <c r="R247" s="16" t="n">
        <v>1</v>
      </c>
      <c r="S247" s="16" t="n"/>
      <c r="T247" s="16" t="n"/>
      <c r="U247" s="16" t="n"/>
      <c r="V247" s="16" t="n"/>
      <c r="W247" s="16" t="n"/>
      <c r="X247" s="16" t="n"/>
      <c r="Y247" s="16" t="n"/>
      <c r="Z247" s="16" t="n"/>
      <c r="AA247" s="16" t="n"/>
      <c r="AB247" s="16" t="n"/>
      <c r="AC247" s="16" t="n"/>
      <c r="AD247" s="16" t="n"/>
      <c r="AE247" s="16">
        <f>SUM(E247:AD247)</f>
        <v/>
      </c>
      <c r="AF247" s="20" t="n">
        <v>695</v>
      </c>
      <c r="AG247" s="20">
        <f>AF247-(AF247*$AG$3)</f>
        <v/>
      </c>
      <c r="AH247" s="21">
        <f>1-AG247/AF247</f>
        <v/>
      </c>
      <c r="AI247" s="20">
        <f>AF247*AE247</f>
        <v/>
      </c>
      <c r="AJ247" s="20">
        <f>AG247*AE247</f>
        <v/>
      </c>
      <c r="AK247" s="6">
        <f>VLOOKUP(B247,[1]RTW!$B:$AD,29,FALSE)</f>
        <v/>
      </c>
    </row>
    <row r="248" ht="117" customHeight="1">
      <c r="A248" s="16" t="n"/>
      <c r="B248" s="16" t="inlineStr">
        <is>
          <t>OMCF004F21FAB0011010</t>
        </is>
      </c>
      <c r="C248" s="17" t="inlineStr">
        <is>
          <t>BLACK BLACK</t>
        </is>
      </c>
      <c r="D248" s="17" t="inlineStr">
        <is>
          <t>ARROW COTTON CARGO PANT BLACK BLACK</t>
        </is>
      </c>
      <c r="E248" s="16" t="n"/>
      <c r="F248" s="16" t="n"/>
      <c r="G248" s="16" t="n"/>
      <c r="H248" s="16" t="n"/>
      <c r="I248" s="16" t="n"/>
      <c r="J248" s="16" t="n"/>
      <c r="K248" s="16" t="n"/>
      <c r="L248" s="16" t="n"/>
      <c r="M248" s="16" t="n"/>
      <c r="N248" s="16" t="n"/>
      <c r="O248" s="16" t="n"/>
      <c r="P248" s="16" t="n"/>
      <c r="Q248" s="16" t="n"/>
      <c r="R248" s="16" t="n"/>
      <c r="S248" s="16" t="n"/>
      <c r="T248" s="16" t="n"/>
      <c r="U248" s="16" t="n"/>
      <c r="V248" s="16" t="n"/>
      <c r="W248" s="16" t="n"/>
      <c r="X248" s="16" t="n"/>
      <c r="Y248" s="16" t="n"/>
      <c r="Z248" s="16" t="n">
        <v>1</v>
      </c>
      <c r="AA248" s="16" t="n"/>
      <c r="AB248" s="16" t="n"/>
      <c r="AC248" s="16" t="n"/>
      <c r="AD248" s="16" t="n"/>
      <c r="AE248" s="16">
        <f>SUM(E248:AD248)</f>
        <v/>
      </c>
      <c r="AF248" s="20" t="n">
        <v>575</v>
      </c>
      <c r="AG248" s="20">
        <f>AF248-(AF248*$AG$3)</f>
        <v/>
      </c>
      <c r="AH248" s="21">
        <f>1-AG248/AF248</f>
        <v/>
      </c>
      <c r="AI248" s="20">
        <f>AF248*AE248</f>
        <v/>
      </c>
      <c r="AJ248" s="20">
        <f>AG248*AE248</f>
        <v/>
      </c>
      <c r="AK248" s="6">
        <f>VLOOKUP(B248,[1]RTW!$B:$AD,29,FALSE)</f>
        <v/>
      </c>
    </row>
    <row r="249" ht="117" customHeight="1">
      <c r="A249" s="16" t="n"/>
      <c r="B249" s="16" t="inlineStr">
        <is>
          <t>OMCF030C99FAB0011000</t>
        </is>
      </c>
      <c r="C249" s="17" t="inlineStr">
        <is>
          <t>BLACK NO COLOR</t>
        </is>
      </c>
      <c r="D249" s="17" t="inlineStr">
        <is>
          <t>BUCKLE CARGO PANT BLACK NO COLOR</t>
        </is>
      </c>
      <c r="E249" s="16" t="n"/>
      <c r="F249" s="16" t="n"/>
      <c r="G249" s="16" t="n"/>
      <c r="H249" s="16" t="n"/>
      <c r="I249" s="16" t="n"/>
      <c r="J249" s="16" t="n"/>
      <c r="K249" s="16" t="n"/>
      <c r="L249" s="16" t="n"/>
      <c r="M249" s="16" t="n"/>
      <c r="N249" s="16" t="n"/>
      <c r="O249" s="16" t="n"/>
      <c r="P249" s="16" t="n"/>
      <c r="Q249" s="16" t="n"/>
      <c r="R249" s="16" t="n"/>
      <c r="S249" s="16" t="n"/>
      <c r="T249" s="16" t="n"/>
      <c r="U249" s="16" t="n"/>
      <c r="V249" s="16" t="n"/>
      <c r="W249" s="16" t="n"/>
      <c r="X249" s="16" t="n"/>
      <c r="Y249" s="16" t="n"/>
      <c r="Z249" s="16" t="n">
        <v>1</v>
      </c>
      <c r="AA249" s="16" t="n"/>
      <c r="AB249" s="16" t="n"/>
      <c r="AC249" s="16" t="n"/>
      <c r="AD249" s="16" t="n"/>
      <c r="AE249" s="16">
        <f>SUM(E249:AD249)</f>
        <v/>
      </c>
      <c r="AF249" s="20" t="n">
        <v>735</v>
      </c>
      <c r="AG249" s="20">
        <f>AF249-(AF249*$AG$3)</f>
        <v/>
      </c>
      <c r="AH249" s="21">
        <f>1-AG249/AF249</f>
        <v/>
      </c>
      <c r="AI249" s="20">
        <f>AF249*AE249</f>
        <v/>
      </c>
      <c r="AJ249" s="20">
        <f>AG249*AE249</f>
        <v/>
      </c>
      <c r="AK249" s="6">
        <f>VLOOKUP(B249,[1]RTW!$B:$AD,29,FALSE)</f>
        <v/>
      </c>
    </row>
    <row r="250" ht="117" customHeight="1">
      <c r="A250" s="16" t="n"/>
      <c r="B250" s="16" t="inlineStr">
        <is>
          <t>OMCF037C99FAB0031010</t>
        </is>
      </c>
      <c r="C250" s="17" t="inlineStr">
        <is>
          <t>BLACK BLACK</t>
        </is>
      </c>
      <c r="D250" s="17" t="inlineStr">
        <is>
          <t>OW EMB NYL CARGO PANT BLACK BLACK</t>
        </is>
      </c>
      <c r="E250" s="16" t="n"/>
      <c r="F250" s="16" t="n"/>
      <c r="G250" s="16" t="n"/>
      <c r="H250" s="16" t="n"/>
      <c r="I250" s="16" t="n"/>
      <c r="J250" s="16" t="n"/>
      <c r="K250" s="16" t="n"/>
      <c r="L250" s="16" t="n"/>
      <c r="M250" s="16" t="n"/>
      <c r="N250" s="16" t="n"/>
      <c r="O250" s="16" t="n"/>
      <c r="P250" s="16" t="n"/>
      <c r="Q250" s="16" t="n"/>
      <c r="R250" s="16" t="n">
        <v>1</v>
      </c>
      <c r="S250" s="16" t="n"/>
      <c r="T250" s="16" t="n"/>
      <c r="U250" s="16" t="n"/>
      <c r="V250" s="16" t="n"/>
      <c r="W250" s="16" t="n"/>
      <c r="X250" s="16" t="n"/>
      <c r="Y250" s="16" t="n"/>
      <c r="Z250" s="16" t="n"/>
      <c r="AA250" s="16" t="n"/>
      <c r="AB250" s="16" t="n"/>
      <c r="AC250" s="16" t="n"/>
      <c r="AD250" s="16" t="n"/>
      <c r="AE250" s="16">
        <f>SUM(E250:AD250)</f>
        <v/>
      </c>
      <c r="AF250" s="20" t="n">
        <v>695</v>
      </c>
      <c r="AG250" s="20">
        <f>AF250-(AF250*$AG$3)</f>
        <v/>
      </c>
      <c r="AH250" s="21">
        <f>1-AG250/AF250</f>
        <v/>
      </c>
      <c r="AI250" s="20">
        <f>AF250*AE250</f>
        <v/>
      </c>
      <c r="AJ250" s="20">
        <f>AG250*AE250</f>
        <v/>
      </c>
      <c r="AK250" s="6">
        <f>VLOOKUP(B250,[1]RTW!$B:$AD,29,FALSE)</f>
        <v/>
      </c>
    </row>
    <row r="251" ht="117" customHeight="1">
      <c r="A251" s="16" t="n"/>
      <c r="B251" s="16" t="inlineStr">
        <is>
          <t>OMCF037F23FAB0041010</t>
        </is>
      </c>
      <c r="C251" s="17" t="inlineStr">
        <is>
          <t>BLACK BLACK</t>
        </is>
      </c>
      <c r="D251" s="17" t="inlineStr">
        <is>
          <t>OW EMB DRILL CARGO PANT BLACK BLACK</t>
        </is>
      </c>
      <c r="E251" s="16" t="n"/>
      <c r="F251" s="16" t="n"/>
      <c r="G251" s="16" t="n"/>
      <c r="H251" s="16" t="n"/>
      <c r="I251" s="16" t="n"/>
      <c r="J251" s="16" t="n"/>
      <c r="K251" s="16" t="n"/>
      <c r="L251" s="16" t="n"/>
      <c r="M251" s="16" t="n"/>
      <c r="N251" s="16" t="n"/>
      <c r="O251" s="16" t="n"/>
      <c r="P251" s="16" t="n"/>
      <c r="Q251" s="16" t="n"/>
      <c r="R251" s="16" t="n">
        <v>1</v>
      </c>
      <c r="S251" s="16" t="n"/>
      <c r="T251" s="16" t="n"/>
      <c r="U251" s="16" t="n"/>
      <c r="V251" s="16" t="n"/>
      <c r="W251" s="16" t="n"/>
      <c r="X251" s="16" t="n"/>
      <c r="Y251" s="16" t="n"/>
      <c r="Z251" s="16" t="n"/>
      <c r="AA251" s="16" t="n"/>
      <c r="AB251" s="16" t="n"/>
      <c r="AC251" s="16" t="n"/>
      <c r="AD251" s="16" t="n"/>
      <c r="AE251" s="16">
        <f>SUM(E251:AD251)</f>
        <v/>
      </c>
      <c r="AF251" s="20" t="n">
        <v>695</v>
      </c>
      <c r="AG251" s="20">
        <f>AF251-(AF251*$AG$3)</f>
        <v/>
      </c>
      <c r="AH251" s="21">
        <f>1-AG251/AF251</f>
        <v/>
      </c>
      <c r="AI251" s="20">
        <f>AF251*AE251</f>
        <v/>
      </c>
      <c r="AJ251" s="20">
        <f>AG251*AE251</f>
        <v/>
      </c>
      <c r="AK251" s="6">
        <f>VLOOKUP(B251,[1]RTW!$B:$AD,29,FALSE)</f>
        <v/>
      </c>
    </row>
    <row r="252" ht="117" customHeight="1">
      <c r="A252" s="16" t="n"/>
      <c r="B252" s="16" t="inlineStr">
        <is>
          <t>OMCF037F23FAB0051010</t>
        </is>
      </c>
      <c r="C252" s="17" t="inlineStr">
        <is>
          <t>BLACK BLACK</t>
        </is>
      </c>
      <c r="D252" s="17" t="inlineStr">
        <is>
          <t>OW EMB NYL CARGO PANT BLACK BLACK</t>
        </is>
      </c>
      <c r="E252" s="16" t="n"/>
      <c r="F252" s="16" t="n"/>
      <c r="G252" s="16" t="n"/>
      <c r="H252" s="16" t="n"/>
      <c r="I252" s="16" t="n"/>
      <c r="J252" s="16" t="n"/>
      <c r="K252" s="16" t="n"/>
      <c r="L252" s="16" t="n"/>
      <c r="M252" s="16" t="n"/>
      <c r="N252" s="16" t="n"/>
      <c r="O252" s="16" t="n"/>
      <c r="P252" s="16" t="n"/>
      <c r="Q252" s="16" t="n">
        <v>1</v>
      </c>
      <c r="R252" s="16" t="n"/>
      <c r="S252" s="16" t="n"/>
      <c r="T252" s="16" t="n"/>
      <c r="U252" s="16" t="n"/>
      <c r="V252" s="16" t="n"/>
      <c r="W252" s="16" t="n"/>
      <c r="X252" s="16" t="n"/>
      <c r="Y252" s="16" t="n"/>
      <c r="Z252" s="16" t="n"/>
      <c r="AA252" s="16" t="n"/>
      <c r="AB252" s="16" t="n"/>
      <c r="AC252" s="16" t="n"/>
      <c r="AD252" s="16" t="n"/>
      <c r="AE252" s="16">
        <f>SUM(E252:AD252)</f>
        <v/>
      </c>
      <c r="AF252" s="20" t="n">
        <v>750</v>
      </c>
      <c r="AG252" s="20">
        <f>AF252-(AF252*$AG$3)</f>
        <v/>
      </c>
      <c r="AH252" s="21">
        <f>1-AG252/AF252</f>
        <v/>
      </c>
      <c r="AI252" s="20">
        <f>AF252*AE252</f>
        <v/>
      </c>
      <c r="AJ252" s="20">
        <f>AG252*AE252</f>
        <v/>
      </c>
      <c r="AK252" s="6">
        <f>VLOOKUP(B252,[1]RTW!$B:$AD,29,FALSE)</f>
        <v/>
      </c>
    </row>
    <row r="253" ht="117" customHeight="1">
      <c r="A253" s="16" t="n"/>
      <c r="B253" s="16" t="inlineStr">
        <is>
          <t>OMCF042F24FAB0011025</t>
        </is>
      </c>
      <c r="C253" s="17" t="inlineStr">
        <is>
          <t>BLACK - RED</t>
        </is>
      </c>
      <c r="D253" s="17" t="inlineStr">
        <is>
          <t>ARR COT STRAIGHT CARGO PANT BLACK - RED</t>
        </is>
      </c>
      <c r="E253" s="16" t="n"/>
      <c r="F253" s="16" t="n"/>
      <c r="G253" s="16" t="n"/>
      <c r="H253" s="16" t="n"/>
      <c r="I253" s="16" t="n"/>
      <c r="J253" s="16" t="n"/>
      <c r="K253" s="16" t="n"/>
      <c r="L253" s="16" t="n"/>
      <c r="M253" s="16" t="n"/>
      <c r="N253" s="16" t="n"/>
      <c r="O253" s="16" t="n"/>
      <c r="P253" s="16" t="n"/>
      <c r="Q253" s="16" t="n"/>
      <c r="R253" s="16" t="n"/>
      <c r="S253" s="16" t="n"/>
      <c r="T253" s="16" t="n">
        <v>1</v>
      </c>
      <c r="U253" s="16" t="n"/>
      <c r="V253" s="16" t="n"/>
      <c r="W253" s="16" t="n"/>
      <c r="X253" s="16" t="n"/>
      <c r="Y253" s="16" t="n"/>
      <c r="Z253" s="16" t="n"/>
      <c r="AA253" s="16" t="n"/>
      <c r="AB253" s="16" t="n"/>
      <c r="AC253" s="16" t="n"/>
      <c r="AD253" s="16" t="n"/>
      <c r="AE253" s="16">
        <f>SUM(E253:AD253)</f>
        <v/>
      </c>
      <c r="AF253" s="20" t="n">
        <v>795</v>
      </c>
      <c r="AG253" s="20">
        <f>AF253-(AF253*$AG$3)</f>
        <v/>
      </c>
      <c r="AH253" s="21">
        <f>1-AG253/AF253</f>
        <v/>
      </c>
      <c r="AI253" s="20">
        <f>AF253*AE253</f>
        <v/>
      </c>
      <c r="AJ253" s="20">
        <f>AG253*AE253</f>
        <v/>
      </c>
      <c r="AK253" s="6">
        <f>VLOOKUP(B253,[1]RTW!$B:$AD,29,FALSE)</f>
        <v/>
      </c>
    </row>
    <row r="254" ht="117" customHeight="1">
      <c r="A254" s="16" t="n"/>
      <c r="B254" s="16" t="inlineStr">
        <is>
          <t>OMCF043F24FAB0028401</t>
        </is>
      </c>
      <c r="C254" s="17" t="n"/>
      <c r="D254" s="17" t="inlineStr">
        <is>
          <t>CAMO NYL RIP SAMURAI CARGO PA CAMOUFLAGE</t>
        </is>
      </c>
      <c r="E254" s="16" t="n"/>
      <c r="F254" s="16" t="n"/>
      <c r="G254" s="16" t="n"/>
      <c r="H254" s="16" t="n"/>
      <c r="I254" s="16" t="n"/>
      <c r="J254" s="16" t="n"/>
      <c r="K254" s="16" t="n"/>
      <c r="L254" s="16" t="n"/>
      <c r="M254" s="16" t="n"/>
      <c r="N254" s="16" t="n"/>
      <c r="O254" s="16" t="n"/>
      <c r="P254" s="16" t="n"/>
      <c r="Q254" s="16" t="n"/>
      <c r="R254" s="16" t="n"/>
      <c r="S254" s="16" t="n"/>
      <c r="T254" s="16" t="n">
        <v>1</v>
      </c>
      <c r="U254" s="16" t="n"/>
      <c r="V254" s="16" t="n"/>
      <c r="W254" s="16" t="n"/>
      <c r="X254" s="16" t="n"/>
      <c r="Y254" s="16" t="n"/>
      <c r="Z254" s="16" t="n"/>
      <c r="AA254" s="16" t="n"/>
      <c r="AB254" s="16" t="n"/>
      <c r="AC254" s="16" t="n"/>
      <c r="AD254" s="16" t="n"/>
      <c r="AE254" s="16">
        <f>SUM(E254:AD254)</f>
        <v/>
      </c>
      <c r="AF254" s="20" t="n">
        <v>995</v>
      </c>
      <c r="AG254" s="20">
        <f>AF254-(AF254*$AG$3)</f>
        <v/>
      </c>
      <c r="AH254" s="21">
        <f>1-AG254/AF254</f>
        <v/>
      </c>
      <c r="AI254" s="20">
        <f>AF254*AE254</f>
        <v/>
      </c>
      <c r="AJ254" s="20">
        <f>AG254*AE254</f>
        <v/>
      </c>
      <c r="AK254" s="6">
        <f>VLOOKUP(B254,[1]RTW!$B:$AD,29,FALSE)</f>
        <v/>
      </c>
    </row>
    <row r="255" ht="117" customHeight="1">
      <c r="A255" s="16" t="n"/>
      <c r="B255" s="16" t="inlineStr">
        <is>
          <t>OMCG032C99FAB0011001</t>
        </is>
      </c>
      <c r="C255" s="17" t="inlineStr">
        <is>
          <t>BLACK WHITE</t>
        </is>
      </c>
      <c r="D255" s="17" t="inlineStr">
        <is>
          <t>TWIST STRAIGHT CHINO PANT BLACK WHITE</t>
        </is>
      </c>
      <c r="E255" s="16" t="n"/>
      <c r="F255" s="16" t="n"/>
      <c r="G255" s="16" t="n"/>
      <c r="H255" s="16" t="n"/>
      <c r="I255" s="16" t="n"/>
      <c r="J255" s="16" t="n"/>
      <c r="K255" s="16" t="n"/>
      <c r="L255" s="16" t="n"/>
      <c r="M255" s="16" t="n"/>
      <c r="N255" s="16" t="n"/>
      <c r="O255" s="16" t="n"/>
      <c r="P255" s="16" t="n"/>
      <c r="Q255" s="16" t="n"/>
      <c r="R255" s="16" t="n"/>
      <c r="S255" s="16" t="n"/>
      <c r="T255" s="16" t="n"/>
      <c r="U255" s="16" t="n"/>
      <c r="V255" s="16" t="n"/>
      <c r="W255" s="16" t="n"/>
      <c r="X255" s="16" t="n"/>
      <c r="Y255" s="16" t="n"/>
      <c r="Z255" s="16" t="n">
        <v>1</v>
      </c>
      <c r="AA255" s="16" t="n"/>
      <c r="AB255" s="16" t="n"/>
      <c r="AC255" s="16" t="n"/>
      <c r="AD255" s="16" t="n"/>
      <c r="AE255" s="16">
        <f>SUM(E255:AD255)</f>
        <v/>
      </c>
      <c r="AF255" s="20" t="n">
        <v>545</v>
      </c>
      <c r="AG255" s="20">
        <f>AF255-(AF255*$AG$3)</f>
        <v/>
      </c>
      <c r="AH255" s="21">
        <f>1-AG255/AF255</f>
        <v/>
      </c>
      <c r="AI255" s="20">
        <f>AF255*AE255</f>
        <v/>
      </c>
      <c r="AJ255" s="20">
        <f>AG255*AE255</f>
        <v/>
      </c>
      <c r="AK255" s="6">
        <f>VLOOKUP(B255,[1]RTW!$B:$AD,29,FALSE)</f>
        <v/>
      </c>
    </row>
    <row r="256" ht="117" customHeight="1">
      <c r="A256" s="16" t="n"/>
      <c r="B256" s="16" t="inlineStr">
        <is>
          <t>OMCH029E20FLE0061001</t>
        </is>
      </c>
      <c r="C256" s="17" t="inlineStr">
        <is>
          <t>BLACK WHITE</t>
        </is>
      </c>
      <c r="D256" s="17" t="inlineStr">
        <is>
          <t>CHAINSAW WORKER SLIM SWEATP BLACK WHITE</t>
        </is>
      </c>
      <c r="E256" s="16" t="n"/>
      <c r="F256" s="16" t="n"/>
      <c r="G256" s="16" t="n"/>
      <c r="H256" s="16" t="n"/>
      <c r="I256" s="16" t="n"/>
      <c r="J256" s="16" t="n"/>
      <c r="K256" s="16" t="n"/>
      <c r="L256" s="16" t="n"/>
      <c r="M256" s="16" t="n"/>
      <c r="N256" s="16" t="n"/>
      <c r="O256" s="16" t="n"/>
      <c r="P256" s="16" t="n"/>
      <c r="Q256" s="16" t="n"/>
      <c r="R256" s="16" t="n"/>
      <c r="S256" s="16" t="n"/>
      <c r="T256" s="16" t="n"/>
      <c r="U256" s="16" t="n"/>
      <c r="V256" s="16" t="n"/>
      <c r="W256" s="16" t="n"/>
      <c r="X256" s="16" t="n"/>
      <c r="Y256" s="16" t="n"/>
      <c r="Z256" s="16" t="n"/>
      <c r="AA256" s="16" t="n"/>
      <c r="AB256" s="16" t="n">
        <v>1</v>
      </c>
      <c r="AC256" s="16" t="n"/>
      <c r="AD256" s="16" t="n"/>
      <c r="AE256" s="16">
        <f>SUM(E256:AD256)</f>
        <v/>
      </c>
      <c r="AF256" s="20" t="n">
        <v>405</v>
      </c>
      <c r="AG256" s="20">
        <f>AF256-(AF256*$AG$3)</f>
        <v/>
      </c>
      <c r="AH256" s="21">
        <f>1-AG256/AF256</f>
        <v/>
      </c>
      <c r="AI256" s="20">
        <f>AF256*AE256</f>
        <v/>
      </c>
      <c r="AJ256" s="20">
        <f>AG256*AE256</f>
        <v/>
      </c>
      <c r="AK256" s="6">
        <f>VLOOKUP(B256,[1]RTW!$B:$AD,29,FALSE)</f>
        <v/>
      </c>
    </row>
    <row r="257" ht="117" customHeight="1">
      <c r="A257" s="16" t="n"/>
      <c r="B257" s="16" t="inlineStr">
        <is>
          <t>OMCH030E20FLE0045710</t>
        </is>
      </c>
      <c r="C257" s="17" t="inlineStr">
        <is>
          <t>DARK GREEN  BLACK</t>
        </is>
      </c>
      <c r="D257" s="17" t="inlineStr">
        <is>
          <t>CARAVAG PAINT SHORTEN SWEATP DARK GREEN</t>
        </is>
      </c>
      <c r="E257" s="16" t="n"/>
      <c r="F257" s="16" t="n"/>
      <c r="G257" s="16" t="n"/>
      <c r="H257" s="16" t="n"/>
      <c r="I257" s="16" t="n"/>
      <c r="J257" s="16" t="n"/>
      <c r="K257" s="16" t="n"/>
      <c r="L257" s="16" t="n"/>
      <c r="M257" s="16" t="n"/>
      <c r="N257" s="16" t="n"/>
      <c r="O257" s="16" t="n"/>
      <c r="P257" s="16" t="n"/>
      <c r="Q257" s="16" t="n"/>
      <c r="R257" s="16" t="n"/>
      <c r="S257" s="16" t="n"/>
      <c r="T257" s="16" t="n"/>
      <c r="U257" s="16" t="n"/>
      <c r="V257" s="16" t="n"/>
      <c r="W257" s="16" t="n"/>
      <c r="X257" s="16" t="n"/>
      <c r="Y257" s="16" t="n"/>
      <c r="Z257" s="16" t="n"/>
      <c r="AA257" s="16" t="n"/>
      <c r="AB257" s="16" t="n">
        <v>1</v>
      </c>
      <c r="AC257" s="16" t="n"/>
      <c r="AD257" s="16" t="n"/>
      <c r="AE257" s="16">
        <f>SUM(E257:AD257)</f>
        <v/>
      </c>
      <c r="AF257" s="20" t="n">
        <v>405</v>
      </c>
      <c r="AG257" s="20">
        <f>AF257-(AF257*$AG$3)</f>
        <v/>
      </c>
      <c r="AH257" s="21">
        <f>1-AG257/AF257</f>
        <v/>
      </c>
      <c r="AI257" s="20">
        <f>AF257*AE257</f>
        <v/>
      </c>
      <c r="AJ257" s="20">
        <f>AG257*AE257</f>
        <v/>
      </c>
      <c r="AK257" s="6">
        <f>VLOOKUP(B257,[1]RTW!$B:$AD,29,FALSE)</f>
        <v/>
      </c>
    </row>
    <row r="258" ht="117" customHeight="1">
      <c r="A258" s="16" t="n"/>
      <c r="B258" s="16" t="inlineStr">
        <is>
          <t>OMCH045S22FLE0014141</t>
        </is>
      </c>
      <c r="C258" s="17" t="inlineStr">
        <is>
          <t>BABY BLUE  BABY BLUE</t>
        </is>
      </c>
      <c r="D258" s="17" t="inlineStr">
        <is>
          <t>LAUNDRY PANELLED SWEATPANTS BABY BLUE  B</t>
        </is>
      </c>
      <c r="E258" s="16" t="n"/>
      <c r="F258" s="16" t="n"/>
      <c r="G258" s="16" t="n"/>
      <c r="H258" s="16" t="n"/>
      <c r="I258" s="16" t="n"/>
      <c r="J258" s="16" t="n"/>
      <c r="K258" s="16" t="n"/>
      <c r="L258" s="16" t="n"/>
      <c r="M258" s="16" t="n"/>
      <c r="N258" s="16" t="n"/>
      <c r="O258" s="16" t="n"/>
      <c r="P258" s="16" t="n"/>
      <c r="Q258" s="16" t="n"/>
      <c r="R258" s="16" t="n"/>
      <c r="S258" s="16" t="n"/>
      <c r="T258" s="16" t="n"/>
      <c r="U258" s="16" t="n"/>
      <c r="V258" s="16" t="n"/>
      <c r="W258" s="16" t="n"/>
      <c r="X258" s="16" t="n"/>
      <c r="Y258" s="16" t="n"/>
      <c r="Z258" s="16" t="n">
        <v>1</v>
      </c>
      <c r="AA258" s="16" t="n"/>
      <c r="AB258" s="16" t="n"/>
      <c r="AC258" s="16" t="n"/>
      <c r="AD258" s="16" t="n"/>
      <c r="AE258" s="16">
        <f>SUM(E258:AD258)</f>
        <v/>
      </c>
      <c r="AF258" s="20" t="n">
        <v>695</v>
      </c>
      <c r="AG258" s="20">
        <f>AF258-(AF258*$AG$3)</f>
        <v/>
      </c>
      <c r="AH258" s="21">
        <f>1-AG258/AF258</f>
        <v/>
      </c>
      <c r="AI258" s="20">
        <f>AF258*AE258</f>
        <v/>
      </c>
      <c r="AJ258" s="20">
        <f>AG258*AE258</f>
        <v/>
      </c>
      <c r="AK258" s="6">
        <f>VLOOKUP(B258,[1]RTW!$B:$AD,29,FALSE)</f>
        <v/>
      </c>
    </row>
    <row r="259" ht="117" customHeight="1">
      <c r="A259" s="16" t="n"/>
      <c r="B259" s="16" t="inlineStr">
        <is>
          <t>OMCH045S22FLE0016262</t>
        </is>
      </c>
      <c r="C259" s="17" t="inlineStr">
        <is>
          <t>CAMEL CAMEL</t>
        </is>
      </c>
      <c r="D259" s="17" t="inlineStr">
        <is>
          <t>LAUNDRY PANELLED SWEATPANTS CAMEL CAMEL</t>
        </is>
      </c>
      <c r="E259" s="16" t="n"/>
      <c r="F259" s="16" t="n"/>
      <c r="G259" s="16" t="n"/>
      <c r="H259" s="16" t="n"/>
      <c r="I259" s="16" t="n"/>
      <c r="J259" s="16" t="n"/>
      <c r="K259" s="16" t="n"/>
      <c r="L259" s="16" t="n"/>
      <c r="M259" s="16" t="n"/>
      <c r="N259" s="16" t="n"/>
      <c r="O259" s="16" t="n"/>
      <c r="P259" s="16" t="n"/>
      <c r="Q259" s="16" t="n"/>
      <c r="R259" s="16" t="n"/>
      <c r="S259" s="16" t="n"/>
      <c r="T259" s="16" t="n"/>
      <c r="U259" s="16" t="n"/>
      <c r="V259" s="16" t="n"/>
      <c r="W259" s="16" t="n"/>
      <c r="X259" s="16" t="n"/>
      <c r="Y259" s="16" t="n"/>
      <c r="Z259" s="16" t="n">
        <v>1</v>
      </c>
      <c r="AA259" s="16" t="n"/>
      <c r="AB259" s="16" t="n"/>
      <c r="AC259" s="16" t="n"/>
      <c r="AD259" s="16" t="n"/>
      <c r="AE259" s="16">
        <f>SUM(E259:AD259)</f>
        <v/>
      </c>
      <c r="AF259" s="20" t="n">
        <v>695</v>
      </c>
      <c r="AG259" s="20">
        <f>AF259-(AF259*$AG$3)</f>
        <v/>
      </c>
      <c r="AH259" s="21">
        <f>1-AG259/AF259</f>
        <v/>
      </c>
      <c r="AI259" s="20">
        <f>AF259*AE259</f>
        <v/>
      </c>
      <c r="AJ259" s="20">
        <f>AG259*AE259</f>
        <v/>
      </c>
      <c r="AK259" s="6">
        <f>VLOOKUP(B259,[1]RTW!$B:$AD,29,FALSE)</f>
        <v/>
      </c>
    </row>
    <row r="260" ht="117" customHeight="1">
      <c r="A260" s="16" t="n"/>
      <c r="B260" s="16" t="inlineStr">
        <is>
          <t>OMCI006R21FLE0020825</t>
        </is>
      </c>
      <c r="C260" s="17" t="inlineStr">
        <is>
          <t>MELANGE GREY RED</t>
        </is>
      </c>
      <c r="D260" s="17" t="inlineStr">
        <is>
          <t>MARKER SWEATSHORTS MELANGE GREY RED</t>
        </is>
      </c>
      <c r="E260" s="16" t="n"/>
      <c r="F260" s="16" t="n"/>
      <c r="G260" s="16" t="n"/>
      <c r="H260" s="16" t="n"/>
      <c r="I260" s="16" t="n"/>
      <c r="J260" s="16" t="n"/>
      <c r="K260" s="16" t="n"/>
      <c r="L260" s="16" t="n"/>
      <c r="M260" s="16" t="n"/>
      <c r="N260" s="16" t="n"/>
      <c r="O260" s="16" t="n"/>
      <c r="P260" s="16" t="n"/>
      <c r="Q260" s="16" t="n"/>
      <c r="R260" s="16" t="n"/>
      <c r="S260" s="16" t="n"/>
      <c r="T260" s="16" t="n"/>
      <c r="U260" s="16" t="n"/>
      <c r="V260" s="16" t="n"/>
      <c r="W260" s="16" t="n"/>
      <c r="X260" s="16" t="n">
        <v>1</v>
      </c>
      <c r="Y260" s="16" t="n"/>
      <c r="Z260" s="16" t="n"/>
      <c r="AA260" s="16" t="n"/>
      <c r="AB260" s="16" t="n"/>
      <c r="AC260" s="16" t="n"/>
      <c r="AD260" s="16" t="n"/>
      <c r="AE260" s="16">
        <f>SUM(E260:AD260)</f>
        <v/>
      </c>
      <c r="AF260" s="20" t="n">
        <v>300</v>
      </c>
      <c r="AG260" s="20">
        <f>AF260-(AF260*$AG$3)</f>
        <v/>
      </c>
      <c r="AH260" s="21">
        <f>1-AG260/AF260</f>
        <v/>
      </c>
      <c r="AI260" s="20">
        <f>AF260*AE260</f>
        <v/>
      </c>
      <c r="AJ260" s="20">
        <f>AG260*AE260</f>
        <v/>
      </c>
      <c r="AK260" s="6">
        <f>VLOOKUP(B260,[1]RTW!$B:$AD,29,FALSE)</f>
        <v/>
      </c>
    </row>
    <row r="261" ht="117" customHeight="1">
      <c r="A261" s="16" t="n"/>
      <c r="B261" s="16" t="inlineStr">
        <is>
          <t>OMCI013F23FLE0011001</t>
        </is>
      </c>
      <c r="C261" s="17" t="inlineStr">
        <is>
          <t>BLACK WHITE</t>
        </is>
      </c>
      <c r="D261" s="17" t="inlineStr">
        <is>
          <t>OFF STAMP SKATE SWEATSHORTS BLACK WHITE</t>
        </is>
      </c>
      <c r="E261" s="16" t="n"/>
      <c r="F261" s="16" t="n"/>
      <c r="G261" s="16" t="n"/>
      <c r="H261" s="16" t="n"/>
      <c r="I261" s="16" t="n"/>
      <c r="J261" s="16" t="n"/>
      <c r="K261" s="16" t="n"/>
      <c r="L261" s="16" t="n"/>
      <c r="M261" s="16" t="n"/>
      <c r="N261" s="16" t="n"/>
      <c r="O261" s="16" t="n"/>
      <c r="P261" s="16" t="n"/>
      <c r="Q261" s="16" t="n"/>
      <c r="R261" s="16" t="n"/>
      <c r="S261" s="16" t="n"/>
      <c r="T261" s="16" t="n"/>
      <c r="U261" s="16" t="n"/>
      <c r="V261" s="16" t="n"/>
      <c r="W261" s="16" t="n"/>
      <c r="X261" s="16" t="n"/>
      <c r="Y261" s="16" t="n"/>
      <c r="Z261" s="16" t="n">
        <v>1</v>
      </c>
      <c r="AA261" s="16" t="n"/>
      <c r="AB261" s="16" t="n"/>
      <c r="AC261" s="16" t="n"/>
      <c r="AD261" s="16" t="n"/>
      <c r="AE261" s="16">
        <f>SUM(E261:AD261)</f>
        <v/>
      </c>
      <c r="AF261" s="20" t="n">
        <v>450</v>
      </c>
      <c r="AG261" s="20">
        <f>AF261-(AF261*$AG$3)</f>
        <v/>
      </c>
      <c r="AH261" s="21">
        <f>1-AG261/AF261</f>
        <v/>
      </c>
      <c r="AI261" s="20">
        <f>AF261*AE261</f>
        <v/>
      </c>
      <c r="AJ261" s="20">
        <f>AG261*AE261</f>
        <v/>
      </c>
      <c r="AK261" s="6">
        <f>VLOOKUP(B261,[1]RTW!$B:$AD,29,FALSE)</f>
        <v/>
      </c>
    </row>
    <row r="262" ht="117" customHeight="1">
      <c r="A262" s="16" t="n"/>
      <c r="B262" s="16" t="inlineStr">
        <is>
          <t>OMCI013S25FLE0036110</t>
        </is>
      </c>
      <c r="C262" s="17" t="inlineStr">
        <is>
          <t>CREME BRULÉE - BLACK</t>
        </is>
      </c>
      <c r="D262" s="17" t="inlineStr">
        <is>
          <t>SPRAY ARROW SKATE SWEATSHORTS CREME BRUL</t>
        </is>
      </c>
      <c r="E262" s="16" t="n"/>
      <c r="F262" s="16" t="n"/>
      <c r="G262" s="16" t="n"/>
      <c r="H262" s="16" t="n"/>
      <c r="I262" s="16" t="n"/>
      <c r="J262" s="16" t="n"/>
      <c r="K262" s="16" t="n"/>
      <c r="L262" s="16" t="n"/>
      <c r="M262" s="16" t="n"/>
      <c r="N262" s="16" t="n"/>
      <c r="O262" s="16" t="n"/>
      <c r="P262" s="16" t="n"/>
      <c r="Q262" s="16" t="n"/>
      <c r="R262" s="16" t="n"/>
      <c r="S262" s="16" t="n"/>
      <c r="T262" s="16" t="n"/>
      <c r="U262" s="16" t="n"/>
      <c r="V262" s="16" t="n"/>
      <c r="W262" s="16" t="n"/>
      <c r="X262" s="16" t="n"/>
      <c r="Y262" s="16" t="n"/>
      <c r="Z262" s="16" t="n"/>
      <c r="AA262" s="16" t="n"/>
      <c r="AB262" s="16" t="n"/>
      <c r="AC262" s="16" t="n">
        <v>1</v>
      </c>
      <c r="AD262" s="16" t="n"/>
      <c r="AE262" s="16">
        <f>SUM(E262:AD262)</f>
        <v/>
      </c>
      <c r="AF262" s="20" t="n">
        <v>395</v>
      </c>
      <c r="AG262" s="20">
        <f>AF262-(AF262*$AG$3)</f>
        <v/>
      </c>
      <c r="AH262" s="21">
        <f>1-AG262/AF262</f>
        <v/>
      </c>
      <c r="AI262" s="20">
        <f>AF262*AE262</f>
        <v/>
      </c>
      <c r="AJ262" s="20">
        <f>AG262*AE262</f>
        <v/>
      </c>
      <c r="AK262" s="6">
        <f>VLOOKUP(B262,[1]RTW!$B:$AD,29,FALSE)</f>
        <v/>
      </c>
    </row>
    <row r="263" ht="117" customHeight="1">
      <c r="A263" s="16" t="n"/>
      <c r="B263" s="16" t="inlineStr">
        <is>
          <t>OMCJ015S22FAB0014648</t>
        </is>
      </c>
      <c r="C263" s="17" t="inlineStr">
        <is>
          <t>OUTER SPACE DUCK GREEN</t>
        </is>
      </c>
      <c r="D263" s="17" t="inlineStr">
        <is>
          <t>DIAG OUTLINE TRACKPANT OUTER SPACE DUCK</t>
        </is>
      </c>
      <c r="E263" s="16" t="n"/>
      <c r="F263" s="16" t="n"/>
      <c r="G263" s="16" t="n"/>
      <c r="H263" s="16" t="n"/>
      <c r="I263" s="16" t="n"/>
      <c r="J263" s="16" t="n"/>
      <c r="K263" s="16" t="n"/>
      <c r="L263" s="16" t="n"/>
      <c r="M263" s="16" t="n"/>
      <c r="N263" s="16" t="n"/>
      <c r="O263" s="16" t="n"/>
      <c r="P263" s="16" t="n"/>
      <c r="Q263" s="16" t="n"/>
      <c r="R263" s="16" t="n"/>
      <c r="S263" s="16" t="n"/>
      <c r="T263" s="16" t="n"/>
      <c r="U263" s="16" t="n"/>
      <c r="V263" s="16" t="n"/>
      <c r="W263" s="16" t="n"/>
      <c r="X263" s="16" t="n"/>
      <c r="Y263" s="16" t="n"/>
      <c r="Z263" s="16" t="n">
        <v>1</v>
      </c>
      <c r="AA263" s="16" t="n"/>
      <c r="AB263" s="16" t="n"/>
      <c r="AC263" s="16" t="n"/>
      <c r="AD263" s="16" t="n"/>
      <c r="AE263" s="16">
        <f>SUM(E263:AD263)</f>
        <v/>
      </c>
      <c r="AF263" s="20" t="n">
        <v>450</v>
      </c>
      <c r="AG263" s="20">
        <f>AF263-(AF263*$AG$3)</f>
        <v/>
      </c>
      <c r="AH263" s="21">
        <f>1-AG263/AF263</f>
        <v/>
      </c>
      <c r="AI263" s="20">
        <f>AF263*AE263</f>
        <v/>
      </c>
      <c r="AJ263" s="20">
        <f>AG263*AE263</f>
        <v/>
      </c>
      <c r="AK263" s="6">
        <f>VLOOKUP(B263,[1]RTW!$B:$AD,29,FALSE)</f>
        <v/>
      </c>
    </row>
    <row r="264" ht="117" customHeight="1">
      <c r="A264" s="16" t="n"/>
      <c r="B264" s="16" t="inlineStr">
        <is>
          <t>OMCJ016S22FAB0011001</t>
        </is>
      </c>
      <c r="C264" s="17" t="inlineStr">
        <is>
          <t>BLACK WHITE</t>
        </is>
      </c>
      <c r="D264" s="17" t="inlineStr">
        <is>
          <t>MONOGRAM ALLOVER TRACKPANT BLACK WHITE</t>
        </is>
      </c>
      <c r="E264" s="16" t="n"/>
      <c r="F264" s="16" t="n"/>
      <c r="G264" s="16" t="n"/>
      <c r="H264" s="16" t="n"/>
      <c r="I264" s="16" t="n"/>
      <c r="J264" s="16" t="n"/>
      <c r="K264" s="16" t="n"/>
      <c r="L264" s="16" t="n"/>
      <c r="M264" s="16" t="n"/>
      <c r="N264" s="16" t="n"/>
      <c r="O264" s="16" t="n"/>
      <c r="P264" s="16" t="n"/>
      <c r="Q264" s="16" t="n"/>
      <c r="R264" s="16" t="n"/>
      <c r="S264" s="16" t="n"/>
      <c r="T264" s="16" t="n"/>
      <c r="U264" s="16" t="n"/>
      <c r="V264" s="16" t="n"/>
      <c r="W264" s="16" t="n"/>
      <c r="X264" s="16" t="n"/>
      <c r="Y264" s="16" t="n"/>
      <c r="Z264" s="16" t="n">
        <v>1</v>
      </c>
      <c r="AA264" s="16" t="n"/>
      <c r="AB264" s="16" t="n"/>
      <c r="AC264" s="16" t="n"/>
      <c r="AD264" s="16" t="n"/>
      <c r="AE264" s="16">
        <f>SUM(E264:AD264)</f>
        <v/>
      </c>
      <c r="AF264" s="20" t="n">
        <v>645</v>
      </c>
      <c r="AG264" s="20">
        <f>AF264-(AF264*$AG$3)</f>
        <v/>
      </c>
      <c r="AH264" s="21">
        <f>1-AG264/AF264</f>
        <v/>
      </c>
      <c r="AI264" s="20">
        <f>AF264*AE264</f>
        <v/>
      </c>
      <c r="AJ264" s="20">
        <f>AG264*AE264</f>
        <v/>
      </c>
      <c r="AK264" s="6">
        <f>VLOOKUP(B264,[1]RTW!$B:$AD,29,FALSE)</f>
        <v/>
      </c>
    </row>
    <row r="265" ht="117" customHeight="1">
      <c r="A265" s="16" t="n"/>
      <c r="B265" s="16" t="inlineStr">
        <is>
          <t>OMCJ016S22FAB0016210</t>
        </is>
      </c>
      <c r="C265" s="17" t="inlineStr">
        <is>
          <t>CAMEL BLACK</t>
        </is>
      </c>
      <c r="D265" s="17" t="inlineStr">
        <is>
          <t>MONOGRAM ALLOVER TRACKPANT CAMEL BLACK</t>
        </is>
      </c>
      <c r="E265" s="16" t="n"/>
      <c r="F265" s="16" t="n"/>
      <c r="G265" s="16" t="n"/>
      <c r="H265" s="16" t="n"/>
      <c r="I265" s="16" t="n"/>
      <c r="J265" s="16" t="n"/>
      <c r="K265" s="16" t="n"/>
      <c r="L265" s="16" t="n"/>
      <c r="M265" s="16" t="n"/>
      <c r="N265" s="16" t="n"/>
      <c r="O265" s="16" t="n"/>
      <c r="P265" s="16" t="n"/>
      <c r="Q265" s="16" t="n"/>
      <c r="R265" s="16" t="n"/>
      <c r="S265" s="16" t="n"/>
      <c r="T265" s="16" t="n"/>
      <c r="U265" s="16" t="n"/>
      <c r="V265" s="16" t="n"/>
      <c r="W265" s="16" t="n"/>
      <c r="X265" s="16" t="n"/>
      <c r="Y265" s="16" t="n"/>
      <c r="Z265" s="16" t="n">
        <v>1</v>
      </c>
      <c r="AA265" s="16" t="n"/>
      <c r="AB265" s="16" t="n"/>
      <c r="AC265" s="16" t="n"/>
      <c r="AD265" s="16" t="n"/>
      <c r="AE265" s="16">
        <f>SUM(E265:AD265)</f>
        <v/>
      </c>
      <c r="AF265" s="20" t="n">
        <v>645</v>
      </c>
      <c r="AG265" s="20">
        <f>AF265-(AF265*$AG$3)</f>
        <v/>
      </c>
      <c r="AH265" s="21">
        <f>1-AG265/AF265</f>
        <v/>
      </c>
      <c r="AI265" s="20">
        <f>AF265*AE265</f>
        <v/>
      </c>
      <c r="AJ265" s="20">
        <f>AG265*AE265</f>
        <v/>
      </c>
      <c r="AK265" s="6">
        <f>VLOOKUP(B265,[1]RTW!$B:$AD,29,FALSE)</f>
        <v/>
      </c>
    </row>
    <row r="266" ht="117" customHeight="1">
      <c r="A266" s="16" t="n"/>
      <c r="B266" s="16" t="inlineStr">
        <is>
          <t>OMCJ018S22FAB0041025</t>
        </is>
      </c>
      <c r="C266" s="17" t="inlineStr">
        <is>
          <t>BLACK RED</t>
        </is>
      </c>
      <c r="D266" s="17" t="inlineStr">
        <is>
          <t>MONOGRAM BAND TRACKPANT BLACK RED</t>
        </is>
      </c>
      <c r="E266" s="16" t="n"/>
      <c r="F266" s="16" t="n"/>
      <c r="G266" s="16" t="n"/>
      <c r="H266" s="16" t="n"/>
      <c r="I266" s="16" t="n"/>
      <c r="J266" s="16" t="n"/>
      <c r="K266" s="16" t="n"/>
      <c r="L266" s="16" t="n"/>
      <c r="M266" s="16" t="n"/>
      <c r="N266" s="16" t="n"/>
      <c r="O266" s="16" t="n"/>
      <c r="P266" s="16" t="n"/>
      <c r="Q266" s="16" t="n"/>
      <c r="R266" s="16" t="n"/>
      <c r="S266" s="16" t="n"/>
      <c r="T266" s="16" t="n"/>
      <c r="U266" s="16" t="n"/>
      <c r="V266" s="16" t="n"/>
      <c r="W266" s="16" t="n"/>
      <c r="X266" s="16" t="n"/>
      <c r="Y266" s="16" t="n"/>
      <c r="Z266" s="16" t="n">
        <v>1</v>
      </c>
      <c r="AA266" s="16" t="n"/>
      <c r="AB266" s="16" t="n"/>
      <c r="AC266" s="16" t="n"/>
      <c r="AD266" s="16" t="n"/>
      <c r="AE266" s="16">
        <f>SUM(E266:AD266)</f>
        <v/>
      </c>
      <c r="AF266" s="20" t="n">
        <v>725</v>
      </c>
      <c r="AG266" s="20">
        <f>AF266-(AF266*$AG$3)</f>
        <v/>
      </c>
      <c r="AH266" s="21">
        <f>1-AG266/AF266</f>
        <v/>
      </c>
      <c r="AI266" s="20">
        <f>AF266*AE266</f>
        <v/>
      </c>
      <c r="AJ266" s="20">
        <f>AG266*AE266</f>
        <v/>
      </c>
      <c r="AK266" s="6">
        <f>VLOOKUP(B266,[1]RTW!$B:$AD,29,FALSE)</f>
        <v/>
      </c>
    </row>
    <row r="267" ht="117" customHeight="1">
      <c r="A267" s="16" t="n"/>
      <c r="B267" s="16" t="inlineStr">
        <is>
          <t>OMCO020F23FAB0014747</t>
        </is>
      </c>
      <c r="C267" s="17" t="inlineStr">
        <is>
          <t>SIERRA LEONE SIERRA LEONE</t>
        </is>
      </c>
      <c r="D267" s="17" t="inlineStr">
        <is>
          <t>OW EMB TECHWOOL SLIM PANT SIERRA LEONE S</t>
        </is>
      </c>
      <c r="E267" s="16" t="n"/>
      <c r="F267" s="16" t="n"/>
      <c r="G267" s="16" t="n"/>
      <c r="H267" s="16" t="n"/>
      <c r="I267" s="16" t="n"/>
      <c r="J267" s="16" t="n"/>
      <c r="K267" s="16" t="n"/>
      <c r="L267" s="16" t="n"/>
      <c r="M267" s="16" t="n"/>
      <c r="N267" s="16" t="n"/>
      <c r="O267" s="16" t="n"/>
      <c r="P267" s="16" t="n"/>
      <c r="Q267" s="16" t="n"/>
      <c r="R267" s="16" t="n"/>
      <c r="S267" s="16" t="n"/>
      <c r="T267" s="16" t="n">
        <v>1</v>
      </c>
      <c r="U267" s="16" t="n"/>
      <c r="V267" s="16" t="n"/>
      <c r="W267" s="16" t="n"/>
      <c r="X267" s="16" t="n"/>
      <c r="Y267" s="16" t="n"/>
      <c r="Z267" s="16" t="n"/>
      <c r="AA267" s="16" t="n"/>
      <c r="AB267" s="16" t="n"/>
      <c r="AC267" s="16" t="n"/>
      <c r="AD267" s="16" t="n"/>
      <c r="AE267" s="16">
        <f>SUM(E267:AD267)</f>
        <v/>
      </c>
      <c r="AF267" s="20" t="n">
        <v>895</v>
      </c>
      <c r="AG267" s="20">
        <f>AF267-(AF267*$AG$3)</f>
        <v/>
      </c>
      <c r="AH267" s="21">
        <f>1-AG267/AF267</f>
        <v/>
      </c>
      <c r="AI267" s="20">
        <f>AF267*AE267</f>
        <v/>
      </c>
      <c r="AJ267" s="20">
        <f>AG267*AE267</f>
        <v/>
      </c>
      <c r="AK267" s="6">
        <f>VLOOKUP(B267,[1]RTW!$B:$AD,29,FALSE)</f>
        <v/>
      </c>
    </row>
    <row r="268" ht="117" customHeight="1">
      <c r="A268" s="16" t="n"/>
      <c r="B268" s="16" t="inlineStr">
        <is>
          <t>OMCO039S25FAB0051000</t>
        </is>
      </c>
      <c r="C268" s="17" t="inlineStr">
        <is>
          <t>BLACK - NO COLOR</t>
        </is>
      </c>
      <c r="D268" s="17" t="inlineStr">
        <is>
          <t>WOOLGAB SLIM CARGO BLACK - NO COLOR</t>
        </is>
      </c>
      <c r="E268" s="16" t="n"/>
      <c r="F268" s="16" t="n"/>
      <c r="G268" s="16" t="n"/>
      <c r="H268" s="16" t="n"/>
      <c r="I268" s="16" t="n"/>
      <c r="J268" s="16" t="n"/>
      <c r="K268" s="16" t="n"/>
      <c r="L268" s="16" t="n"/>
      <c r="M268" s="16" t="n"/>
      <c r="N268" s="16" t="n"/>
      <c r="O268" s="16" t="n"/>
      <c r="P268" s="16" t="n"/>
      <c r="Q268" s="16" t="n"/>
      <c r="R268" s="16" t="n"/>
      <c r="S268" s="16" t="n"/>
      <c r="T268" s="16" t="n">
        <v>1</v>
      </c>
      <c r="U268" s="16" t="n"/>
      <c r="V268" s="16" t="n"/>
      <c r="W268" s="16" t="n"/>
      <c r="X268" s="16" t="n"/>
      <c r="Y268" s="16" t="n"/>
      <c r="Z268" s="16" t="n"/>
      <c r="AA268" s="16" t="n"/>
      <c r="AB268" s="16" t="n"/>
      <c r="AC268" s="16" t="n"/>
      <c r="AD268" s="16" t="n"/>
      <c r="AE268" s="16">
        <f>SUM(E268:AD268)</f>
        <v/>
      </c>
      <c r="AF268" s="20" t="n">
        <v>695</v>
      </c>
      <c r="AG268" s="20">
        <f>AF268-(AF268*$AG$3)</f>
        <v/>
      </c>
      <c r="AH268" s="21">
        <f>1-AG268/AF268</f>
        <v/>
      </c>
      <c r="AI268" s="20">
        <f>AF268*AE268</f>
        <v/>
      </c>
      <c r="AJ268" s="20">
        <f>AG268*AE268</f>
        <v/>
      </c>
      <c r="AK268" s="6">
        <f>VLOOKUP(B268,[1]RTW!$B:$AD,29,FALSE)</f>
        <v/>
      </c>
    </row>
    <row r="269" ht="117" customHeight="1">
      <c r="A269" s="16" t="n"/>
      <c r="B269" s="16" t="inlineStr">
        <is>
          <t>OMCP001C99FAB0011000</t>
        </is>
      </c>
      <c r="C269" s="17" t="inlineStr">
        <is>
          <t>BLACK - NO COLOR</t>
        </is>
      </c>
      <c r="D269" s="17" t="inlineStr">
        <is>
          <t>OFF AO JACQ SILKCOT PAJAMA BLACK - NO CO</t>
        </is>
      </c>
      <c r="E269" s="16" t="n"/>
      <c r="F269" s="16" t="n"/>
      <c r="G269" s="16" t="n"/>
      <c r="H269" s="16" t="n"/>
      <c r="I269" s="16" t="n"/>
      <c r="J269" s="16" t="n"/>
      <c r="K269" s="16" t="n"/>
      <c r="L269" s="16" t="n"/>
      <c r="M269" s="16" t="n"/>
      <c r="N269" s="16" t="n"/>
      <c r="O269" s="16" t="n"/>
      <c r="P269" s="16" t="n"/>
      <c r="Q269" s="16" t="n"/>
      <c r="R269" s="16" t="n"/>
      <c r="S269" s="16" t="n"/>
      <c r="T269" s="16" t="n">
        <v>1</v>
      </c>
      <c r="U269" s="16" t="n"/>
      <c r="V269" s="16" t="n"/>
      <c r="W269" s="16" t="n"/>
      <c r="X269" s="16" t="n"/>
      <c r="Y269" s="16" t="n"/>
      <c r="Z269" s="16" t="n"/>
      <c r="AA269" s="16" t="n"/>
      <c r="AB269" s="16" t="n"/>
      <c r="AC269" s="16" t="n"/>
      <c r="AD269" s="16" t="n"/>
      <c r="AE269" s="16">
        <f>SUM(E269:AD269)</f>
        <v/>
      </c>
      <c r="AF269" s="20" t="n">
        <v>850</v>
      </c>
      <c r="AG269" s="20">
        <f>AF269-(AF269*$AG$3)</f>
        <v/>
      </c>
      <c r="AH269" s="21">
        <f>1-AG269/AF269</f>
        <v/>
      </c>
      <c r="AI269" s="20">
        <f>AF269*AE269</f>
        <v/>
      </c>
      <c r="AJ269" s="20">
        <f>AG269*AE269</f>
        <v/>
      </c>
      <c r="AK269" s="6">
        <f>VLOOKUP(B269,[1]RTW!$B:$AD,29,FALSE)</f>
        <v/>
      </c>
    </row>
    <row r="270" ht="117" customHeight="1">
      <c r="A270" s="16" t="n"/>
      <c r="B270" s="16" t="inlineStr">
        <is>
          <t>OMCP001F24FAB0014500</t>
        </is>
      </c>
      <c r="C270" s="17" t="inlineStr">
        <is>
          <t>TRUE BLUE - NO COLOR</t>
        </is>
      </c>
      <c r="D270" s="17" t="inlineStr">
        <is>
          <t>OFF AO JACQ SILKCOT PAJAMA TRUE BLUE - N</t>
        </is>
      </c>
      <c r="E270" s="16" t="n"/>
      <c r="F270" s="16" t="n"/>
      <c r="G270" s="16" t="n"/>
      <c r="H270" s="16" t="n"/>
      <c r="I270" s="16" t="n"/>
      <c r="J270" s="16" t="n"/>
      <c r="K270" s="16" t="n"/>
      <c r="L270" s="16" t="n"/>
      <c r="M270" s="16" t="n"/>
      <c r="N270" s="16" t="n"/>
      <c r="O270" s="16" t="n">
        <v>1</v>
      </c>
      <c r="P270" s="16" t="n"/>
      <c r="Q270" s="16" t="n"/>
      <c r="R270" s="16" t="n"/>
      <c r="S270" s="16" t="n"/>
      <c r="T270" s="16" t="n"/>
      <c r="U270" s="16" t="n"/>
      <c r="V270" s="16" t="n"/>
      <c r="W270" s="16" t="n"/>
      <c r="X270" s="16" t="n"/>
      <c r="Y270" s="16" t="n"/>
      <c r="Z270" s="16" t="n"/>
      <c r="AA270" s="16" t="n"/>
      <c r="AB270" s="16" t="n"/>
      <c r="AC270" s="16" t="n"/>
      <c r="AD270" s="16" t="n"/>
      <c r="AE270" s="16">
        <f>SUM(E270:AD270)</f>
        <v/>
      </c>
      <c r="AF270" s="20" t="n">
        <v>850</v>
      </c>
      <c r="AG270" s="20">
        <f>AF270-(AF270*$AG$3)</f>
        <v/>
      </c>
      <c r="AH270" s="21">
        <f>1-AG270/AF270</f>
        <v/>
      </c>
      <c r="AI270" s="20">
        <f>AF270*AE270</f>
        <v/>
      </c>
      <c r="AJ270" s="20">
        <f>AG270*AE270</f>
        <v/>
      </c>
      <c r="AK270" s="6">
        <f>VLOOKUP(B270,[1]RTW!$B:$AD,29,FALSE)</f>
        <v/>
      </c>
    </row>
    <row r="271" ht="117" customHeight="1">
      <c r="A271" s="16" t="n"/>
      <c r="B271" s="16" t="inlineStr">
        <is>
          <t>OMCP003F24FAB0044010</t>
        </is>
      </c>
      <c r="C271" s="17" t="inlineStr">
        <is>
          <t>LIGHT BLUE - BLACK</t>
        </is>
      </c>
      <c r="D271" s="17" t="inlineStr">
        <is>
          <t>JOGGER TRACKPANTS LIGHT BLUE - BLACK</t>
        </is>
      </c>
      <c r="E271" s="16" t="n"/>
      <c r="F271" s="16" t="n"/>
      <c r="G271" s="16" t="n"/>
      <c r="H271" s="16" t="n"/>
      <c r="I271" s="16" t="n"/>
      <c r="J271" s="16" t="n"/>
      <c r="K271" s="16" t="n"/>
      <c r="L271" s="16" t="n"/>
      <c r="M271" s="16" t="n"/>
      <c r="N271" s="16" t="n"/>
      <c r="O271" s="16" t="n"/>
      <c r="P271" s="16" t="n"/>
      <c r="Q271" s="16" t="n"/>
      <c r="R271" s="16" t="n"/>
      <c r="S271" s="16" t="n"/>
      <c r="T271" s="16" t="n">
        <v>1</v>
      </c>
      <c r="U271" s="16" t="n"/>
      <c r="V271" s="16" t="n"/>
      <c r="W271" s="16" t="n"/>
      <c r="X271" s="16" t="n"/>
      <c r="Y271" s="16" t="n"/>
      <c r="Z271" s="16" t="n"/>
      <c r="AA271" s="16" t="n"/>
      <c r="AB271" s="16" t="n"/>
      <c r="AC271" s="16" t="n"/>
      <c r="AD271" s="16" t="n"/>
      <c r="AE271" s="16">
        <f>SUM(E271:AD271)</f>
        <v/>
      </c>
      <c r="AF271" s="20" t="n">
        <v>695</v>
      </c>
      <c r="AG271" s="20">
        <f>AF271-(AF271*$AG$3)</f>
        <v/>
      </c>
      <c r="AH271" s="21">
        <f>1-AG271/AF271</f>
        <v/>
      </c>
      <c r="AI271" s="20">
        <f>AF271*AE271</f>
        <v/>
      </c>
      <c r="AJ271" s="20">
        <f>AG271*AE271</f>
        <v/>
      </c>
      <c r="AK271" s="6">
        <f>VLOOKUP(B271,[1]RTW!$B:$AD,29,FALSE)</f>
        <v/>
      </c>
    </row>
    <row r="272" ht="117" customHeight="1">
      <c r="A272" s="16" t="n"/>
      <c r="B272" s="16" t="inlineStr">
        <is>
          <t>OMCQ001F24FAB0011010</t>
        </is>
      </c>
      <c r="C272" s="17" t="inlineStr">
        <is>
          <t>BLACK - BLACK</t>
        </is>
      </c>
      <c r="D272" s="17" t="inlineStr">
        <is>
          <t>OW EMB TUXEDO FLARE PANT BLACK - BLACK</t>
        </is>
      </c>
      <c r="E272" s="16" t="n"/>
      <c r="F272" s="16" t="n"/>
      <c r="G272" s="16" t="n"/>
      <c r="H272" s="16" t="n"/>
      <c r="I272" s="16" t="n"/>
      <c r="J272" s="16" t="n"/>
      <c r="K272" s="16" t="n"/>
      <c r="L272" s="16" t="n"/>
      <c r="M272" s="16" t="n"/>
      <c r="N272" s="16" t="n"/>
      <c r="O272" s="16" t="n"/>
      <c r="P272" s="16" t="n"/>
      <c r="Q272" s="16" t="n"/>
      <c r="R272" s="16" t="n"/>
      <c r="S272" s="16" t="n"/>
      <c r="T272" s="16" t="n"/>
      <c r="U272" s="16" t="n">
        <v>1</v>
      </c>
      <c r="V272" s="16" t="n"/>
      <c r="W272" s="16" t="n"/>
      <c r="X272" s="16" t="n"/>
      <c r="Y272" s="16" t="n"/>
      <c r="Z272" s="16" t="n"/>
      <c r="AA272" s="16" t="n"/>
      <c r="AB272" s="16" t="n"/>
      <c r="AC272" s="16" t="n"/>
      <c r="AD272" s="16" t="n"/>
      <c r="AE272" s="16">
        <f>SUM(E272:AD272)</f>
        <v/>
      </c>
      <c r="AF272" s="20" t="n">
        <v>950</v>
      </c>
      <c r="AG272" s="20">
        <f>AF272-(AF272*$AG$3)</f>
        <v/>
      </c>
      <c r="AH272" s="21">
        <f>1-AG272/AF272</f>
        <v/>
      </c>
      <c r="AI272" s="20">
        <f>AF272*AE272</f>
        <v/>
      </c>
      <c r="AJ272" s="20">
        <f>AG272*AE272</f>
        <v/>
      </c>
      <c r="AK272" s="6">
        <f>VLOOKUP(B272,[1]RTW!$B:$AD,29,FALSE)</f>
        <v/>
      </c>
    </row>
    <row r="273" ht="117" customHeight="1">
      <c r="A273" s="16" t="n"/>
      <c r="B273" s="16" t="inlineStr">
        <is>
          <t>OMEA305T22FAB0021072</t>
        </is>
      </c>
      <c r="C273" s="17" t="n"/>
      <c r="D273" s="17" t="inlineStr">
        <is>
          <t>VIC_OW PATCH VARSITY BLACK SILVER</t>
        </is>
      </c>
      <c r="E273" s="16" t="n"/>
      <c r="F273" s="16" t="n"/>
      <c r="G273" s="16" t="n"/>
      <c r="H273" s="16" t="n"/>
      <c r="I273" s="16" t="n"/>
      <c r="J273" s="16" t="n"/>
      <c r="K273" s="16" t="n"/>
      <c r="L273" s="16" t="n"/>
      <c r="M273" s="16" t="n"/>
      <c r="N273" s="16" t="n"/>
      <c r="O273" s="16" t="n"/>
      <c r="P273" s="16" t="n"/>
      <c r="Q273" s="16" t="n"/>
      <c r="R273" s="16" t="n"/>
      <c r="S273" s="16" t="n"/>
      <c r="T273" s="16" t="n"/>
      <c r="U273" s="16" t="n"/>
      <c r="V273" s="16" t="n"/>
      <c r="W273" s="16" t="n"/>
      <c r="X273" s="16" t="n"/>
      <c r="Y273" s="16" t="n"/>
      <c r="Z273" s="16" t="n"/>
      <c r="AA273" s="16" t="n"/>
      <c r="AB273" s="16" t="n">
        <v>1</v>
      </c>
      <c r="AC273" s="16" t="n"/>
      <c r="AD273" s="16" t="n"/>
      <c r="AE273" s="16">
        <f>SUM(E273:AD273)</f>
        <v/>
      </c>
      <c r="AF273" s="20" t="n">
        <v>0</v>
      </c>
      <c r="AG273" s="20">
        <f>AF273-(AF273*$AG$3)</f>
        <v/>
      </c>
      <c r="AH273" s="21">
        <f>1-AG273/AF273</f>
        <v/>
      </c>
      <c r="AI273" s="20">
        <f>AF273*AE273</f>
        <v/>
      </c>
      <c r="AJ273" s="20">
        <f>AG273*AE273</f>
        <v/>
      </c>
      <c r="AK273" s="6">
        <f>VLOOKUP(B273,[1]RTW!$B:$AD,29,FALSE)</f>
        <v/>
      </c>
    </row>
    <row r="274" ht="117" customHeight="1">
      <c r="A274" s="16" t="n"/>
      <c r="B274" s="16" t="inlineStr">
        <is>
          <t>OMEB034S22FAB0016210</t>
        </is>
      </c>
      <c r="C274" s="17" t="inlineStr">
        <is>
          <t>CAMEL BLACK</t>
        </is>
      </c>
      <c r="D274" s="17" t="inlineStr">
        <is>
          <t>MONOGRAM ALLOVER WINDBREAKER CAMEL BLACK</t>
        </is>
      </c>
      <c r="E274" s="16" t="n"/>
      <c r="F274" s="16" t="n"/>
      <c r="G274" s="16" t="n"/>
      <c r="H274" s="16" t="n"/>
      <c r="I274" s="16" t="n"/>
      <c r="J274" s="16" t="n"/>
      <c r="K274" s="16" t="n"/>
      <c r="L274" s="16" t="n"/>
      <c r="M274" s="16" t="n"/>
      <c r="N274" s="16" t="n"/>
      <c r="O274" s="16" t="n"/>
      <c r="P274" s="16" t="n"/>
      <c r="Q274" s="16" t="n"/>
      <c r="R274" s="16" t="n"/>
      <c r="S274" s="16" t="n"/>
      <c r="T274" s="16" t="n"/>
      <c r="U274" s="16" t="n"/>
      <c r="V274" s="16" t="n"/>
      <c r="W274" s="16" t="n"/>
      <c r="X274" s="16" t="n"/>
      <c r="Y274" s="16" t="n"/>
      <c r="Z274" s="16" t="n">
        <v>1</v>
      </c>
      <c r="AA274" s="16" t="n"/>
      <c r="AB274" s="16" t="n"/>
      <c r="AC274" s="16" t="n"/>
      <c r="AD274" s="16" t="n"/>
      <c r="AE274" s="16">
        <f>SUM(E274:AD274)</f>
        <v/>
      </c>
      <c r="AF274" s="20" t="n">
        <v>1295</v>
      </c>
      <c r="AG274" s="20">
        <f>AF274-(AF274*$AG$3)</f>
        <v/>
      </c>
      <c r="AH274" s="21">
        <f>1-AG274/AF274</f>
        <v/>
      </c>
      <c r="AI274" s="20">
        <f>AF274*AE274</f>
        <v/>
      </c>
      <c r="AJ274" s="20">
        <f>AG274*AE274</f>
        <v/>
      </c>
      <c r="AK274" s="6">
        <f>VLOOKUP(B274,[1]RTW!$B:$AD,29,FALSE)</f>
        <v/>
      </c>
    </row>
    <row r="275" ht="117" customHeight="1">
      <c r="A275" s="16" t="n"/>
      <c r="B275" s="16" t="inlineStr">
        <is>
          <t>OMEH040S22FAB0015610</t>
        </is>
      </c>
      <c r="C275" s="17" t="inlineStr">
        <is>
          <t>ARMY GREEN BLACK</t>
        </is>
      </c>
      <c r="D275" s="17" t="inlineStr">
        <is>
          <t>DIAG TAB BOMBER ARMY GREEN BLACK</t>
        </is>
      </c>
      <c r="E275" s="16" t="n"/>
      <c r="F275" s="16" t="n"/>
      <c r="G275" s="16" t="n"/>
      <c r="H275" s="16" t="n"/>
      <c r="I275" s="16" t="n"/>
      <c r="J275" s="16" t="n"/>
      <c r="K275" s="16" t="n"/>
      <c r="L275" s="16" t="n"/>
      <c r="M275" s="16" t="n"/>
      <c r="N275" s="16" t="n"/>
      <c r="O275" s="16" t="n"/>
      <c r="P275" s="16" t="n"/>
      <c r="Q275" s="16" t="n"/>
      <c r="R275" s="16" t="n"/>
      <c r="S275" s="16" t="n"/>
      <c r="T275" s="16" t="n"/>
      <c r="U275" s="16" t="n"/>
      <c r="V275" s="16" t="n"/>
      <c r="W275" s="16" t="n"/>
      <c r="X275" s="16" t="n"/>
      <c r="Y275" s="16" t="n"/>
      <c r="Z275" s="16" t="n">
        <v>1</v>
      </c>
      <c r="AA275" s="16" t="n"/>
      <c r="AB275" s="16" t="n"/>
      <c r="AC275" s="16" t="n"/>
      <c r="AD275" s="16" t="n"/>
      <c r="AE275" s="16">
        <f>SUM(E275:AD275)</f>
        <v/>
      </c>
      <c r="AF275" s="20" t="n">
        <v>1185</v>
      </c>
      <c r="AG275" s="20">
        <f>AF275-(AF275*$AG$3)</f>
        <v/>
      </c>
      <c r="AH275" s="21">
        <f>1-AG275/AF275</f>
        <v/>
      </c>
      <c r="AI275" s="20">
        <f>AF275*AE275</f>
        <v/>
      </c>
      <c r="AJ275" s="20">
        <f>AG275*AE275</f>
        <v/>
      </c>
      <c r="AK275" s="6">
        <f>VLOOKUP(B275,[1]RTW!$B:$AD,29,FALSE)</f>
        <v/>
      </c>
    </row>
    <row r="276" ht="117" customHeight="1">
      <c r="A276" s="16" t="n"/>
      <c r="B276" s="16" t="inlineStr">
        <is>
          <t>OMEH044C99FAB0011010</t>
        </is>
      </c>
      <c r="C276" s="17" t="inlineStr">
        <is>
          <t>BLACK BLACK</t>
        </is>
      </c>
      <c r="D276" s="17" t="inlineStr">
        <is>
          <t>DIAG TAB VINTAGE BOMBER BLACK BLACK</t>
        </is>
      </c>
      <c r="E276" s="16" t="n"/>
      <c r="F276" s="16" t="n"/>
      <c r="G276" s="16" t="n"/>
      <c r="H276" s="16" t="n"/>
      <c r="I276" s="16" t="n"/>
      <c r="J276" s="16" t="n"/>
      <c r="K276" s="16" t="n"/>
      <c r="L276" s="16" t="n"/>
      <c r="M276" s="16" t="n"/>
      <c r="N276" s="16" t="n"/>
      <c r="O276" s="16" t="n"/>
      <c r="P276" s="16" t="n"/>
      <c r="Q276" s="16" t="n"/>
      <c r="R276" s="16" t="n"/>
      <c r="S276" s="16" t="n"/>
      <c r="T276" s="16" t="n"/>
      <c r="U276" s="16" t="n"/>
      <c r="V276" s="16" t="n"/>
      <c r="W276" s="16" t="n"/>
      <c r="X276" s="16" t="n"/>
      <c r="Y276" s="16" t="n"/>
      <c r="Z276" s="16" t="n">
        <v>1</v>
      </c>
      <c r="AA276" s="16" t="n"/>
      <c r="AB276" s="16" t="n"/>
      <c r="AC276" s="16" t="n"/>
      <c r="AD276" s="16" t="n"/>
      <c r="AE276" s="16">
        <f>SUM(E276:AD276)</f>
        <v/>
      </c>
      <c r="AF276" s="20" t="n">
        <v>1275</v>
      </c>
      <c r="AG276" s="20">
        <f>AF276-(AF276*$AG$3)</f>
        <v/>
      </c>
      <c r="AH276" s="21">
        <f>1-AG276/AF276</f>
        <v/>
      </c>
      <c r="AI276" s="20">
        <f>AF276*AE276</f>
        <v/>
      </c>
      <c r="AJ276" s="20">
        <f>AG276*AE276</f>
        <v/>
      </c>
      <c r="AK276" s="6">
        <f>VLOOKUP(B276,[1]RTW!$B:$AD,29,FALSE)</f>
        <v/>
      </c>
    </row>
    <row r="277" ht="117" customHeight="1">
      <c r="A277" s="16" t="n"/>
      <c r="B277" s="16" t="inlineStr">
        <is>
          <t>OMEH044S22FAB0014646</t>
        </is>
      </c>
      <c r="C277" s="17" t="inlineStr">
        <is>
          <t>OUTER SPACE OUTERSPACE</t>
        </is>
      </c>
      <c r="D277" s="17" t="inlineStr">
        <is>
          <t>DIAG TAB VTG BOMBER OUTER SPACE OUTERSPA</t>
        </is>
      </c>
      <c r="E277" s="16" t="n"/>
      <c r="F277" s="16" t="n"/>
      <c r="G277" s="16" t="n"/>
      <c r="H277" s="16" t="n"/>
      <c r="I277" s="16" t="n"/>
      <c r="J277" s="16" t="n"/>
      <c r="K277" s="16" t="n"/>
      <c r="L277" s="16" t="n"/>
      <c r="M277" s="16" t="n"/>
      <c r="N277" s="16" t="n"/>
      <c r="O277" s="16" t="n"/>
      <c r="P277" s="16" t="n"/>
      <c r="Q277" s="16" t="n"/>
      <c r="R277" s="16" t="n"/>
      <c r="S277" s="16" t="n"/>
      <c r="T277" s="16" t="n"/>
      <c r="U277" s="16" t="n"/>
      <c r="V277" s="16" t="n"/>
      <c r="W277" s="16" t="n"/>
      <c r="X277" s="16" t="n"/>
      <c r="Y277" s="16" t="n"/>
      <c r="Z277" s="16" t="n">
        <v>1</v>
      </c>
      <c r="AA277" s="16" t="n"/>
      <c r="AB277" s="16" t="n"/>
      <c r="AC277" s="16" t="n"/>
      <c r="AD277" s="16" t="n"/>
      <c r="AE277" s="16">
        <f>SUM(E277:AD277)</f>
        <v/>
      </c>
      <c r="AF277" s="20" t="n">
        <v>1275</v>
      </c>
      <c r="AG277" s="20">
        <f>AF277-(AF277*$AG$3)</f>
        <v/>
      </c>
      <c r="AH277" s="21">
        <f>1-AG277/AF277</f>
        <v/>
      </c>
      <c r="AI277" s="20">
        <f>AF277*AE277</f>
        <v/>
      </c>
      <c r="AJ277" s="20">
        <f>AG277*AE277</f>
        <v/>
      </c>
      <c r="AK277" s="6">
        <f>VLOOKUP(B277,[1]RTW!$B:$AD,29,FALSE)</f>
        <v/>
      </c>
    </row>
    <row r="278" ht="117" customHeight="1">
      <c r="A278" s="16" t="n"/>
      <c r="B278" s="16" t="inlineStr">
        <is>
          <t>OMEH045C99FAB0011001</t>
        </is>
      </c>
      <c r="C278" s="17" t="inlineStr">
        <is>
          <t>BLACK WHITE</t>
        </is>
      </c>
      <c r="D278" s="17" t="inlineStr">
        <is>
          <t>DIAG BOMBER BLACK WHITE</t>
        </is>
      </c>
      <c r="E278" s="16" t="n"/>
      <c r="F278" s="16" t="n"/>
      <c r="G278" s="16" t="n"/>
      <c r="H278" s="16" t="n"/>
      <c r="I278" s="16" t="n"/>
      <c r="J278" s="16" t="n"/>
      <c r="K278" s="16" t="n"/>
      <c r="L278" s="16" t="n"/>
      <c r="M278" s="16" t="n"/>
      <c r="N278" s="16" t="n"/>
      <c r="O278" s="16" t="n"/>
      <c r="P278" s="16" t="n"/>
      <c r="Q278" s="16" t="n"/>
      <c r="R278" s="16" t="n"/>
      <c r="S278" s="16" t="n"/>
      <c r="T278" s="16" t="n"/>
      <c r="U278" s="16" t="n"/>
      <c r="V278" s="16" t="n"/>
      <c r="W278" s="16" t="n"/>
      <c r="X278" s="16" t="n"/>
      <c r="Y278" s="16" t="n"/>
      <c r="Z278" s="16" t="n">
        <v>1</v>
      </c>
      <c r="AA278" s="16" t="n"/>
      <c r="AB278" s="16" t="n"/>
      <c r="AC278" s="16" t="n"/>
      <c r="AD278" s="16" t="n"/>
      <c r="AE278" s="16">
        <f>SUM(E278:AD278)</f>
        <v/>
      </c>
      <c r="AF278" s="20" t="n">
        <v>1185</v>
      </c>
      <c r="AG278" s="20">
        <f>AF278-(AF278*$AG$3)</f>
        <v/>
      </c>
      <c r="AH278" s="21">
        <f>1-AG278/AF278</f>
        <v/>
      </c>
      <c r="AI278" s="20">
        <f>AF278*AE278</f>
        <v/>
      </c>
      <c r="AJ278" s="20">
        <f>AG278*AE278</f>
        <v/>
      </c>
      <c r="AK278" s="6">
        <f>VLOOKUP(B278,[1]RTW!$B:$AD,29,FALSE)</f>
        <v/>
      </c>
    </row>
    <row r="279" ht="117" customHeight="1">
      <c r="A279" s="16" t="n"/>
      <c r="B279" s="16" t="inlineStr">
        <is>
          <t>OMEH053C99FAB0021001</t>
        </is>
      </c>
      <c r="C279" s="17" t="inlineStr">
        <is>
          <t>BLACK WHITE</t>
        </is>
      </c>
      <c r="D279" s="17" t="inlineStr">
        <is>
          <t>WOOL VARSITY BOMBER BLACK WHITE</t>
        </is>
      </c>
      <c r="E279" s="16" t="n"/>
      <c r="F279" s="16" t="n"/>
      <c r="G279" s="16" t="n"/>
      <c r="H279" s="16" t="n"/>
      <c r="I279" s="16" t="n"/>
      <c r="J279" s="16" t="n"/>
      <c r="K279" s="16" t="n"/>
      <c r="L279" s="16" t="n"/>
      <c r="M279" s="16" t="n"/>
      <c r="N279" s="16" t="n"/>
      <c r="O279" s="16" t="n"/>
      <c r="P279" s="16" t="n"/>
      <c r="Q279" s="16" t="n"/>
      <c r="R279" s="16" t="n"/>
      <c r="S279" s="16" t="n"/>
      <c r="T279" s="16" t="n"/>
      <c r="U279" s="16" t="n"/>
      <c r="V279" s="16" t="n"/>
      <c r="W279" s="16" t="n"/>
      <c r="X279" s="16" t="n"/>
      <c r="Y279" s="16" t="n"/>
      <c r="Z279" s="16" t="n"/>
      <c r="AA279" s="16" t="n">
        <v>1</v>
      </c>
      <c r="AB279" s="16" t="n"/>
      <c r="AC279" s="16" t="n"/>
      <c r="AD279" s="16" t="n"/>
      <c r="AE279" s="16">
        <f>SUM(E279:AD279)</f>
        <v/>
      </c>
      <c r="AF279" s="20" t="n">
        <v>1795</v>
      </c>
      <c r="AG279" s="20">
        <f>AF279-(AF279*$AG$3)</f>
        <v/>
      </c>
      <c r="AH279" s="21">
        <f>1-AG279/AF279</f>
        <v/>
      </c>
      <c r="AI279" s="20">
        <f>AF279*AE279</f>
        <v/>
      </c>
      <c r="AJ279" s="20">
        <f>AG279*AE279</f>
        <v/>
      </c>
      <c r="AK279" s="6">
        <f>VLOOKUP(B279,[1]RTW!$B:$AD,29,FALSE)</f>
        <v/>
      </c>
    </row>
    <row r="280" ht="117" customHeight="1">
      <c r="A280" s="16" t="n"/>
      <c r="B280" s="16" t="inlineStr">
        <is>
          <t>OMEH05AS25FAB0020210</t>
        </is>
      </c>
      <c r="C280" s="17" t="inlineStr">
        <is>
          <t>ANGELS BLACK-BLACK</t>
        </is>
      </c>
      <c r="D280" s="17" t="inlineStr">
        <is>
          <t>FRESCO VISC JACQ SOUVENIR VAR ANGELS BLA</t>
        </is>
      </c>
      <c r="E280" s="16" t="n"/>
      <c r="F280" s="16" t="n"/>
      <c r="G280" s="16" t="n"/>
      <c r="H280" s="16" t="n"/>
      <c r="I280" s="16" t="n"/>
      <c r="J280" s="16" t="n"/>
      <c r="K280" s="16" t="n"/>
      <c r="L280" s="16" t="n"/>
      <c r="M280" s="16" t="n"/>
      <c r="N280" s="16" t="n"/>
      <c r="O280" s="16" t="n"/>
      <c r="P280" s="16" t="n"/>
      <c r="Q280" s="16" t="n"/>
      <c r="R280" s="16" t="n"/>
      <c r="S280" s="16" t="n"/>
      <c r="T280" s="16" t="n">
        <v>1</v>
      </c>
      <c r="U280" s="16" t="n"/>
      <c r="V280" s="16" t="n"/>
      <c r="W280" s="16" t="n"/>
      <c r="X280" s="16" t="n"/>
      <c r="Y280" s="16" t="n"/>
      <c r="Z280" s="16" t="n"/>
      <c r="AA280" s="16" t="n"/>
      <c r="AB280" s="16" t="n"/>
      <c r="AC280" s="16" t="n"/>
      <c r="AD280" s="16" t="n"/>
      <c r="AE280" s="16">
        <f>SUM(E280:AD280)</f>
        <v/>
      </c>
      <c r="AF280" s="20" t="n">
        <v>1295</v>
      </c>
      <c r="AG280" s="20">
        <f>AF280-(AF280*$AG$3)</f>
        <v/>
      </c>
      <c r="AH280" s="21">
        <f>1-AG280/AF280</f>
        <v/>
      </c>
      <c r="AI280" s="20">
        <f>AF280*AE280</f>
        <v/>
      </c>
      <c r="AJ280" s="20">
        <f>AG280*AE280</f>
        <v/>
      </c>
      <c r="AK280" s="6">
        <f>VLOOKUP(B280,[1]RTW!$B:$AD,29,FALSE)</f>
        <v/>
      </c>
    </row>
    <row r="281" ht="117" customHeight="1">
      <c r="A281" s="16" t="n"/>
      <c r="B281" s="16" t="inlineStr">
        <is>
          <t>OMEH05FC99FAB0011001</t>
        </is>
      </c>
      <c r="C281" s="17" t="inlineStr">
        <is>
          <t>BLACK - WHITE</t>
        </is>
      </c>
      <c r="D281" s="17" t="inlineStr">
        <is>
          <t>SCRIPT COTGAB SOUVENIR VARSI BLACK - WHI</t>
        </is>
      </c>
      <c r="E281" s="16" t="n"/>
      <c r="F281" s="16" t="n"/>
      <c r="G281" s="16" t="n"/>
      <c r="H281" s="16" t="n"/>
      <c r="I281" s="16" t="n"/>
      <c r="J281" s="16" t="n"/>
      <c r="K281" s="16" t="n"/>
      <c r="L281" s="16" t="n"/>
      <c r="M281" s="16" t="n"/>
      <c r="N281" s="16" t="n"/>
      <c r="O281" s="16" t="n"/>
      <c r="P281" s="16" t="n"/>
      <c r="Q281" s="16" t="n">
        <v>1</v>
      </c>
      <c r="R281" s="16" t="n"/>
      <c r="S281" s="16" t="n"/>
      <c r="T281" s="16" t="n"/>
      <c r="U281" s="16" t="n"/>
      <c r="V281" s="16" t="n"/>
      <c r="W281" s="16" t="n"/>
      <c r="X281" s="16" t="n"/>
      <c r="Y281" s="16" t="n"/>
      <c r="Z281" s="16" t="n"/>
      <c r="AA281" s="16" t="n"/>
      <c r="AB281" s="16" t="n"/>
      <c r="AC281" s="16" t="n"/>
      <c r="AD281" s="16" t="n"/>
      <c r="AE281" s="16">
        <f>SUM(E281:AD281)</f>
        <v/>
      </c>
      <c r="AF281" s="20" t="n">
        <v>1350</v>
      </c>
      <c r="AG281" s="20">
        <f>AF281-(AF281*$AG$3)</f>
        <v/>
      </c>
      <c r="AH281" s="21">
        <f>1-AG281/AF281</f>
        <v/>
      </c>
      <c r="AI281" s="20">
        <f>AF281*AE281</f>
        <v/>
      </c>
      <c r="AJ281" s="20">
        <f>AG281*AE281</f>
        <v/>
      </c>
      <c r="AK281" s="6">
        <f>VLOOKUP(B281,[1]RTW!$B:$AD,29,FALSE)</f>
        <v/>
      </c>
    </row>
    <row r="282" ht="117" customHeight="1">
      <c r="A282" s="16" t="n"/>
      <c r="B282" s="16" t="inlineStr">
        <is>
          <t>OMEJ002F24FAB0010710</t>
        </is>
      </c>
      <c r="C282" s="17" t="inlineStr">
        <is>
          <t>DARK GREY - BLACK</t>
        </is>
      </c>
      <c r="D282" s="17" t="inlineStr">
        <is>
          <t>PATCH ARR NYL RIP DOWN PUFFER DARK GREY</t>
        </is>
      </c>
      <c r="E282" s="16" t="n"/>
      <c r="F282" s="16" t="n"/>
      <c r="G282" s="16" t="n"/>
      <c r="H282" s="16" t="n"/>
      <c r="I282" s="16" t="n"/>
      <c r="J282" s="16" t="n"/>
      <c r="K282" s="16" t="n"/>
      <c r="L282" s="16" t="n"/>
      <c r="M282" s="16" t="n"/>
      <c r="N282" s="16" t="n"/>
      <c r="O282" s="16" t="n"/>
      <c r="P282" s="16" t="n"/>
      <c r="Q282" s="16" t="n"/>
      <c r="R282" s="16" t="n">
        <v>1</v>
      </c>
      <c r="S282" s="16" t="n"/>
      <c r="T282" s="16" t="n"/>
      <c r="U282" s="16" t="n"/>
      <c r="V282" s="16" t="n"/>
      <c r="W282" s="16" t="n"/>
      <c r="X282" s="16" t="n"/>
      <c r="Y282" s="16" t="n"/>
      <c r="Z282" s="16" t="n"/>
      <c r="AA282" s="16" t="n"/>
      <c r="AB282" s="16" t="n"/>
      <c r="AC282" s="16" t="n"/>
      <c r="AD282" s="16" t="n"/>
      <c r="AE282" s="16">
        <f>SUM(E282:AD282)</f>
        <v/>
      </c>
      <c r="AF282" s="20" t="n">
        <v>1895</v>
      </c>
      <c r="AG282" s="20">
        <f>AF282-(AF282*$AG$3)</f>
        <v/>
      </c>
      <c r="AH282" s="21">
        <f>1-AG282/AF282</f>
        <v/>
      </c>
      <c r="AI282" s="20">
        <f>AF282*AE282</f>
        <v/>
      </c>
      <c r="AJ282" s="20">
        <f>AG282*AE282</f>
        <v/>
      </c>
      <c r="AK282" s="6">
        <f>VLOOKUP(B282,[1]RTW!$B:$AD,29,FALSE)</f>
        <v/>
      </c>
    </row>
    <row r="283" ht="117" customHeight="1">
      <c r="A283" s="16" t="n"/>
      <c r="B283" s="16" t="inlineStr">
        <is>
          <t>OMEM004C99FAB0021001</t>
        </is>
      </c>
      <c r="C283" s="17" t="inlineStr">
        <is>
          <t>BLACK WHITE</t>
        </is>
      </c>
      <c r="D283" s="17" t="inlineStr">
        <is>
          <t>CORP LIGHT PADDED COACH JKT BLACK WHITE</t>
        </is>
      </c>
      <c r="E283" s="16" t="n"/>
      <c r="F283" s="16" t="n"/>
      <c r="G283" s="16" t="n"/>
      <c r="H283" s="16" t="n"/>
      <c r="I283" s="16" t="n"/>
      <c r="J283" s="16" t="n"/>
      <c r="K283" s="16" t="n"/>
      <c r="L283" s="16" t="n"/>
      <c r="M283" s="16" t="n"/>
      <c r="N283" s="16" t="n"/>
      <c r="O283" s="16" t="n"/>
      <c r="P283" s="16" t="n"/>
      <c r="Q283" s="16" t="n"/>
      <c r="R283" s="16" t="n"/>
      <c r="S283" s="16" t="n"/>
      <c r="T283" s="16" t="n"/>
      <c r="U283" s="16" t="n"/>
      <c r="V283" s="16" t="n"/>
      <c r="W283" s="16" t="n"/>
      <c r="X283" s="16" t="n"/>
      <c r="Y283" s="16" t="n"/>
      <c r="Z283" s="16" t="n">
        <v>1</v>
      </c>
      <c r="AA283" s="16" t="n"/>
      <c r="AB283" s="16" t="n"/>
      <c r="AC283" s="16" t="n"/>
      <c r="AD283" s="16" t="n"/>
      <c r="AE283" s="16">
        <f>SUM(E283:AD283)</f>
        <v/>
      </c>
      <c r="AF283" s="20" t="n">
        <v>795</v>
      </c>
      <c r="AG283" s="20">
        <f>AF283-(AF283*$AG$3)</f>
        <v/>
      </c>
      <c r="AH283" s="21">
        <f>1-AG283/AF283</f>
        <v/>
      </c>
      <c r="AI283" s="20">
        <f>AF283*AE283</f>
        <v/>
      </c>
      <c r="AJ283" s="20">
        <f>AG283*AE283</f>
        <v/>
      </c>
      <c r="AK283" s="6">
        <f>VLOOKUP(B283,[1]RTW!$B:$AD,29,FALSE)</f>
        <v/>
      </c>
    </row>
    <row r="284" ht="117" customHeight="1">
      <c r="A284" s="16" t="n"/>
      <c r="B284" s="16" t="inlineStr">
        <is>
          <t>OMEN092F23FAB0014600</t>
        </is>
      </c>
      <c r="C284" s="17" t="n"/>
      <c r="D284" s="17" t="inlineStr">
        <is>
          <t>SHIBORI WOOL SLIM JKT SIERRA LEONE WHITE</t>
        </is>
      </c>
      <c r="E284" s="16" t="n"/>
      <c r="F284" s="16" t="n"/>
      <c r="G284" s="16" t="n"/>
      <c r="H284" s="16" t="n"/>
      <c r="I284" s="16" t="n"/>
      <c r="J284" s="16" t="n"/>
      <c r="K284" s="16" t="n"/>
      <c r="L284" s="16" t="n"/>
      <c r="M284" s="16" t="n"/>
      <c r="N284" s="16" t="n"/>
      <c r="O284" s="16" t="n"/>
      <c r="P284" s="16" t="n"/>
      <c r="Q284" s="16" t="n"/>
      <c r="R284" s="16" t="n">
        <v>1</v>
      </c>
      <c r="S284" s="16" t="n"/>
      <c r="T284" s="16" t="n"/>
      <c r="U284" s="16" t="n"/>
      <c r="V284" s="16" t="n"/>
      <c r="W284" s="16" t="n"/>
      <c r="X284" s="16" t="n"/>
      <c r="Y284" s="16" t="n"/>
      <c r="Z284" s="16" t="n"/>
      <c r="AA284" s="16" t="n"/>
      <c r="AB284" s="16" t="n"/>
      <c r="AC284" s="16" t="n"/>
      <c r="AD284" s="16" t="n"/>
      <c r="AE284" s="16">
        <f>SUM(E284:AD284)</f>
        <v/>
      </c>
      <c r="AF284" s="20" t="n">
        <v>1950</v>
      </c>
      <c r="AG284" s="20">
        <f>AF284-(AF284*$AG$3)</f>
        <v/>
      </c>
      <c r="AH284" s="21">
        <f>1-AG284/AF284</f>
        <v/>
      </c>
      <c r="AI284" s="20">
        <f>AF284*AE284</f>
        <v/>
      </c>
      <c r="AJ284" s="20">
        <f>AG284*AE284</f>
        <v/>
      </c>
      <c r="AK284" s="6">
        <f>VLOOKUP(B284,[1]RTW!$B:$AD,29,FALSE)</f>
        <v/>
      </c>
    </row>
    <row r="285" ht="117" customHeight="1">
      <c r="A285" s="16" t="n"/>
      <c r="B285" s="16" t="inlineStr">
        <is>
          <t>OMEN09HS25FAB0031001</t>
        </is>
      </c>
      <c r="C285" s="17" t="inlineStr">
        <is>
          <t>BLACK - WHITE</t>
        </is>
      </c>
      <c r="D285" s="17" t="inlineStr">
        <is>
          <t>00 STITCH WOOLGAB RELAX JKT BLACK - WHIT</t>
        </is>
      </c>
      <c r="E285" s="16" t="n"/>
      <c r="F285" s="16" t="n"/>
      <c r="G285" s="16" t="n"/>
      <c r="H285" s="16" t="n"/>
      <c r="I285" s="16" t="n"/>
      <c r="J285" s="16" t="n"/>
      <c r="K285" s="16" t="n"/>
      <c r="L285" s="16" t="n"/>
      <c r="M285" s="16" t="n"/>
      <c r="N285" s="16" t="n"/>
      <c r="O285" s="16" t="n"/>
      <c r="P285" s="16" t="n"/>
      <c r="Q285" s="16" t="n"/>
      <c r="R285" s="16" t="n"/>
      <c r="S285" s="16" t="n"/>
      <c r="T285" s="16" t="n">
        <v>1</v>
      </c>
      <c r="U285" s="16" t="n"/>
      <c r="V285" s="16" t="n"/>
      <c r="W285" s="16" t="n"/>
      <c r="X285" s="16" t="n"/>
      <c r="Y285" s="16" t="n"/>
      <c r="Z285" s="16" t="n"/>
      <c r="AA285" s="16" t="n"/>
      <c r="AB285" s="16" t="n"/>
      <c r="AC285" s="16" t="n"/>
      <c r="AD285" s="16" t="n"/>
      <c r="AE285" s="16">
        <f>SUM(E285:AD285)</f>
        <v/>
      </c>
      <c r="AF285" s="20" t="n">
        <v>1850</v>
      </c>
      <c r="AG285" s="20">
        <f>AF285-(AF285*$AG$3)</f>
        <v/>
      </c>
      <c r="AH285" s="21">
        <f>1-AG285/AF285</f>
        <v/>
      </c>
      <c r="AI285" s="20">
        <f>AF285*AE285</f>
        <v/>
      </c>
      <c r="AJ285" s="20">
        <f>AG285*AE285</f>
        <v/>
      </c>
      <c r="AK285" s="6">
        <f>VLOOKUP(B285,[1]RTW!$B:$AD,29,FALSE)</f>
        <v/>
      </c>
    </row>
    <row r="286" ht="117" customHeight="1">
      <c r="A286" s="16" t="n"/>
      <c r="B286" s="16" t="inlineStr">
        <is>
          <t>OMEO001F24FAB0028401</t>
        </is>
      </c>
      <c r="C286" s="17" t="inlineStr">
        <is>
          <t>CAMOUFLAGE BLUE/WHITE</t>
        </is>
      </c>
      <c r="D286" s="17" t="inlineStr">
        <is>
          <t>CAMO NYL RIP SAMURAI ANORAK CAMOUFLAGE B</t>
        </is>
      </c>
      <c r="E286" s="16" t="n"/>
      <c r="F286" s="16" t="n"/>
      <c r="G286" s="16" t="n"/>
      <c r="H286" s="16" t="n"/>
      <c r="I286" s="16" t="n"/>
      <c r="J286" s="16" t="n"/>
      <c r="K286" s="16" t="n"/>
      <c r="L286" s="16" t="n"/>
      <c r="M286" s="16" t="n"/>
      <c r="N286" s="16" t="n"/>
      <c r="O286" s="16" t="n"/>
      <c r="P286" s="16" t="n"/>
      <c r="Q286" s="16" t="n"/>
      <c r="R286" s="16" t="n"/>
      <c r="S286" s="16" t="n"/>
      <c r="T286" s="16" t="n"/>
      <c r="U286" s="16" t="n"/>
      <c r="V286" s="16" t="n">
        <v>1</v>
      </c>
      <c r="W286" s="16" t="n"/>
      <c r="X286" s="16" t="n"/>
      <c r="Y286" s="16" t="n"/>
      <c r="Z286" s="16" t="n"/>
      <c r="AA286" s="16" t="n"/>
      <c r="AB286" s="16" t="n"/>
      <c r="AC286" s="16" t="n"/>
      <c r="AD286" s="16" t="n"/>
      <c r="AE286" s="16">
        <f>SUM(E286:AD286)</f>
        <v/>
      </c>
      <c r="AF286" s="20" t="n">
        <v>1250</v>
      </c>
      <c r="AG286" s="20">
        <f>AF286-(AF286*$AG$3)</f>
        <v/>
      </c>
      <c r="AH286" s="21">
        <f>1-AG286/AF286</f>
        <v/>
      </c>
      <c r="AI286" s="20">
        <f>AF286*AE286</f>
        <v/>
      </c>
      <c r="AJ286" s="20">
        <f>AG286*AE286</f>
        <v/>
      </c>
      <c r="AK286" s="6">
        <f>VLOOKUP(B286,[1]RTW!$B:$AD,29,FALSE)</f>
        <v/>
      </c>
    </row>
    <row r="287" ht="117" customHeight="1">
      <c r="A287" s="16" t="n"/>
      <c r="B287" s="16" t="inlineStr">
        <is>
          <t>OMER083C99FAB0011010</t>
        </is>
      </c>
      <c r="C287" s="17" t="inlineStr">
        <is>
          <t>BLACK BLACK</t>
        </is>
      </c>
      <c r="D287" s="17" t="inlineStr">
        <is>
          <t>OW EMB WOOL SLIM COAT BLACK BLACK</t>
        </is>
      </c>
      <c r="E287" s="16" t="n"/>
      <c r="F287" s="16" t="n"/>
      <c r="G287" s="16" t="n"/>
      <c r="H287" s="16" t="n"/>
      <c r="I287" s="16" t="n"/>
      <c r="J287" s="16" t="n"/>
      <c r="K287" s="16" t="n"/>
      <c r="L287" s="16" t="n"/>
      <c r="M287" s="16" t="n"/>
      <c r="N287" s="16" t="n"/>
      <c r="O287" s="16" t="n"/>
      <c r="P287" s="16" t="n">
        <v>1</v>
      </c>
      <c r="Q287" s="16" t="n"/>
      <c r="R287" s="16" t="n"/>
      <c r="S287" s="16" t="n"/>
      <c r="T287" s="16" t="n"/>
      <c r="U287" s="16" t="n"/>
      <c r="V287" s="16" t="n"/>
      <c r="W287" s="16" t="n"/>
      <c r="X287" s="16" t="n"/>
      <c r="Y287" s="16" t="n"/>
      <c r="Z287" s="16" t="n"/>
      <c r="AA287" s="16" t="n"/>
      <c r="AB287" s="16" t="n"/>
      <c r="AC287" s="16" t="n"/>
      <c r="AD287" s="16" t="n"/>
      <c r="AE287" s="16">
        <f>SUM(E287:AD287)</f>
        <v/>
      </c>
      <c r="AF287" s="20" t="n">
        <v>1995</v>
      </c>
      <c r="AG287" s="20">
        <f>AF287-(AF287*$AG$3)</f>
        <v/>
      </c>
      <c r="AH287" s="21">
        <f>1-AG287/AF287</f>
        <v/>
      </c>
      <c r="AI287" s="20">
        <f>AF287*AE287</f>
        <v/>
      </c>
      <c r="AJ287" s="20">
        <f>AG287*AE287</f>
        <v/>
      </c>
      <c r="AK287" s="6">
        <f>VLOOKUP(B287,[1]RTW!$B:$AD,29,FALSE)</f>
        <v/>
      </c>
    </row>
    <row r="288" ht="117" customHeight="1">
      <c r="A288" s="16" t="n"/>
      <c r="B288" s="16" t="inlineStr">
        <is>
          <t>OMES009F24FAB0015858</t>
        </is>
      </c>
      <c r="C288" s="17" t="inlineStr">
        <is>
          <t>FOUR LEAF CLOVER - FOUR LEAF CLOVER</t>
        </is>
      </c>
      <c r="D288" s="17" t="inlineStr">
        <is>
          <t>OW EMB COT MILIT OVERSHIRT FOUR LEAF CLO</t>
        </is>
      </c>
      <c r="E288" s="16" t="n"/>
      <c r="F288" s="16" t="n"/>
      <c r="G288" s="16" t="n"/>
      <c r="H288" s="16" t="n"/>
      <c r="I288" s="16" t="n"/>
      <c r="J288" s="16" t="n"/>
      <c r="K288" s="16" t="n"/>
      <c r="L288" s="16" t="n"/>
      <c r="M288" s="16" t="n"/>
      <c r="N288" s="16" t="n"/>
      <c r="O288" s="16" t="n"/>
      <c r="P288" s="16" t="n"/>
      <c r="Q288" s="16" t="n"/>
      <c r="R288" s="16" t="n"/>
      <c r="S288" s="16" t="n"/>
      <c r="T288" s="16" t="n">
        <v>1</v>
      </c>
      <c r="U288" s="16" t="n"/>
      <c r="V288" s="16" t="n"/>
      <c r="W288" s="16" t="n"/>
      <c r="X288" s="16" t="n"/>
      <c r="Y288" s="16" t="n"/>
      <c r="Z288" s="16" t="n"/>
      <c r="AA288" s="16" t="n"/>
      <c r="AB288" s="16" t="n"/>
      <c r="AC288" s="16" t="n"/>
      <c r="AD288" s="16" t="n"/>
      <c r="AE288" s="16">
        <f>SUM(E288:AD288)</f>
        <v/>
      </c>
      <c r="AF288" s="20" t="n">
        <v>595</v>
      </c>
      <c r="AG288" s="20">
        <f>AF288-(AF288*$AG$3)</f>
        <v/>
      </c>
      <c r="AH288" s="21">
        <f>1-AG288/AF288</f>
        <v/>
      </c>
      <c r="AI288" s="20">
        <f>AF288*AE288</f>
        <v/>
      </c>
      <c r="AJ288" s="20">
        <f>AG288*AE288</f>
        <v/>
      </c>
      <c r="AK288" s="6">
        <f>VLOOKUP(B288,[1]RTW!$B:$AD,29,FALSE)</f>
        <v/>
      </c>
    </row>
    <row r="289" ht="117" customHeight="1">
      <c r="A289" s="16" t="n"/>
      <c r="B289" s="16" t="inlineStr">
        <is>
          <t>OMES015S25FAB0016G25</t>
        </is>
      </c>
      <c r="C289" s="17" t="inlineStr">
        <is>
          <t>CHOCOLATE - RED</t>
        </is>
      </c>
      <c r="D289" s="17" t="inlineStr">
        <is>
          <t>OVERDYED CANV MILIT OVERSHIRT CHOCOLATE</t>
        </is>
      </c>
      <c r="E289" s="16" t="n"/>
      <c r="F289" s="16" t="n"/>
      <c r="G289" s="16" t="n"/>
      <c r="H289" s="16" t="n"/>
      <c r="I289" s="16" t="n"/>
      <c r="J289" s="16" t="n"/>
      <c r="K289" s="16" t="n"/>
      <c r="L289" s="16" t="n"/>
      <c r="M289" s="16" t="n"/>
      <c r="N289" s="16" t="n"/>
      <c r="O289" s="16" t="n"/>
      <c r="P289" s="16" t="n"/>
      <c r="Q289" s="16" t="n"/>
      <c r="R289" s="16" t="n"/>
      <c r="S289" s="16" t="n"/>
      <c r="T289" s="16" t="n"/>
      <c r="U289" s="16" t="n"/>
      <c r="V289" s="16" t="n"/>
      <c r="W289" s="16" t="n"/>
      <c r="X289" s="16" t="n"/>
      <c r="Y289" s="16" t="n"/>
      <c r="Z289" s="16" t="n">
        <v>1</v>
      </c>
      <c r="AA289" s="16" t="n"/>
      <c r="AB289" s="16" t="n"/>
      <c r="AC289" s="16" t="n"/>
      <c r="AD289" s="16" t="n"/>
      <c r="AE289" s="16">
        <f>SUM(E289:AD289)</f>
        <v/>
      </c>
      <c r="AF289" s="20" t="n">
        <v>695</v>
      </c>
      <c r="AG289" s="20">
        <f>AF289-(AF289*$AG$3)</f>
        <v/>
      </c>
      <c r="AH289" s="21">
        <f>1-AG289/AF289</f>
        <v/>
      </c>
      <c r="AI289" s="20">
        <f>AF289*AE289</f>
        <v/>
      </c>
      <c r="AJ289" s="20">
        <f>AG289*AE289</f>
        <v/>
      </c>
      <c r="AK289" s="6">
        <f>VLOOKUP(B289,[1]RTW!$B:$AD,29,FALSE)</f>
        <v/>
      </c>
    </row>
    <row r="290" ht="117" customHeight="1">
      <c r="A290" s="16" t="n"/>
      <c r="B290" s="16" t="inlineStr">
        <is>
          <t>OMFA003C99FAB0021001</t>
        </is>
      </c>
      <c r="C290" s="17" t="inlineStr">
        <is>
          <t>BLACK WHITE</t>
        </is>
      </c>
      <c r="D290" s="17" t="inlineStr">
        <is>
          <t>OFF QUOTE SWIMSHORTS BLACK WHITE</t>
        </is>
      </c>
      <c r="E290" s="16" t="n"/>
      <c r="F290" s="16" t="n"/>
      <c r="G290" s="16" t="n"/>
      <c r="H290" s="16" t="n"/>
      <c r="I290" s="16" t="n"/>
      <c r="J290" s="16" t="n"/>
      <c r="K290" s="16" t="n"/>
      <c r="L290" s="16" t="n"/>
      <c r="M290" s="16" t="n"/>
      <c r="N290" s="16" t="n"/>
      <c r="O290" s="16" t="n"/>
      <c r="P290" s="16" t="n"/>
      <c r="Q290" s="16" t="n"/>
      <c r="R290" s="16" t="n"/>
      <c r="S290" s="16" t="n"/>
      <c r="T290" s="16" t="n"/>
      <c r="U290" s="16" t="n"/>
      <c r="V290" s="16" t="n"/>
      <c r="W290" s="16" t="n"/>
      <c r="X290" s="16" t="n"/>
      <c r="Y290" s="16" t="n"/>
      <c r="Z290" s="16" t="n"/>
      <c r="AA290" s="16" t="n"/>
      <c r="AB290" s="16" t="n"/>
      <c r="AC290" s="16" t="n">
        <v>1</v>
      </c>
      <c r="AD290" s="16" t="n"/>
      <c r="AE290" s="16">
        <f>SUM(E290:AD290)</f>
        <v/>
      </c>
      <c r="AF290" s="20" t="n">
        <v>245</v>
      </c>
      <c r="AG290" s="20">
        <f>AF290-(AF290*$AG$3)</f>
        <v/>
      </c>
      <c r="AH290" s="21">
        <f>1-AG290/AF290</f>
        <v/>
      </c>
      <c r="AI290" s="20">
        <f>AF290*AE290</f>
        <v/>
      </c>
      <c r="AJ290" s="20">
        <f>AG290*AE290</f>
        <v/>
      </c>
      <c r="AK290" s="6">
        <f>VLOOKUP(B290,[1]RTW!$B:$AD,29,FALSE)</f>
        <v/>
      </c>
    </row>
    <row r="291" ht="117" customHeight="1">
      <c r="A291" s="16" t="n"/>
      <c r="B291" s="16" t="inlineStr">
        <is>
          <t>OMFD008T24FAB0044001</t>
        </is>
      </c>
      <c r="C291" s="17" t="n"/>
      <c r="D291" s="17" t="inlineStr">
        <is>
          <t>SS_GRADIENT SWIMSHORTS LIGHT BLUE - WHIT</t>
        </is>
      </c>
      <c r="E291" s="16" t="n"/>
      <c r="F291" s="16" t="n"/>
      <c r="G291" s="16" t="n"/>
      <c r="H291" s="16" t="n"/>
      <c r="I291" s="16" t="n"/>
      <c r="J291" s="16" t="n"/>
      <c r="K291" s="16" t="n"/>
      <c r="L291" s="16" t="n"/>
      <c r="M291" s="16" t="n"/>
      <c r="N291" s="16" t="n"/>
      <c r="O291" s="16" t="n"/>
      <c r="P291" s="16" t="n"/>
      <c r="Q291" s="16" t="n"/>
      <c r="R291" s="16" t="n"/>
      <c r="S291" s="16" t="n"/>
      <c r="T291" s="16" t="n"/>
      <c r="U291" s="16" t="n"/>
      <c r="V291" s="16" t="n"/>
      <c r="W291" s="16" t="n"/>
      <c r="X291" s="16" t="n"/>
      <c r="Y291" s="16" t="n"/>
      <c r="Z291" s="16" t="n">
        <v>1</v>
      </c>
      <c r="AA291" s="16" t="n"/>
      <c r="AB291" s="16" t="n"/>
      <c r="AC291" s="16" t="n"/>
      <c r="AD291" s="16" t="n"/>
      <c r="AE291" s="16">
        <f>SUM(E291:AD291)</f>
        <v/>
      </c>
      <c r="AF291" s="20" t="n">
        <v>450</v>
      </c>
      <c r="AG291" s="20">
        <f>AF291-(AF291*$AG$3)</f>
        <v/>
      </c>
      <c r="AH291" s="21">
        <f>1-AG291/AF291</f>
        <v/>
      </c>
      <c r="AI291" s="20">
        <f>AF291*AE291</f>
        <v/>
      </c>
      <c r="AJ291" s="20">
        <f>AG291*AE291</f>
        <v/>
      </c>
      <c r="AK291" s="6">
        <f>VLOOKUP(B291,[1]RTW!$B:$AD,29,FALSE)</f>
        <v/>
      </c>
    </row>
    <row r="292" ht="117" customHeight="1">
      <c r="A292" s="16" t="n"/>
      <c r="B292" s="16" t="inlineStr">
        <is>
          <t>OMFD013S25FAB0012001</t>
        </is>
      </c>
      <c r="C292" s="17" t="inlineStr">
        <is>
          <t>ORANGE - WHITE</t>
        </is>
      </c>
      <c r="D292" s="17" t="inlineStr">
        <is>
          <t>ARR SURFER SWIMSHORTS ORANGE - WHITE</t>
        </is>
      </c>
      <c r="E292" s="16" t="n"/>
      <c r="F292" s="16" t="n"/>
      <c r="G292" s="16" t="n"/>
      <c r="H292" s="16" t="n"/>
      <c r="I292" s="16" t="n"/>
      <c r="J292" s="16" t="n"/>
      <c r="K292" s="16" t="n"/>
      <c r="L292" s="16" t="n"/>
      <c r="M292" s="16" t="n"/>
      <c r="N292" s="16" t="n"/>
      <c r="O292" s="16" t="n"/>
      <c r="P292" s="16" t="n"/>
      <c r="Q292" s="16" t="n"/>
      <c r="R292" s="16" t="n"/>
      <c r="S292" s="16" t="n"/>
      <c r="T292" s="16" t="n"/>
      <c r="U292" s="16" t="n"/>
      <c r="V292" s="16" t="n"/>
      <c r="W292" s="16" t="n"/>
      <c r="X292" s="16" t="n"/>
      <c r="Y292" s="16" t="n"/>
      <c r="Z292" s="16" t="n">
        <v>1</v>
      </c>
      <c r="AA292" s="16" t="n"/>
      <c r="AB292" s="16" t="n"/>
      <c r="AC292" s="16" t="n"/>
      <c r="AD292" s="16" t="n"/>
      <c r="AE292" s="16">
        <f>SUM(E292:AD292)</f>
        <v/>
      </c>
      <c r="AF292" s="20" t="n">
        <v>275</v>
      </c>
      <c r="AG292" s="20">
        <f>AF292-(AF292*$AG$3)</f>
        <v/>
      </c>
      <c r="AH292" s="21">
        <f>1-AG292/AF292</f>
        <v/>
      </c>
      <c r="AI292" s="20">
        <f>AF292*AE292</f>
        <v/>
      </c>
      <c r="AJ292" s="20">
        <f>AG292*AE292</f>
        <v/>
      </c>
      <c r="AK292" s="6">
        <f>VLOOKUP(B292,[1]RTW!$B:$AD,29,FALSE)</f>
        <v/>
      </c>
    </row>
    <row r="293" ht="117" customHeight="1">
      <c r="A293" s="16" t="n"/>
      <c r="B293" s="16" t="inlineStr">
        <is>
          <t>OMFD014S25FAB0055250</t>
        </is>
      </c>
      <c r="C293" s="17" t="inlineStr">
        <is>
          <t>FOREST RIVER - PARADISE GREEN</t>
        </is>
      </c>
      <c r="D293" s="17" t="inlineStr">
        <is>
          <t>OFF STAMP SWIMSHORTS FOREST RIVER - PARA</t>
        </is>
      </c>
      <c r="E293" s="16" t="n"/>
      <c r="F293" s="16" t="n"/>
      <c r="G293" s="16" t="n"/>
      <c r="H293" s="16" t="n"/>
      <c r="I293" s="16" t="n"/>
      <c r="J293" s="16" t="n"/>
      <c r="K293" s="16" t="n"/>
      <c r="L293" s="16" t="n"/>
      <c r="M293" s="16" t="n"/>
      <c r="N293" s="16" t="n"/>
      <c r="O293" s="16" t="n"/>
      <c r="P293" s="16" t="n"/>
      <c r="Q293" s="16" t="n"/>
      <c r="R293" s="16" t="n"/>
      <c r="S293" s="16" t="n"/>
      <c r="T293" s="16" t="n"/>
      <c r="U293" s="16" t="n"/>
      <c r="V293" s="16" t="n"/>
      <c r="W293" s="16" t="n"/>
      <c r="X293" s="16" t="n"/>
      <c r="Y293" s="16" t="n"/>
      <c r="Z293" s="16" t="n"/>
      <c r="AA293" s="16" t="n">
        <v>1</v>
      </c>
      <c r="AB293" s="16" t="n"/>
      <c r="AC293" s="16" t="n"/>
      <c r="AD293" s="16" t="n"/>
      <c r="AE293" s="16">
        <f>SUM(E293:AD293)</f>
        <v/>
      </c>
      <c r="AF293" s="20" t="n">
        <v>350</v>
      </c>
      <c r="AG293" s="20">
        <f>AF293-(AF293*$AG$3)</f>
        <v/>
      </c>
      <c r="AH293" s="21">
        <f>1-AG293/AF293</f>
        <v/>
      </c>
      <c r="AI293" s="20">
        <f>AF293*AE293</f>
        <v/>
      </c>
      <c r="AJ293" s="20">
        <f>AG293*AE293</f>
        <v/>
      </c>
      <c r="AK293" s="6">
        <f>VLOOKUP(B293,[1]RTW!$B:$AD,29,FALSE)</f>
        <v/>
      </c>
    </row>
    <row r="294" ht="117" customHeight="1">
      <c r="A294" s="16" t="n"/>
      <c r="B294" s="16" t="inlineStr">
        <is>
          <t>OMGE026F23FAB0010101</t>
        </is>
      </c>
      <c r="C294" s="17" t="inlineStr">
        <is>
          <t>WHITE WHITE</t>
        </is>
      </c>
      <c r="D294" s="17" t="inlineStr">
        <is>
          <t>OW EMB HEAVYCOT COLLAR SHIR WHITE WHITE</t>
        </is>
      </c>
      <c r="E294" s="16" t="n"/>
      <c r="F294" s="16" t="n"/>
      <c r="G294" s="16" t="n"/>
      <c r="H294" s="16" t="n"/>
      <c r="I294" s="16" t="n"/>
      <c r="J294" s="16" t="n"/>
      <c r="K294" s="16" t="n"/>
      <c r="L294" s="16" t="n"/>
      <c r="M294" s="16" t="n"/>
      <c r="N294" s="16" t="n"/>
      <c r="O294" s="16" t="n"/>
      <c r="P294" s="16" t="n"/>
      <c r="Q294" s="16" t="n"/>
      <c r="R294" s="16" t="n"/>
      <c r="S294" s="16" t="n"/>
      <c r="T294" s="16" t="n"/>
      <c r="U294" s="16" t="n"/>
      <c r="V294" s="16" t="n"/>
      <c r="W294" s="16" t="n"/>
      <c r="X294" s="16" t="n"/>
      <c r="Y294" s="16" t="n">
        <v>1</v>
      </c>
      <c r="Z294" s="16" t="n"/>
      <c r="AA294" s="16" t="n"/>
      <c r="AB294" s="16" t="n"/>
      <c r="AC294" s="16" t="n"/>
      <c r="AD294" s="16" t="n"/>
      <c r="AE294" s="16">
        <f>SUM(E294:AD294)</f>
        <v/>
      </c>
      <c r="AF294" s="20" t="n">
        <v>795</v>
      </c>
      <c r="AG294" s="20">
        <f>AF294-(AF294*$AG$3)</f>
        <v/>
      </c>
      <c r="AH294" s="21">
        <f>1-AG294/AF294</f>
        <v/>
      </c>
      <c r="AI294" s="20">
        <f>AF294*AE294</f>
        <v/>
      </c>
      <c r="AJ294" s="20">
        <f>AG294*AE294</f>
        <v/>
      </c>
      <c r="AK294" s="6">
        <f>VLOOKUP(B294,[1]RTW!$B:$AD,29,FALSE)</f>
        <v/>
      </c>
    </row>
    <row r="295" ht="117" customHeight="1">
      <c r="A295" s="16" t="n"/>
      <c r="B295" s="16" t="inlineStr">
        <is>
          <t>OMGE030F23FAB0018500</t>
        </is>
      </c>
      <c r="C295" s="17" t="inlineStr">
        <is>
          <t>RED BLACK NO COLOR</t>
        </is>
      </c>
      <c r="D295" s="17" t="inlineStr">
        <is>
          <t>CHECK FLANN SHIRT RED BLACK NO COLOR</t>
        </is>
      </c>
      <c r="E295" s="16" t="n"/>
      <c r="F295" s="16" t="n"/>
      <c r="G295" s="16" t="n"/>
      <c r="H295" s="16" t="n"/>
      <c r="I295" s="16" t="n"/>
      <c r="J295" s="16" t="n"/>
      <c r="K295" s="16" t="n"/>
      <c r="L295" s="16" t="n"/>
      <c r="M295" s="16" t="n"/>
      <c r="N295" s="16" t="n"/>
      <c r="O295" s="16" t="n"/>
      <c r="P295" s="16" t="n"/>
      <c r="Q295" s="16" t="n"/>
      <c r="R295" s="16" t="n"/>
      <c r="S295" s="16" t="n"/>
      <c r="T295" s="16" t="n"/>
      <c r="U295" s="16" t="n"/>
      <c r="V295" s="16" t="n"/>
      <c r="W295" s="16" t="n"/>
      <c r="X295" s="16" t="n"/>
      <c r="Y295" s="16" t="n">
        <v>1</v>
      </c>
      <c r="Z295" s="16" t="n"/>
      <c r="AA295" s="16" t="n"/>
      <c r="AB295" s="16" t="n"/>
      <c r="AC295" s="16" t="n"/>
      <c r="AD295" s="16" t="n"/>
      <c r="AE295" s="16">
        <f>SUM(E295:AD295)</f>
        <v/>
      </c>
      <c r="AF295" s="20" t="n">
        <v>695</v>
      </c>
      <c r="AG295" s="20">
        <f>AF295-(AF295*$AG$3)</f>
        <v/>
      </c>
      <c r="AH295" s="21">
        <f>1-AG295/AF295</f>
        <v/>
      </c>
      <c r="AI295" s="20">
        <f>AF295*AE295</f>
        <v/>
      </c>
      <c r="AJ295" s="20">
        <f>AG295*AE295</f>
        <v/>
      </c>
      <c r="AK295" s="6">
        <f>VLOOKUP(B295,[1]RTW!$B:$AD,29,FALSE)</f>
        <v/>
      </c>
    </row>
    <row r="296" ht="117" customHeight="1">
      <c r="A296" s="16" t="n"/>
      <c r="B296" s="16" t="inlineStr">
        <is>
          <t>OMGE040W24FAB0071001</t>
        </is>
      </c>
      <c r="C296" s="17" t="inlineStr">
        <is>
          <t>BLACK - WHITE</t>
        </is>
      </c>
      <c r="D296" s="17" t="inlineStr">
        <is>
          <t>DICES POPL REG SHIRT BLACK - WHITE</t>
        </is>
      </c>
      <c r="E296" s="16" t="n"/>
      <c r="F296" s="16" t="n"/>
      <c r="G296" s="16" t="n"/>
      <c r="H296" s="16" t="n"/>
      <c r="I296" s="16" t="n"/>
      <c r="J296" s="16" t="n"/>
      <c r="K296" s="16" t="n"/>
      <c r="L296" s="16" t="n"/>
      <c r="M296" s="16" t="n"/>
      <c r="N296" s="16" t="n"/>
      <c r="O296" s="16" t="n"/>
      <c r="P296" s="16" t="n"/>
      <c r="Q296" s="16" t="n"/>
      <c r="R296" s="16" t="n">
        <v>1</v>
      </c>
      <c r="S296" s="16" t="n"/>
      <c r="T296" s="16" t="n"/>
      <c r="U296" s="16" t="n"/>
      <c r="V296" s="16" t="n"/>
      <c r="W296" s="16" t="n"/>
      <c r="X296" s="16" t="n"/>
      <c r="Y296" s="16" t="n"/>
      <c r="Z296" s="16" t="n"/>
      <c r="AA296" s="16" t="n"/>
      <c r="AB296" s="16" t="n"/>
      <c r="AC296" s="16" t="n"/>
      <c r="AD296" s="16" t="n"/>
      <c r="AE296" s="16">
        <f>SUM(E296:AD296)</f>
        <v/>
      </c>
      <c r="AF296" s="20" t="n">
        <v>595</v>
      </c>
      <c r="AG296" s="20">
        <f>AF296-(AF296*$AG$3)</f>
        <v/>
      </c>
      <c r="AH296" s="21">
        <f>1-AG296/AF296</f>
        <v/>
      </c>
      <c r="AI296" s="20">
        <f>AF296*AE296</f>
        <v/>
      </c>
      <c r="AJ296" s="20">
        <f>AG296*AE296</f>
        <v/>
      </c>
      <c r="AK296" s="6">
        <f>VLOOKUP(B296,[1]RTW!$B:$AD,29,FALSE)</f>
        <v/>
      </c>
    </row>
    <row r="297" ht="117" customHeight="1">
      <c r="A297" s="16" t="n"/>
      <c r="B297" s="16" t="inlineStr">
        <is>
          <t>OMGG004F23FAB0011000</t>
        </is>
      </c>
      <c r="C297" s="17" t="inlineStr">
        <is>
          <t>BLACK NO COLOR</t>
        </is>
      </c>
      <c r="D297" s="17" t="inlineStr">
        <is>
          <t>OFF AO JACQ SILKCOT HOLIDAY BLACK NO COL</t>
        </is>
      </c>
      <c r="E297" s="16" t="n"/>
      <c r="F297" s="16" t="n"/>
      <c r="G297" s="16" t="n"/>
      <c r="H297" s="16" t="n"/>
      <c r="I297" s="16" t="n"/>
      <c r="J297" s="16" t="n"/>
      <c r="K297" s="16" t="n"/>
      <c r="L297" s="16" t="n"/>
      <c r="M297" s="16" t="n"/>
      <c r="N297" s="16" t="n"/>
      <c r="O297" s="16" t="n"/>
      <c r="P297" s="16" t="n"/>
      <c r="Q297" s="16" t="n"/>
      <c r="R297" s="16" t="n"/>
      <c r="S297" s="16" t="n"/>
      <c r="T297" s="16" t="n"/>
      <c r="U297" s="16" t="n"/>
      <c r="V297" s="16" t="n"/>
      <c r="W297" s="16" t="n"/>
      <c r="X297" s="16" t="n"/>
      <c r="Y297" s="16" t="n">
        <v>1</v>
      </c>
      <c r="Z297" s="16" t="n"/>
      <c r="AA297" s="16" t="n"/>
      <c r="AB297" s="16" t="n"/>
      <c r="AC297" s="16" t="n"/>
      <c r="AD297" s="16" t="n"/>
      <c r="AE297" s="16">
        <f>SUM(E297:AD297)</f>
        <v/>
      </c>
      <c r="AF297" s="20" t="n">
        <v>850</v>
      </c>
      <c r="AG297" s="20">
        <f>AF297-(AF297*$AG$3)</f>
        <v/>
      </c>
      <c r="AH297" s="21">
        <f>1-AG297/AF297</f>
        <v/>
      </c>
      <c r="AI297" s="20">
        <f>AF297*AE297</f>
        <v/>
      </c>
      <c r="AJ297" s="20">
        <f>AG297*AE297</f>
        <v/>
      </c>
      <c r="AK297" s="6">
        <f>VLOOKUP(B297,[1]RTW!$B:$AD,29,FALSE)</f>
        <v/>
      </c>
    </row>
    <row r="298" ht="117" customHeight="1">
      <c r="A298" s="16" t="n"/>
      <c r="B298" s="16" t="inlineStr">
        <is>
          <t>OMGG007S23FAB0040110</t>
        </is>
      </c>
      <c r="C298" s="17" t="inlineStr">
        <is>
          <t>WHITE BLACK</t>
        </is>
      </c>
      <c r="D298" s="17" t="inlineStr">
        <is>
          <t>BOOKISH FLOWER COTT UTIL SHIR WHITE BLAC</t>
        </is>
      </c>
      <c r="E298" s="16" t="n"/>
      <c r="F298" s="16" t="n"/>
      <c r="G298" s="16" t="n"/>
      <c r="H298" s="16" t="n"/>
      <c r="I298" s="16" t="n"/>
      <c r="J298" s="16" t="n"/>
      <c r="K298" s="16" t="n"/>
      <c r="L298" s="16" t="n"/>
      <c r="M298" s="16" t="n"/>
      <c r="N298" s="16" t="n"/>
      <c r="O298" s="16" t="n"/>
      <c r="P298" s="16" t="n"/>
      <c r="Q298" s="16" t="n"/>
      <c r="R298" s="16" t="n">
        <v>1</v>
      </c>
      <c r="S298" s="16" t="n"/>
      <c r="T298" s="16" t="n"/>
      <c r="U298" s="16" t="n"/>
      <c r="V298" s="16" t="n"/>
      <c r="W298" s="16" t="n"/>
      <c r="X298" s="16" t="n"/>
      <c r="Y298" s="16" t="n"/>
      <c r="Z298" s="16" t="n"/>
      <c r="AA298" s="16" t="n"/>
      <c r="AB298" s="16" t="n"/>
      <c r="AC298" s="16" t="n"/>
      <c r="AD298" s="16" t="n"/>
      <c r="AE298" s="16">
        <f>SUM(E298:AD298)</f>
        <v/>
      </c>
      <c r="AF298" s="20" t="n">
        <v>695</v>
      </c>
      <c r="AG298" s="20">
        <f>AF298-(AF298*$AG$3)</f>
        <v/>
      </c>
      <c r="AH298" s="21">
        <f>1-AG298/AF298</f>
        <v/>
      </c>
      <c r="AI298" s="20">
        <f>AF298*AE298</f>
        <v/>
      </c>
      <c r="AJ298" s="20">
        <f>AG298*AE298</f>
        <v/>
      </c>
      <c r="AK298" s="6">
        <f>VLOOKUP(B298,[1]RTW!$B:$AD,29,FALSE)</f>
        <v/>
      </c>
    </row>
    <row r="299" ht="117" customHeight="1">
      <c r="A299" s="16" t="n"/>
      <c r="B299" s="16" t="inlineStr">
        <is>
          <t>OMGG013S24FAB0034646</t>
        </is>
      </c>
      <c r="C299" s="17" t="inlineStr">
        <is>
          <t>NAUTICAL BLUE  NAUTICAL BLUE</t>
        </is>
      </c>
      <c r="D299" s="17" t="inlineStr">
        <is>
          <t>BANDANA BOWLING SHIRT NAUTICAL BLUE  NAU</t>
        </is>
      </c>
      <c r="E299" s="16" t="n"/>
      <c r="F299" s="16" t="n"/>
      <c r="G299" s="16" t="n"/>
      <c r="H299" s="16" t="n"/>
      <c r="I299" s="16" t="n"/>
      <c r="J299" s="16" t="n"/>
      <c r="K299" s="16" t="n"/>
      <c r="L299" s="16" t="n"/>
      <c r="M299" s="16" t="n"/>
      <c r="N299" s="16" t="n"/>
      <c r="O299" s="16" t="n"/>
      <c r="P299" s="16" t="n"/>
      <c r="Q299" s="16" t="n"/>
      <c r="R299" s="16" t="n"/>
      <c r="S299" s="16" t="n"/>
      <c r="T299" s="16" t="n"/>
      <c r="U299" s="16" t="n"/>
      <c r="V299" s="16" t="n"/>
      <c r="W299" s="16" t="n"/>
      <c r="X299" s="16" t="n">
        <v>1</v>
      </c>
      <c r="Y299" s="16" t="n"/>
      <c r="Z299" s="16" t="n"/>
      <c r="AA299" s="16" t="n"/>
      <c r="AB299" s="16" t="n"/>
      <c r="AC299" s="16" t="n"/>
      <c r="AD299" s="16" t="n"/>
      <c r="AE299" s="16">
        <f>SUM(E299:AD299)</f>
        <v/>
      </c>
      <c r="AF299" s="20" t="n">
        <v>695</v>
      </c>
      <c r="AG299" s="20">
        <f>AF299-(AF299*$AG$3)</f>
        <v/>
      </c>
      <c r="AH299" s="21">
        <f>1-AG299/AF299</f>
        <v/>
      </c>
      <c r="AI299" s="20">
        <f>AF299*AE299</f>
        <v/>
      </c>
      <c r="AJ299" s="20">
        <f>AG299*AE299</f>
        <v/>
      </c>
      <c r="AK299" s="6">
        <f>VLOOKUP(B299,[1]RTW!$B:$AD,29,FALSE)</f>
        <v/>
      </c>
    </row>
    <row r="300" ht="117" customHeight="1">
      <c r="A300" s="16" t="n"/>
      <c r="B300" s="16" t="inlineStr">
        <is>
          <t>OMGG013S24FAB0041400</t>
        </is>
      </c>
      <c r="C300" s="17" t="inlineStr">
        <is>
          <t>BLACK WHITE NO COLOR</t>
        </is>
      </c>
      <c r="D300" s="17" t="inlineStr">
        <is>
          <t>XRAY CHIFFON BOWLING SHIRT BLACK WHITE N</t>
        </is>
      </c>
      <c r="E300" s="16" t="n"/>
      <c r="F300" s="16" t="n"/>
      <c r="G300" s="16" t="n"/>
      <c r="H300" s="16" t="n"/>
      <c r="I300" s="16" t="n"/>
      <c r="J300" s="16" t="n"/>
      <c r="K300" s="16" t="n"/>
      <c r="L300" s="16" t="n"/>
      <c r="M300" s="16" t="n"/>
      <c r="N300" s="16" t="n"/>
      <c r="O300" s="16" t="n"/>
      <c r="P300" s="16" t="n"/>
      <c r="Q300" s="16" t="n"/>
      <c r="R300" s="16" t="n"/>
      <c r="S300" s="16" t="n"/>
      <c r="T300" s="16" t="n"/>
      <c r="U300" s="16" t="n"/>
      <c r="V300" s="16" t="n"/>
      <c r="W300" s="16" t="n"/>
      <c r="X300" s="16" t="n"/>
      <c r="Y300" s="16" t="n"/>
      <c r="Z300" s="16" t="n">
        <v>1</v>
      </c>
      <c r="AA300" s="16" t="n"/>
      <c r="AB300" s="16" t="n"/>
      <c r="AC300" s="16" t="n"/>
      <c r="AD300" s="16" t="n"/>
      <c r="AE300" s="16">
        <f>SUM(E300:AD300)</f>
        <v/>
      </c>
      <c r="AF300" s="20" t="n">
        <v>650</v>
      </c>
      <c r="AG300" s="20">
        <f>AF300-(AF300*$AG$3)</f>
        <v/>
      </c>
      <c r="AH300" s="21">
        <f>1-AG300/AF300</f>
        <v/>
      </c>
      <c r="AI300" s="20">
        <f>AF300*AE300</f>
        <v/>
      </c>
      <c r="AJ300" s="20">
        <f>AG300*AE300</f>
        <v/>
      </c>
      <c r="AK300" s="6">
        <f>VLOOKUP(B300,[1]RTW!$B:$AD,29,FALSE)</f>
        <v/>
      </c>
    </row>
    <row r="301" ht="117" customHeight="1">
      <c r="A301" s="16" t="n"/>
      <c r="B301" s="16" t="inlineStr">
        <is>
          <t>OMGG013S25FAB0031001</t>
        </is>
      </c>
      <c r="C301" s="17" t="inlineStr">
        <is>
          <t>BLACK - WHITE</t>
        </is>
      </c>
      <c r="D301" s="17" t="inlineStr">
        <is>
          <t>PUTTI POPL BOWLING SHIRT BLACK - WHITE</t>
        </is>
      </c>
      <c r="E301" s="16" t="n"/>
      <c r="F301" s="16" t="n"/>
      <c r="G301" s="16" t="n"/>
      <c r="H301" s="16" t="n"/>
      <c r="I301" s="16" t="n"/>
      <c r="J301" s="16" t="n"/>
      <c r="K301" s="16" t="n"/>
      <c r="L301" s="16" t="n"/>
      <c r="M301" s="16" t="n"/>
      <c r="N301" s="16" t="n"/>
      <c r="O301" s="16" t="n"/>
      <c r="P301" s="16" t="n"/>
      <c r="Q301" s="16" t="n"/>
      <c r="R301" s="16" t="n"/>
      <c r="S301" s="16" t="n"/>
      <c r="T301" s="16" t="n">
        <v>1</v>
      </c>
      <c r="U301" s="16" t="n"/>
      <c r="V301" s="16" t="n"/>
      <c r="W301" s="16" t="n"/>
      <c r="X301" s="16" t="n"/>
      <c r="Y301" s="16" t="n"/>
      <c r="Z301" s="16" t="n"/>
      <c r="AA301" s="16" t="n"/>
      <c r="AB301" s="16" t="n"/>
      <c r="AC301" s="16" t="n"/>
      <c r="AD301" s="16" t="n"/>
      <c r="AE301" s="16">
        <f>SUM(E301:AD301)</f>
        <v/>
      </c>
      <c r="AF301" s="20" t="n">
        <v>550</v>
      </c>
      <c r="AG301" s="20">
        <f>AF301-(AF301*$AG$3)</f>
        <v/>
      </c>
      <c r="AH301" s="21">
        <f>1-AG301/AF301</f>
        <v/>
      </c>
      <c r="AI301" s="20">
        <f>AF301*AE301</f>
        <v/>
      </c>
      <c r="AJ301" s="20">
        <f>AG301*AE301</f>
        <v/>
      </c>
      <c r="AK301" s="6">
        <f>VLOOKUP(B301,[1]RTW!$B:$AD,29,FALSE)</f>
        <v/>
      </c>
    </row>
    <row r="302" ht="117" customHeight="1">
      <c r="A302" s="16" t="n"/>
      <c r="B302" s="16" t="inlineStr">
        <is>
          <t>OMGG013S25FAB0050200</t>
        </is>
      </c>
      <c r="C302" s="17" t="inlineStr">
        <is>
          <t>BLACK - NO COLOR</t>
        </is>
      </c>
      <c r="D302" s="17" t="inlineStr">
        <is>
          <t>FRESCO VISC JACQ BOWLING SHIR BLACK - NO</t>
        </is>
      </c>
      <c r="E302" s="16" t="n"/>
      <c r="F302" s="16" t="n"/>
      <c r="G302" s="16" t="n"/>
      <c r="H302" s="16" t="n"/>
      <c r="I302" s="16" t="n"/>
      <c r="J302" s="16" t="n"/>
      <c r="K302" s="16" t="n"/>
      <c r="L302" s="16" t="n"/>
      <c r="M302" s="16" t="n"/>
      <c r="N302" s="16" t="n"/>
      <c r="O302" s="16" t="n"/>
      <c r="P302" s="16" t="n"/>
      <c r="Q302" s="16" t="n"/>
      <c r="R302" s="16" t="n"/>
      <c r="S302" s="16" t="n"/>
      <c r="T302" s="16" t="n"/>
      <c r="U302" s="16" t="n"/>
      <c r="V302" s="16" t="n">
        <v>1</v>
      </c>
      <c r="W302" s="16" t="n"/>
      <c r="X302" s="16" t="n"/>
      <c r="Y302" s="16" t="n"/>
      <c r="Z302" s="16" t="n"/>
      <c r="AA302" s="16" t="n"/>
      <c r="AB302" s="16" t="n"/>
      <c r="AC302" s="16" t="n"/>
      <c r="AD302" s="16" t="n"/>
      <c r="AE302" s="16">
        <f>SUM(E302:AD302)</f>
        <v/>
      </c>
      <c r="AF302" s="20" t="n">
        <v>550</v>
      </c>
      <c r="AG302" s="20">
        <f>AF302-(AF302*$AG$3)</f>
        <v/>
      </c>
      <c r="AH302" s="21">
        <f>1-AG302/AF302</f>
        <v/>
      </c>
      <c r="AI302" s="20">
        <f>AF302*AE302</f>
        <v/>
      </c>
      <c r="AJ302" s="20">
        <f>AG302*AE302</f>
        <v/>
      </c>
      <c r="AK302" s="6">
        <f>VLOOKUP(B302,[1]RTW!$B:$AD,29,FALSE)</f>
        <v/>
      </c>
    </row>
    <row r="303" ht="117" customHeight="1">
      <c r="A303" s="16" t="n"/>
      <c r="B303" s="16" t="inlineStr">
        <is>
          <t>OMGG013T24JER0010100</t>
        </is>
      </c>
      <c r="C303" s="17" t="n"/>
      <c r="D303" s="17" t="inlineStr">
        <is>
          <t>OFF AO TERRY BOWLING SHIRT WHITE - NO CO</t>
        </is>
      </c>
      <c r="E303" s="16" t="n"/>
      <c r="F303" s="16" t="n"/>
      <c r="G303" s="16" t="n"/>
      <c r="H303" s="16" t="n"/>
      <c r="I303" s="16" t="n"/>
      <c r="J303" s="16" t="n"/>
      <c r="K303" s="16" t="n"/>
      <c r="L303" s="16" t="n"/>
      <c r="M303" s="16" t="n"/>
      <c r="N303" s="16" t="n"/>
      <c r="O303" s="16" t="n"/>
      <c r="P303" s="16" t="n"/>
      <c r="Q303" s="16" t="n"/>
      <c r="R303" s="16" t="n"/>
      <c r="S303" s="16" t="n"/>
      <c r="T303" s="16" t="n"/>
      <c r="U303" s="16" t="n"/>
      <c r="V303" s="16" t="n"/>
      <c r="W303" s="16" t="n"/>
      <c r="X303" s="16" t="n"/>
      <c r="Y303" s="16" t="n"/>
      <c r="Z303" s="16" t="n"/>
      <c r="AA303" s="16" t="n">
        <v>1</v>
      </c>
      <c r="AB303" s="16" t="n"/>
      <c r="AC303" s="16" t="n"/>
      <c r="AD303" s="16" t="n"/>
      <c r="AE303" s="16">
        <f>SUM(E303:AD303)</f>
        <v/>
      </c>
      <c r="AF303" s="20" t="n">
        <v>595</v>
      </c>
      <c r="AG303" s="20">
        <f>AF303-(AF303*$AG$3)</f>
        <v/>
      </c>
      <c r="AH303" s="21">
        <f>1-AG303/AF303</f>
        <v/>
      </c>
      <c r="AI303" s="20">
        <f>AF303*AE303</f>
        <v/>
      </c>
      <c r="AJ303" s="20">
        <f>AG303*AE303</f>
        <v/>
      </c>
      <c r="AK303" s="6">
        <f>VLOOKUP(B303,[1]RTW!$B:$AD,29,FALSE)</f>
        <v/>
      </c>
    </row>
    <row r="304" ht="117" customHeight="1">
      <c r="A304" s="16" t="n"/>
      <c r="B304" s="16" t="inlineStr">
        <is>
          <t>OMGG014F24FAB0030125</t>
        </is>
      </c>
      <c r="C304" s="17" t="inlineStr">
        <is>
          <t>WHITE - RED</t>
        </is>
      </c>
      <c r="D304" s="17" t="inlineStr">
        <is>
          <t>GOTHIC LOG COT BASEBALL SHIRT WHITE - RE</t>
        </is>
      </c>
      <c r="E304" s="16" t="n"/>
      <c r="F304" s="16" t="n"/>
      <c r="G304" s="16" t="n"/>
      <c r="H304" s="16" t="n"/>
      <c r="I304" s="16" t="n"/>
      <c r="J304" s="16" t="n"/>
      <c r="K304" s="16" t="n"/>
      <c r="L304" s="16" t="n"/>
      <c r="M304" s="16" t="n"/>
      <c r="N304" s="16" t="n"/>
      <c r="O304" s="16" t="n"/>
      <c r="P304" s="16" t="n"/>
      <c r="Q304" s="16" t="n"/>
      <c r="R304" s="16" t="n"/>
      <c r="S304" s="16" t="n"/>
      <c r="T304" s="16" t="n"/>
      <c r="U304" s="16" t="n">
        <v>1</v>
      </c>
      <c r="V304" s="16" t="n"/>
      <c r="W304" s="16" t="n"/>
      <c r="X304" s="16" t="n"/>
      <c r="Y304" s="16" t="n"/>
      <c r="Z304" s="16" t="n"/>
      <c r="AA304" s="16" t="n"/>
      <c r="AB304" s="16" t="n"/>
      <c r="AC304" s="16" t="n"/>
      <c r="AD304" s="16" t="n"/>
      <c r="AE304" s="16">
        <f>SUM(E304:AD304)</f>
        <v/>
      </c>
      <c r="AF304" s="20" t="n">
        <v>695</v>
      </c>
      <c r="AG304" s="20">
        <f>AF304-(AF304*$AG$3)</f>
        <v/>
      </c>
      <c r="AH304" s="21">
        <f>1-AG304/AF304</f>
        <v/>
      </c>
      <c r="AI304" s="20">
        <f>AF304*AE304</f>
        <v/>
      </c>
      <c r="AJ304" s="20">
        <f>AG304*AE304</f>
        <v/>
      </c>
      <c r="AK304" s="6">
        <f>VLOOKUP(B304,[1]RTW!$B:$AD,29,FALSE)</f>
        <v/>
      </c>
    </row>
    <row r="305" ht="117" customHeight="1">
      <c r="A305" s="16" t="n"/>
      <c r="B305" s="16" t="inlineStr">
        <is>
          <t>OMHB025C99KNI0011061</t>
        </is>
      </c>
      <c r="C305" s="17" t="inlineStr">
        <is>
          <t>BLACK CREAM</t>
        </is>
      </c>
      <c r="D305" s="17" t="inlineStr">
        <is>
          <t>OW MAXI LOGO KNIT CARDIGAN BLACK CREAM</t>
        </is>
      </c>
      <c r="E305" s="16" t="n"/>
      <c r="F305" s="16" t="n"/>
      <c r="G305" s="16" t="n"/>
      <c r="H305" s="16" t="n"/>
      <c r="I305" s="16" t="n"/>
      <c r="J305" s="16" t="n"/>
      <c r="K305" s="16" t="n"/>
      <c r="L305" s="16" t="n"/>
      <c r="M305" s="16" t="n"/>
      <c r="N305" s="16" t="n"/>
      <c r="O305" s="16" t="n"/>
      <c r="P305" s="16" t="n"/>
      <c r="Q305" s="16" t="n"/>
      <c r="R305" s="16" t="n"/>
      <c r="S305" s="16" t="n"/>
      <c r="T305" s="16" t="n"/>
      <c r="U305" s="16" t="n"/>
      <c r="V305" s="16" t="n"/>
      <c r="W305" s="16" t="n"/>
      <c r="X305" s="16" t="n"/>
      <c r="Y305" s="16" t="n"/>
      <c r="Z305" s="16" t="n">
        <v>1</v>
      </c>
      <c r="AA305" s="16" t="n"/>
      <c r="AB305" s="16" t="n"/>
      <c r="AC305" s="16" t="n"/>
      <c r="AD305" s="16" t="n"/>
      <c r="AE305" s="16">
        <f>SUM(E305:AD305)</f>
        <v/>
      </c>
      <c r="AF305" s="20" t="n">
        <v>850</v>
      </c>
      <c r="AG305" s="20">
        <f>AF305-(AF305*$AG$3)</f>
        <v/>
      </c>
      <c r="AH305" s="21">
        <f>1-AG305/AF305</f>
        <v/>
      </c>
      <c r="AI305" s="20">
        <f>AF305*AE305</f>
        <v/>
      </c>
      <c r="AJ305" s="20">
        <f>AG305*AE305</f>
        <v/>
      </c>
      <c r="AK305" s="6">
        <f>VLOOKUP(B305,[1]RTW!$B:$AD,29,FALSE)</f>
        <v/>
      </c>
    </row>
    <row r="306" ht="117" customHeight="1">
      <c r="A306" s="16" t="n"/>
      <c r="B306" s="16" t="inlineStr">
        <is>
          <t>OMHB02FS25KNI0015000</t>
        </is>
      </c>
      <c r="C306" s="17" t="inlineStr">
        <is>
          <t>PARADISE GREEN - NO COLOR</t>
        </is>
      </c>
      <c r="D306" s="17" t="inlineStr">
        <is>
          <t>PREM QUAL STRIPED KNIT CARDIG PARADISE G</t>
        </is>
      </c>
      <c r="E306" s="16" t="n"/>
      <c r="F306" s="16" t="n"/>
      <c r="G306" s="16" t="n"/>
      <c r="H306" s="16" t="n"/>
      <c r="I306" s="16" t="n"/>
      <c r="J306" s="16" t="n"/>
      <c r="K306" s="16" t="n"/>
      <c r="L306" s="16" t="n"/>
      <c r="M306" s="16" t="n"/>
      <c r="N306" s="16" t="n"/>
      <c r="O306" s="16" t="n"/>
      <c r="P306" s="16" t="n"/>
      <c r="Q306" s="16" t="n"/>
      <c r="R306" s="16" t="n"/>
      <c r="S306" s="16" t="n"/>
      <c r="T306" s="16" t="n"/>
      <c r="U306" s="16" t="n"/>
      <c r="V306" s="16" t="n"/>
      <c r="W306" s="16" t="n"/>
      <c r="X306" s="16" t="n"/>
      <c r="Y306" s="16" t="n"/>
      <c r="Z306" s="16" t="n">
        <v>1</v>
      </c>
      <c r="AA306" s="16" t="n"/>
      <c r="AB306" s="16" t="n"/>
      <c r="AC306" s="16" t="n"/>
      <c r="AD306" s="16" t="n"/>
      <c r="AE306" s="16">
        <f>SUM(E306:AD306)</f>
        <v/>
      </c>
      <c r="AF306" s="20" t="n">
        <v>995</v>
      </c>
      <c r="AG306" s="20">
        <f>AF306-(AF306*$AG$3)</f>
        <v/>
      </c>
      <c r="AH306" s="21">
        <f>1-AG306/AF306</f>
        <v/>
      </c>
      <c r="AI306" s="20">
        <f>AF306*AE306</f>
        <v/>
      </c>
      <c r="AJ306" s="20">
        <f>AG306*AE306</f>
        <v/>
      </c>
      <c r="AK306" s="6">
        <f>VLOOKUP(B306,[1]RTW!$B:$AD,29,FALSE)</f>
        <v/>
      </c>
    </row>
    <row r="307" ht="117" customHeight="1">
      <c r="A307" s="16" t="n"/>
      <c r="B307" s="16" t="inlineStr">
        <is>
          <t>OMHE087C99KNI0021061</t>
        </is>
      </c>
      <c r="C307" s="17" t="inlineStr">
        <is>
          <t>BLACK - CREAM</t>
        </is>
      </c>
      <c r="D307" s="17" t="inlineStr">
        <is>
          <t>DIAG OUTLINE KNIT CREWNECK BLACK - CREAM</t>
        </is>
      </c>
      <c r="E307" s="16" t="n"/>
      <c r="F307" s="16" t="n"/>
      <c r="G307" s="16" t="n"/>
      <c r="H307" s="16" t="n"/>
      <c r="I307" s="16" t="n"/>
      <c r="J307" s="16" t="n"/>
      <c r="K307" s="16" t="n"/>
      <c r="L307" s="16" t="n"/>
      <c r="M307" s="16" t="n"/>
      <c r="N307" s="16" t="n"/>
      <c r="O307" s="16" t="n"/>
      <c r="P307" s="16" t="n"/>
      <c r="Q307" s="16" t="n"/>
      <c r="R307" s="16" t="n"/>
      <c r="S307" s="16" t="n"/>
      <c r="T307" s="16" t="n"/>
      <c r="U307" s="16" t="n"/>
      <c r="V307" s="16" t="n"/>
      <c r="W307" s="16" t="n"/>
      <c r="X307" s="16" t="n"/>
      <c r="Y307" s="16" t="n"/>
      <c r="Z307" s="16" t="n">
        <v>1</v>
      </c>
      <c r="AA307" s="16" t="n">
        <v>0</v>
      </c>
      <c r="AB307" s="16" t="n"/>
      <c r="AC307" s="16" t="n"/>
      <c r="AD307" s="16" t="n"/>
      <c r="AE307" s="16">
        <f>SUM(E307:AD307)</f>
        <v/>
      </c>
      <c r="AF307" s="20" t="n">
        <v>495</v>
      </c>
      <c r="AG307" s="20">
        <f>AF307-(AF307*$AG$3)</f>
        <v/>
      </c>
      <c r="AH307" s="21">
        <f>1-AG307/AF307</f>
        <v/>
      </c>
      <c r="AI307" s="20">
        <f>AF307*AE307</f>
        <v/>
      </c>
      <c r="AJ307" s="20">
        <f>AG307*AE307</f>
        <v/>
      </c>
      <c r="AK307" s="6">
        <f>VLOOKUP(B307,[1]RTW!$B:$AD,29,FALSE)</f>
        <v/>
      </c>
    </row>
    <row r="308" ht="117" customHeight="1">
      <c r="A308" s="16" t="n"/>
      <c r="B308" s="16" t="inlineStr">
        <is>
          <t>OMHE091C99KNI0021010</t>
        </is>
      </c>
      <c r="C308" s="17" t="n"/>
      <c r="D308" s="17" t="inlineStr">
        <is>
          <t>FOR ALL KNIT WOOL CREWNECK BLACK BLACK</t>
        </is>
      </c>
      <c r="E308" s="16" t="n"/>
      <c r="F308" s="16" t="n"/>
      <c r="G308" s="16" t="n"/>
      <c r="H308" s="16" t="n"/>
      <c r="I308" s="16" t="n"/>
      <c r="J308" s="16" t="n"/>
      <c r="K308" s="16" t="n"/>
      <c r="L308" s="16" t="n"/>
      <c r="M308" s="16" t="n"/>
      <c r="N308" s="16" t="n"/>
      <c r="O308" s="16" t="n"/>
      <c r="P308" s="16" t="n"/>
      <c r="Q308" s="16" t="n"/>
      <c r="R308" s="16" t="n"/>
      <c r="S308" s="16" t="n"/>
      <c r="T308" s="16" t="n"/>
      <c r="U308" s="16" t="n"/>
      <c r="V308" s="16" t="n"/>
      <c r="W308" s="16" t="n"/>
      <c r="X308" s="16" t="n"/>
      <c r="Y308" s="16" t="n"/>
      <c r="Z308" s="16" t="n"/>
      <c r="AA308" s="16" t="n">
        <v>1</v>
      </c>
      <c r="AB308" s="16" t="n"/>
      <c r="AC308" s="16" t="n"/>
      <c r="AD308" s="16" t="n"/>
      <c r="AE308" s="16">
        <f>SUM(E308:AD308)</f>
        <v/>
      </c>
      <c r="AF308" s="20" t="n">
        <v>695</v>
      </c>
      <c r="AG308" s="20">
        <f>AF308-(AF308*$AG$3)</f>
        <v/>
      </c>
      <c r="AH308" s="21">
        <f>1-AG308/AF308</f>
        <v/>
      </c>
      <c r="AI308" s="20">
        <f>AF308*AE308</f>
        <v/>
      </c>
      <c r="AJ308" s="20">
        <f>AG308*AE308</f>
        <v/>
      </c>
      <c r="AK308" s="6">
        <f>VLOOKUP(B308,[1]RTW!$B:$AD,29,FALSE)</f>
        <v/>
      </c>
    </row>
    <row r="309" ht="117" customHeight="1">
      <c r="A309" s="16" t="n"/>
      <c r="B309" s="16" t="inlineStr">
        <is>
          <t>OMHE137F22KNI0017070</t>
        </is>
      </c>
      <c r="C309" s="17" t="n"/>
      <c r="D309" s="17" t="inlineStr">
        <is>
          <t>ARROW MOHAIR SKATE KNIT CREWN GREEN FLUO</t>
        </is>
      </c>
      <c r="E309" s="16" t="n"/>
      <c r="F309" s="16" t="n"/>
      <c r="G309" s="16" t="n"/>
      <c r="H309" s="16" t="n"/>
      <c r="I309" s="16" t="n"/>
      <c r="J309" s="16" t="n"/>
      <c r="K309" s="16" t="n"/>
      <c r="L309" s="16" t="n"/>
      <c r="M309" s="16" t="n"/>
      <c r="N309" s="16" t="n"/>
      <c r="O309" s="16" t="n"/>
      <c r="P309" s="16" t="n"/>
      <c r="Q309" s="16" t="n"/>
      <c r="R309" s="16" t="n"/>
      <c r="S309" s="16" t="n"/>
      <c r="T309" s="16" t="n"/>
      <c r="U309" s="16" t="n"/>
      <c r="V309" s="16" t="n"/>
      <c r="W309" s="16" t="n"/>
      <c r="X309" s="16" t="n"/>
      <c r="Y309" s="16" t="n"/>
      <c r="Z309" s="16" t="n"/>
      <c r="AA309" s="16" t="n">
        <v>1</v>
      </c>
      <c r="AB309" s="16" t="n"/>
      <c r="AC309" s="16" t="n"/>
      <c r="AD309" s="16" t="n"/>
      <c r="AE309" s="16">
        <f>SUM(E309:AD309)</f>
        <v/>
      </c>
      <c r="AF309" s="20" t="n">
        <v>895</v>
      </c>
      <c r="AG309" s="20">
        <f>AF309-(AF309*$AG$3)</f>
        <v/>
      </c>
      <c r="AH309" s="21">
        <f>1-AG309/AF309</f>
        <v/>
      </c>
      <c r="AI309" s="20">
        <f>AF309*AE309</f>
        <v/>
      </c>
      <c r="AJ309" s="20">
        <f>AG309*AE309</f>
        <v/>
      </c>
      <c r="AK309" s="6">
        <f>VLOOKUP(B309,[1]RTW!$B:$AD,29,FALSE)</f>
        <v/>
      </c>
    </row>
    <row r="310" ht="117" customHeight="1">
      <c r="A310" s="16" t="n"/>
      <c r="B310" s="16" t="inlineStr">
        <is>
          <t>OMHE166F23KNI0010300</t>
        </is>
      </c>
      <c r="C310" s="17" t="n"/>
      <c r="D310" s="17" t="inlineStr">
        <is>
          <t>3D DIAGS KNIT CREWNECK OFF WHITE NO COLO</t>
        </is>
      </c>
      <c r="E310" s="16" t="n"/>
      <c r="F310" s="16" t="n"/>
      <c r="G310" s="16" t="n"/>
      <c r="H310" s="16" t="n"/>
      <c r="I310" s="16" t="n"/>
      <c r="J310" s="16" t="n"/>
      <c r="K310" s="16" t="n"/>
      <c r="L310" s="16" t="n"/>
      <c r="M310" s="16" t="n"/>
      <c r="N310" s="16" t="n"/>
      <c r="O310" s="16" t="n"/>
      <c r="P310" s="16" t="n"/>
      <c r="Q310" s="16" t="n"/>
      <c r="R310" s="16" t="n"/>
      <c r="S310" s="16" t="n"/>
      <c r="T310" s="16" t="n"/>
      <c r="U310" s="16" t="n"/>
      <c r="V310" s="16" t="n"/>
      <c r="W310" s="16" t="n"/>
      <c r="X310" s="16" t="n"/>
      <c r="Y310" s="16" t="n"/>
      <c r="Z310" s="16" t="n"/>
      <c r="AA310" s="16" t="n">
        <v>1</v>
      </c>
      <c r="AB310" s="16" t="n"/>
      <c r="AC310" s="16" t="n"/>
      <c r="AD310" s="16" t="n"/>
      <c r="AE310" s="16">
        <f>SUM(E310:AD310)</f>
        <v/>
      </c>
      <c r="AF310" s="20" t="n">
        <v>850</v>
      </c>
      <c r="AG310" s="20">
        <f>AF310-(AF310*$AG$3)</f>
        <v/>
      </c>
      <c r="AH310" s="21">
        <f>1-AG310/AF310</f>
        <v/>
      </c>
      <c r="AI310" s="20">
        <f>AF310*AE310</f>
        <v/>
      </c>
      <c r="AJ310" s="20">
        <f>AG310*AE310</f>
        <v/>
      </c>
      <c r="AK310" s="6">
        <f>VLOOKUP(B310,[1]RTW!$B:$AD,29,FALSE)</f>
        <v/>
      </c>
    </row>
    <row r="311" ht="117" customHeight="1">
      <c r="A311" s="16" t="n"/>
      <c r="B311" s="16" t="inlineStr">
        <is>
          <t>OMHE172F23KNI0016901</t>
        </is>
      </c>
      <c r="C311" s="17" t="inlineStr">
        <is>
          <t>DARK BLUE  WHITE</t>
        </is>
      </c>
      <c r="D311" s="17" t="inlineStr">
        <is>
          <t>STITCH ARR DIAGS KNIT CREWNE DARK BLUE</t>
        </is>
      </c>
      <c r="E311" s="16" t="n"/>
      <c r="F311" s="16" t="n"/>
      <c r="G311" s="16" t="n"/>
      <c r="H311" s="16" t="n"/>
      <c r="I311" s="16" t="n"/>
      <c r="J311" s="16" t="n"/>
      <c r="K311" s="16" t="n"/>
      <c r="L311" s="16" t="n"/>
      <c r="M311" s="16" t="n"/>
      <c r="N311" s="16" t="n"/>
      <c r="O311" s="16" t="n"/>
      <c r="P311" s="16" t="n"/>
      <c r="Q311" s="16" t="n"/>
      <c r="R311" s="16" t="n"/>
      <c r="S311" s="16" t="n"/>
      <c r="T311" s="16" t="n"/>
      <c r="U311" s="16" t="n"/>
      <c r="V311" s="16" t="n"/>
      <c r="W311" s="16" t="n"/>
      <c r="X311" s="16" t="n"/>
      <c r="Y311" s="16" t="n"/>
      <c r="Z311" s="16" t="n"/>
      <c r="AA311" s="16" t="n">
        <v>1</v>
      </c>
      <c r="AB311" s="16" t="n"/>
      <c r="AC311" s="16" t="n"/>
      <c r="AD311" s="16" t="n"/>
      <c r="AE311" s="16">
        <f>SUM(E311:AD311)</f>
        <v/>
      </c>
      <c r="AF311" s="20" t="n">
        <v>895</v>
      </c>
      <c r="AG311" s="20">
        <f>AF311-(AF311*$AG$3)</f>
        <v/>
      </c>
      <c r="AH311" s="21">
        <f>1-AG311/AF311</f>
        <v/>
      </c>
      <c r="AI311" s="20">
        <f>AF311*AE311</f>
        <v/>
      </c>
      <c r="AJ311" s="20">
        <f>AG311*AE311</f>
        <v/>
      </c>
      <c r="AK311" s="6">
        <f>VLOOKUP(B311,[1]RTW!$B:$AD,29,FALSE)</f>
        <v/>
      </c>
    </row>
    <row r="312" ht="117" customHeight="1">
      <c r="A312" s="16" t="n"/>
      <c r="B312" s="16" t="inlineStr">
        <is>
          <t>OMHE191C99KNI0011061</t>
        </is>
      </c>
      <c r="C312" s="17" t="inlineStr">
        <is>
          <t>BLACK CREAM</t>
        </is>
      </c>
      <c r="D312" s="17" t="inlineStr">
        <is>
          <t>STITCH ARR DIAGS KNIT CREWNEC BLACK CREA</t>
        </is>
      </c>
      <c r="E312" s="16" t="n"/>
      <c r="F312" s="16" t="n"/>
      <c r="G312" s="16" t="n"/>
      <c r="H312" s="16" t="n"/>
      <c r="I312" s="16" t="n"/>
      <c r="J312" s="16" t="n"/>
      <c r="K312" s="16" t="n"/>
      <c r="L312" s="16" t="n"/>
      <c r="M312" s="16" t="n"/>
      <c r="N312" s="16" t="n"/>
      <c r="O312" s="16" t="n"/>
      <c r="P312" s="16" t="n"/>
      <c r="Q312" s="16" t="n"/>
      <c r="R312" s="16" t="n"/>
      <c r="S312" s="16" t="n"/>
      <c r="T312" s="16" t="n"/>
      <c r="U312" s="16" t="n"/>
      <c r="V312" s="16" t="n"/>
      <c r="W312" s="16" t="n"/>
      <c r="X312" s="16" t="n"/>
      <c r="Y312" s="16" t="n">
        <v>1</v>
      </c>
      <c r="Z312" s="16" t="n"/>
      <c r="AA312" s="16" t="n"/>
      <c r="AB312" s="16" t="n"/>
      <c r="AC312" s="16" t="n"/>
      <c r="AD312" s="16" t="n"/>
      <c r="AE312" s="16">
        <f>SUM(E312:AD312)</f>
        <v/>
      </c>
      <c r="AF312" s="20" t="n">
        <v>895</v>
      </c>
      <c r="AG312" s="20">
        <f>AF312-(AF312*$AG$3)</f>
        <v/>
      </c>
      <c r="AH312" s="21">
        <f>1-AG312/AF312</f>
        <v/>
      </c>
      <c r="AI312" s="20">
        <f>AF312*AE312</f>
        <v/>
      </c>
      <c r="AJ312" s="20">
        <f>AG312*AE312</f>
        <v/>
      </c>
      <c r="AK312" s="6">
        <f>VLOOKUP(B312,[1]RTW!$B:$AD,29,FALSE)</f>
        <v/>
      </c>
    </row>
    <row r="313" ht="117" customHeight="1">
      <c r="A313" s="16" t="n"/>
      <c r="B313" s="16" t="inlineStr">
        <is>
          <t>OMHE200S24KNI0011001</t>
        </is>
      </c>
      <c r="C313" s="17" t="inlineStr">
        <is>
          <t>BLACK WHITE</t>
        </is>
      </c>
      <c r="D313" s="17" t="inlineStr">
        <is>
          <t>SKYLINE KNIT CREWNECK BLACK WHITE</t>
        </is>
      </c>
      <c r="E313" s="16" t="n"/>
      <c r="F313" s="16" t="n"/>
      <c r="G313" s="16" t="n"/>
      <c r="H313" s="16" t="n"/>
      <c r="I313" s="16" t="n"/>
      <c r="J313" s="16" t="n"/>
      <c r="K313" s="16" t="n"/>
      <c r="L313" s="16" t="n"/>
      <c r="M313" s="16" t="n"/>
      <c r="N313" s="16" t="n"/>
      <c r="O313" s="16" t="n"/>
      <c r="P313" s="16" t="n"/>
      <c r="Q313" s="16" t="n"/>
      <c r="R313" s="16" t="n"/>
      <c r="S313" s="16" t="n"/>
      <c r="T313" s="16" t="n"/>
      <c r="U313" s="16" t="n"/>
      <c r="V313" s="16" t="n"/>
      <c r="W313" s="16" t="n"/>
      <c r="X313" s="16" t="n"/>
      <c r="Y313" s="16" t="n"/>
      <c r="Z313" s="16" t="n">
        <v>1</v>
      </c>
      <c r="AA313" s="16" t="n"/>
      <c r="AB313" s="16" t="n"/>
      <c r="AC313" s="16" t="n"/>
      <c r="AD313" s="16" t="n"/>
      <c r="AE313" s="16">
        <f>SUM(E313:AD313)</f>
        <v/>
      </c>
      <c r="AF313" s="20" t="n">
        <v>950</v>
      </c>
      <c r="AG313" s="20">
        <f>AF313-(AF313*$AG$3)</f>
        <v/>
      </c>
      <c r="AH313" s="21">
        <f>1-AG313/AF313</f>
        <v/>
      </c>
      <c r="AI313" s="20">
        <f>AF313*AE313</f>
        <v/>
      </c>
      <c r="AJ313" s="20">
        <f>AG313*AE313</f>
        <v/>
      </c>
      <c r="AK313" s="6">
        <f>VLOOKUP(B313,[1]RTW!$B:$AD,29,FALSE)</f>
        <v/>
      </c>
    </row>
    <row r="314" ht="117" customHeight="1">
      <c r="A314" s="16" t="n"/>
      <c r="B314" s="16" t="inlineStr">
        <is>
          <t>OMHE20AS25KNI0026G61</t>
        </is>
      </c>
      <c r="C314" s="17" t="inlineStr">
        <is>
          <t>MOLÈ - CREME BRULÈE</t>
        </is>
      </c>
      <c r="D314" s="17" t="inlineStr">
        <is>
          <t>OFF SHARED COT KNIT CREWNECK MOLÈ - CREM</t>
        </is>
      </c>
      <c r="E314" s="16" t="n"/>
      <c r="F314" s="16" t="n"/>
      <c r="G314" s="16" t="n"/>
      <c r="H314" s="16" t="n"/>
      <c r="I314" s="16" t="n"/>
      <c r="J314" s="16" t="n"/>
      <c r="K314" s="16" t="n"/>
      <c r="L314" s="16" t="n"/>
      <c r="M314" s="16" t="n"/>
      <c r="N314" s="16" t="n"/>
      <c r="O314" s="16" t="n"/>
      <c r="P314" s="16" t="n"/>
      <c r="Q314" s="16" t="n"/>
      <c r="R314" s="16" t="n"/>
      <c r="S314" s="16" t="n"/>
      <c r="T314" s="16" t="n"/>
      <c r="U314" s="16" t="n"/>
      <c r="V314" s="16" t="n"/>
      <c r="W314" s="16" t="n"/>
      <c r="X314" s="16" t="n"/>
      <c r="Y314" s="16" t="n"/>
      <c r="Z314" s="16" t="n"/>
      <c r="AA314" s="16" t="n">
        <v>1</v>
      </c>
      <c r="AB314" s="16" t="n"/>
      <c r="AC314" s="16" t="n"/>
      <c r="AD314" s="16" t="n"/>
      <c r="AE314" s="16">
        <f>SUM(E314:AD314)</f>
        <v/>
      </c>
      <c r="AF314" s="20" t="n">
        <v>450</v>
      </c>
      <c r="AG314" s="20">
        <f>AF314-(AF314*$AG$3)</f>
        <v/>
      </c>
      <c r="AH314" s="21">
        <f>1-AG314/AF314</f>
        <v/>
      </c>
      <c r="AI314" s="20">
        <f>AF314*AE314</f>
        <v/>
      </c>
      <c r="AJ314" s="20">
        <f>AG314*AE314</f>
        <v/>
      </c>
      <c r="AK314" s="6">
        <f>VLOOKUP(B314,[1]RTW!$B:$AD,29,FALSE)</f>
        <v/>
      </c>
    </row>
    <row r="315" ht="117" customHeight="1">
      <c r="A315" s="16" t="n"/>
      <c r="B315" s="16" t="inlineStr">
        <is>
          <t>OMHF041F22KNI0015050</t>
        </is>
      </c>
      <c r="C315" s="17" t="n"/>
      <c r="D315" s="17" t="inlineStr">
        <is>
          <t>HELVET FINE KNIT RIB TURTLNEC GREEN GREE</t>
        </is>
      </c>
      <c r="E315" s="16" t="n"/>
      <c r="F315" s="16" t="n"/>
      <c r="G315" s="16" t="n"/>
      <c r="H315" s="16" t="n"/>
      <c r="I315" s="16" t="n"/>
      <c r="J315" s="16" t="n"/>
      <c r="K315" s="16" t="n"/>
      <c r="L315" s="16" t="n"/>
      <c r="M315" s="16" t="n"/>
      <c r="N315" s="16" t="n"/>
      <c r="O315" s="16" t="n"/>
      <c r="P315" s="16" t="n"/>
      <c r="Q315" s="16" t="n"/>
      <c r="R315" s="16" t="n"/>
      <c r="S315" s="16" t="n"/>
      <c r="T315" s="16" t="n"/>
      <c r="U315" s="16" t="n"/>
      <c r="V315" s="16" t="n"/>
      <c r="W315" s="16" t="n"/>
      <c r="X315" s="16" t="n"/>
      <c r="Y315" s="16" t="n"/>
      <c r="Z315" s="16" t="n"/>
      <c r="AA315" s="16" t="n">
        <v>1</v>
      </c>
      <c r="AB315" s="16" t="n"/>
      <c r="AC315" s="16" t="n"/>
      <c r="AD315" s="16" t="n"/>
      <c r="AE315" s="16">
        <f>SUM(E315:AD315)</f>
        <v/>
      </c>
      <c r="AF315" s="20" t="n">
        <v>545</v>
      </c>
      <c r="AG315" s="20">
        <f>AF315-(AF315*$AG$3)</f>
        <v/>
      </c>
      <c r="AH315" s="21">
        <f>1-AG315/AF315</f>
        <v/>
      </c>
      <c r="AI315" s="20">
        <f>AF315*AE315</f>
        <v/>
      </c>
      <c r="AJ315" s="20">
        <f>AG315*AE315</f>
        <v/>
      </c>
      <c r="AK315" s="6">
        <f>VLOOKUP(B315,[1]RTW!$B:$AD,29,FALSE)</f>
        <v/>
      </c>
    </row>
    <row r="316" ht="117" customHeight="1">
      <c r="A316" s="16" t="n"/>
      <c r="B316" s="16" t="inlineStr">
        <is>
          <t>OMJA059S22LEA0021020</t>
        </is>
      </c>
      <c r="C316" s="17" t="inlineStr">
        <is>
          <t>BLACK ORANGE</t>
        </is>
      </c>
      <c r="D316" s="17" t="inlineStr">
        <is>
          <t>GRAPHICS LEATHER VARSITY BLACK ORANGE</t>
        </is>
      </c>
      <c r="E316" s="16" t="n"/>
      <c r="F316" s="16" t="n"/>
      <c r="G316" s="16" t="n"/>
      <c r="H316" s="16" t="n"/>
      <c r="I316" s="16" t="n"/>
      <c r="J316" s="16" t="n"/>
      <c r="K316" s="16" t="n"/>
      <c r="L316" s="16" t="n"/>
      <c r="M316" s="16" t="n"/>
      <c r="N316" s="16" t="n"/>
      <c r="O316" s="16" t="n"/>
      <c r="P316" s="16" t="n"/>
      <c r="Q316" s="16" t="n"/>
      <c r="R316" s="16" t="n"/>
      <c r="S316" s="16" t="n"/>
      <c r="T316" s="16" t="n"/>
      <c r="U316" s="16" t="n"/>
      <c r="V316" s="16" t="n"/>
      <c r="W316" s="16" t="n"/>
      <c r="X316" s="16" t="n"/>
      <c r="Y316" s="16" t="n"/>
      <c r="Z316" s="16" t="n">
        <v>1</v>
      </c>
      <c r="AA316" s="16" t="n"/>
      <c r="AB316" s="16" t="n"/>
      <c r="AC316" s="16" t="n"/>
      <c r="AD316" s="16" t="n"/>
      <c r="AE316" s="16">
        <f>SUM(E316:AD316)</f>
        <v/>
      </c>
      <c r="AF316" s="20" t="n">
        <v>2275</v>
      </c>
      <c r="AG316" s="20">
        <f>AF316-(AF316*$AG$3)</f>
        <v/>
      </c>
      <c r="AH316" s="21">
        <f>1-AG316/AF316</f>
        <v/>
      </c>
      <c r="AI316" s="20">
        <f>AF316*AE316</f>
        <v/>
      </c>
      <c r="AJ316" s="20">
        <f>AG316*AE316</f>
        <v/>
      </c>
      <c r="AK316" s="6">
        <f>VLOOKUP(B316,[1]RTW!$B:$AD,29,FALSE)</f>
        <v/>
      </c>
    </row>
    <row r="317" ht="117" customHeight="1">
      <c r="A317" s="16" t="n"/>
      <c r="B317" s="16" t="inlineStr">
        <is>
          <t>OMJA133S24LEA0011001</t>
        </is>
      </c>
      <c r="C317" s="17" t="inlineStr">
        <is>
          <t>BLACK WHITE</t>
        </is>
      </c>
      <c r="D317" s="17" t="inlineStr">
        <is>
          <t>90SLOGO LEA MESH HOODIE BLACK WHIT</t>
        </is>
      </c>
      <c r="E317" s="16" t="n"/>
      <c r="F317" s="16" t="n"/>
      <c r="G317" s="16" t="n"/>
      <c r="H317" s="16" t="n"/>
      <c r="I317" s="16" t="n"/>
      <c r="J317" s="16" t="n"/>
      <c r="K317" s="16" t="n"/>
      <c r="L317" s="16" t="n"/>
      <c r="M317" s="16" t="n"/>
      <c r="N317" s="16" t="n"/>
      <c r="O317" s="16" t="n"/>
      <c r="P317" s="16" t="n"/>
      <c r="Q317" s="16" t="n"/>
      <c r="R317" s="16" t="n">
        <v>1</v>
      </c>
      <c r="S317" s="16" t="n"/>
      <c r="T317" s="16" t="n"/>
      <c r="U317" s="16" t="n"/>
      <c r="V317" s="16" t="n"/>
      <c r="W317" s="16" t="n"/>
      <c r="X317" s="16" t="n"/>
      <c r="Y317" s="16" t="n"/>
      <c r="Z317" s="16" t="n"/>
      <c r="AA317" s="16" t="n"/>
      <c r="AB317" s="16" t="n"/>
      <c r="AC317" s="16" t="n"/>
      <c r="AD317" s="16" t="n"/>
      <c r="AE317" s="16">
        <f>SUM(E317:AD317)</f>
        <v/>
      </c>
      <c r="AF317" s="20" t="n">
        <v>2500</v>
      </c>
      <c r="AG317" s="20">
        <f>AF317-(AF317*$AG$3)</f>
        <v/>
      </c>
      <c r="AH317" s="21">
        <f>1-AG317/AF317</f>
        <v/>
      </c>
      <c r="AI317" s="20">
        <f>AF317*AE317</f>
        <v/>
      </c>
      <c r="AJ317" s="20">
        <f>AG317*AE317</f>
        <v/>
      </c>
      <c r="AK317" s="6">
        <f>VLOOKUP(B317,[1]RTW!$B:$AD,29,FALSE)</f>
        <v/>
      </c>
    </row>
    <row r="318" ht="117" customHeight="1">
      <c r="A318" s="16" t="n"/>
      <c r="B318" s="16" t="inlineStr">
        <is>
          <t>OMJA138S24LEA0021001</t>
        </is>
      </c>
      <c r="C318" s="17" t="inlineStr">
        <is>
          <t>BLACK WHITE</t>
        </is>
      </c>
      <c r="D318" s="17" t="inlineStr">
        <is>
          <t>BASEBALL LEA NYL OVER VARSITY BLACK WHIT</t>
        </is>
      </c>
      <c r="E318" s="16" t="n"/>
      <c r="F318" s="16" t="n"/>
      <c r="G318" s="16" t="n"/>
      <c r="H318" s="16" t="n"/>
      <c r="I318" s="16" t="n"/>
      <c r="J318" s="16" t="n"/>
      <c r="K318" s="16" t="n"/>
      <c r="L318" s="16" t="n"/>
      <c r="M318" s="16" t="n"/>
      <c r="N318" s="16" t="n"/>
      <c r="O318" s="16" t="n"/>
      <c r="P318" s="16" t="n"/>
      <c r="Q318" s="16" t="n"/>
      <c r="R318" s="16" t="n">
        <v>1</v>
      </c>
      <c r="S318" s="16" t="n"/>
      <c r="T318" s="16" t="n"/>
      <c r="U318" s="16" t="n"/>
      <c r="V318" s="16" t="n"/>
      <c r="W318" s="16" t="n"/>
      <c r="X318" s="16" t="n"/>
      <c r="Y318" s="16" t="n"/>
      <c r="Z318" s="16" t="n"/>
      <c r="AA318" s="16" t="n"/>
      <c r="AB318" s="16" t="n"/>
      <c r="AC318" s="16" t="n"/>
      <c r="AD318" s="16" t="n"/>
      <c r="AE318" s="16">
        <f>SUM(E318:AD318)</f>
        <v/>
      </c>
      <c r="AF318" s="20" t="n">
        <v>2650</v>
      </c>
      <c r="AG318" s="20">
        <f>AF318-(AF318*$AG$3)</f>
        <v/>
      </c>
      <c r="AH318" s="21">
        <f>1-AG318/AF318</f>
        <v/>
      </c>
      <c r="AI318" s="20">
        <f>AF318*AE318</f>
        <v/>
      </c>
      <c r="AJ318" s="20">
        <f>AG318*AE318</f>
        <v/>
      </c>
      <c r="AK318" s="6">
        <f>VLOOKUP(B318,[1]RTW!$B:$AD,29,FALSE)</f>
        <v/>
      </c>
    </row>
    <row r="319" ht="117" customHeight="1">
      <c r="A319" s="16" t="n"/>
      <c r="B319" s="16" t="inlineStr">
        <is>
          <t>OMUY006T24JER0014009</t>
        </is>
      </c>
      <c r="C319" s="17" t="inlineStr">
        <is>
          <t>LIGHT BLUE - GREY</t>
        </is>
      </c>
      <c r="D319" s="17" t="inlineStr">
        <is>
          <t>HL_TANKTOP LIGHT BLUE - GREY</t>
        </is>
      </c>
      <c r="E319" s="16" t="n"/>
      <c r="F319" s="16" t="n"/>
      <c r="G319" s="16" t="n"/>
      <c r="H319" s="16" t="n"/>
      <c r="I319" s="16" t="n"/>
      <c r="J319" s="16" t="n"/>
      <c r="K319" s="16" t="n"/>
      <c r="L319" s="16" t="n"/>
      <c r="M319" s="16" t="n"/>
      <c r="N319" s="16" t="n"/>
      <c r="O319" s="16" t="n"/>
      <c r="P319" s="16" t="n"/>
      <c r="Q319" s="16" t="n"/>
      <c r="R319" s="16" t="n"/>
      <c r="S319" s="16" t="n"/>
      <c r="T319" s="16" t="n"/>
      <c r="U319" s="16" t="n"/>
      <c r="V319" s="16" t="n"/>
      <c r="W319" s="16" t="n"/>
      <c r="X319" s="16" t="n"/>
      <c r="Y319" s="16" t="n"/>
      <c r="Z319" s="16" t="n">
        <v>1</v>
      </c>
      <c r="AA319" s="16" t="n"/>
      <c r="AB319" s="16" t="n"/>
      <c r="AC319" s="16" t="n"/>
      <c r="AD319" s="16" t="n"/>
      <c r="AE319" s="16">
        <f>SUM(E319:AD319)</f>
        <v/>
      </c>
      <c r="AF319" s="20" t="n">
        <v>250</v>
      </c>
      <c r="AG319" s="20">
        <f>AF319-(AF319*$AG$3)</f>
        <v/>
      </c>
      <c r="AH319" s="21">
        <f>1-AG319/AF319</f>
        <v/>
      </c>
      <c r="AI319" s="20">
        <f>AF319*AE319</f>
        <v/>
      </c>
      <c r="AJ319" s="20">
        <f>AG319*AE319</f>
        <v/>
      </c>
      <c r="AK319" s="6">
        <f>VLOOKUP(B319,[1]RTW!$B:$AD,29,FALSE)</f>
        <v/>
      </c>
    </row>
    <row r="320" ht="117" customHeight="1">
      <c r="A320" s="16" t="n"/>
      <c r="B320" s="16" t="inlineStr">
        <is>
          <t>OMVA030S22FAB0011001</t>
        </is>
      </c>
      <c r="C320" s="17" t="n"/>
      <c r="D320" s="17" t="inlineStr">
        <is>
          <t>ATHL OFF STAMP S/S TE BLACK WHITE</t>
        </is>
      </c>
      <c r="E320" s="16" t="n"/>
      <c r="F320" s="16" t="n"/>
      <c r="G320" s="16" t="n"/>
      <c r="H320" s="16" t="n"/>
      <c r="I320" s="16" t="n"/>
      <c r="J320" s="16" t="n"/>
      <c r="K320" s="16" t="n"/>
      <c r="L320" s="16" t="n"/>
      <c r="M320" s="16" t="n"/>
      <c r="N320" s="16" t="n"/>
      <c r="O320" s="16" t="n"/>
      <c r="P320" s="16" t="n"/>
      <c r="Q320" s="16" t="n"/>
      <c r="R320" s="16" t="n"/>
      <c r="S320" s="16" t="n"/>
      <c r="T320" s="16" t="n"/>
      <c r="U320" s="16" t="n"/>
      <c r="V320" s="16" t="n"/>
      <c r="W320" s="16" t="n"/>
      <c r="X320" s="16" t="n"/>
      <c r="Y320" s="16" t="n"/>
      <c r="Z320" s="16" t="n"/>
      <c r="AA320" s="16" t="n">
        <v>1</v>
      </c>
      <c r="AB320" s="16" t="n"/>
      <c r="AC320" s="16" t="n"/>
      <c r="AD320" s="16" t="n"/>
      <c r="AE320" s="16">
        <f>SUM(E320:AD320)</f>
        <v/>
      </c>
      <c r="AF320" s="20" t="n">
        <v>295</v>
      </c>
      <c r="AG320" s="20">
        <f>AF320-(AF320*$AG$3)</f>
        <v/>
      </c>
      <c r="AH320" s="21">
        <f>1-AG320/AF320</f>
        <v/>
      </c>
      <c r="AI320" s="20">
        <f>AF320*AE320</f>
        <v/>
      </c>
      <c r="AJ320" s="20">
        <f>AG320*AE320</f>
        <v/>
      </c>
      <c r="AK320" s="6">
        <f>VLOOKUP(B320,[1]RTW!$B:$AD,29,FALSE)</f>
        <v/>
      </c>
    </row>
    <row r="321" ht="117" customHeight="1">
      <c r="A321" s="16" t="n"/>
      <c r="B321" s="16" t="inlineStr">
        <is>
          <t>OMVE002I20FAB0011001</t>
        </is>
      </c>
      <c r="C321" s="17" t="n"/>
      <c r="D321" s="17" t="inlineStr">
        <is>
          <t>ACTIVE HOODIE BLACK WHITE</t>
        </is>
      </c>
      <c r="E321" s="16" t="n"/>
      <c r="F321" s="16" t="n"/>
      <c r="G321" s="16" t="n"/>
      <c r="H321" s="16" t="n"/>
      <c r="I321" s="16" t="n"/>
      <c r="J321" s="16" t="n"/>
      <c r="K321" s="16" t="n"/>
      <c r="L321" s="16" t="n"/>
      <c r="M321" s="16" t="n"/>
      <c r="N321" s="16" t="n"/>
      <c r="O321" s="16" t="n"/>
      <c r="P321" s="16" t="n"/>
      <c r="Q321" s="16" t="n"/>
      <c r="R321" s="16" t="n"/>
      <c r="S321" s="16" t="n"/>
      <c r="T321" s="16" t="n"/>
      <c r="U321" s="16" t="n"/>
      <c r="V321" s="16" t="n"/>
      <c r="W321" s="16" t="n"/>
      <c r="X321" s="16" t="n"/>
      <c r="Y321" s="16" t="n"/>
      <c r="Z321" s="16" t="n">
        <v>1</v>
      </c>
      <c r="AA321" s="16" t="n"/>
      <c r="AB321" s="16" t="n"/>
      <c r="AC321" s="16" t="n"/>
      <c r="AD321" s="16" t="n"/>
      <c r="AE321" s="16">
        <f>SUM(E321:AD321)</f>
        <v/>
      </c>
      <c r="AF321" s="20" t="n">
        <v>260</v>
      </c>
      <c r="AG321" s="20">
        <f>AF321-(AF321*$AG$3)</f>
        <v/>
      </c>
      <c r="AH321" s="21">
        <f>1-AG321/AF321</f>
        <v/>
      </c>
      <c r="AI321" s="20">
        <f>AF321*AE321</f>
        <v/>
      </c>
      <c r="AJ321" s="20">
        <f>AG321*AE321</f>
        <v/>
      </c>
      <c r="AK321" s="6">
        <f>VLOOKUP(B321,[1]RTW!$B:$AD,29,FALSE)</f>
        <v/>
      </c>
    </row>
    <row r="322" ht="117" customHeight="1">
      <c r="A322" s="16" t="n"/>
      <c r="B322" s="16" t="inlineStr">
        <is>
          <t>OMVH023C99FAB0011001</t>
        </is>
      </c>
      <c r="C322" s="17" t="inlineStr">
        <is>
          <t>BLACK WHITE</t>
        </is>
      </c>
      <c r="D322" s="17" t="inlineStr">
        <is>
          <t>DIAG OUTLINE BASKETBALL SHORT BLACK WHIT</t>
        </is>
      </c>
      <c r="E322" s="16" t="n"/>
      <c r="F322" s="16" t="n"/>
      <c r="G322" s="16" t="n"/>
      <c r="H322" s="16" t="n"/>
      <c r="I322" s="16" t="n"/>
      <c r="J322" s="16" t="n"/>
      <c r="K322" s="16" t="n"/>
      <c r="L322" s="16" t="n"/>
      <c r="M322" s="16" t="n"/>
      <c r="N322" s="16" t="n"/>
      <c r="O322" s="16" t="n"/>
      <c r="P322" s="16" t="n"/>
      <c r="Q322" s="16" t="n"/>
      <c r="R322" s="16" t="n"/>
      <c r="S322" s="16" t="n"/>
      <c r="T322" s="16" t="n"/>
      <c r="U322" s="16" t="n"/>
      <c r="V322" s="16" t="n"/>
      <c r="W322" s="16" t="n"/>
      <c r="X322" s="16" t="n"/>
      <c r="Y322" s="16" t="n"/>
      <c r="Z322" s="16" t="n"/>
      <c r="AA322" s="16" t="n">
        <v>1</v>
      </c>
      <c r="AB322" s="16" t="n"/>
      <c r="AC322" s="16" t="n"/>
      <c r="AD322" s="16" t="n"/>
      <c r="AE322" s="16">
        <f>SUM(E322:AD322)</f>
        <v/>
      </c>
      <c r="AF322" s="20" t="n">
        <v>275</v>
      </c>
      <c r="AG322" s="20">
        <f>AF322-(AF322*$AG$3)</f>
        <v/>
      </c>
      <c r="AH322" s="21">
        <f>1-AG322/AF322</f>
        <v/>
      </c>
      <c r="AI322" s="20">
        <f>AF322*AE322</f>
        <v/>
      </c>
      <c r="AJ322" s="20">
        <f>AG322*AE322</f>
        <v/>
      </c>
      <c r="AK322" s="6">
        <f>VLOOKUP(B322,[1]RTW!$B:$AD,29,FALSE)</f>
        <v/>
      </c>
    </row>
    <row r="323" ht="117" customHeight="1">
      <c r="A323" s="16" t="n"/>
      <c r="B323" s="16" t="inlineStr">
        <is>
          <t>OMVL023S22FAB0014501</t>
        </is>
      </c>
      <c r="C323" s="17" t="inlineStr">
        <is>
          <t>BLUE WHITE</t>
        </is>
      </c>
      <c r="D323" s="17" t="inlineStr">
        <is>
          <t>ATHL OFF STAMP RUNNING JACKET BLUE WHITE</t>
        </is>
      </c>
      <c r="E323" s="16" t="n"/>
      <c r="F323" s="16" t="n"/>
      <c r="G323" s="16" t="n"/>
      <c r="H323" s="16" t="n"/>
      <c r="I323" s="16" t="n"/>
      <c r="J323" s="16" t="n"/>
      <c r="K323" s="16" t="n"/>
      <c r="L323" s="16" t="n"/>
      <c r="M323" s="16" t="n"/>
      <c r="N323" s="16" t="n"/>
      <c r="O323" s="16" t="n"/>
      <c r="P323" s="16" t="n"/>
      <c r="Q323" s="16" t="n"/>
      <c r="R323" s="16" t="n"/>
      <c r="S323" s="16" t="n"/>
      <c r="T323" s="16" t="n"/>
      <c r="U323" s="16" t="n"/>
      <c r="V323" s="16" t="n"/>
      <c r="W323" s="16" t="n"/>
      <c r="X323" s="16" t="n"/>
      <c r="Y323" s="16" t="n"/>
      <c r="Z323" s="16" t="n">
        <v>1</v>
      </c>
      <c r="AA323" s="16" t="n"/>
      <c r="AB323" s="16" t="n"/>
      <c r="AC323" s="16" t="n"/>
      <c r="AD323" s="16" t="n"/>
      <c r="AE323" s="16">
        <f>SUM(E323:AD323)</f>
        <v/>
      </c>
      <c r="AF323" s="20" t="n">
        <v>895</v>
      </c>
      <c r="AG323" s="20">
        <f>AF323-(AF323*$AG$3)</f>
        <v/>
      </c>
      <c r="AH323" s="21">
        <f>1-AG323/AF323</f>
        <v/>
      </c>
      <c r="AI323" s="20">
        <f>AF323*AE323</f>
        <v/>
      </c>
      <c r="AJ323" s="20">
        <f>AG323*AE323</f>
        <v/>
      </c>
      <c r="AK323" s="6">
        <f>VLOOKUP(B323,[1]RTW!$B:$AD,29,FALSE)</f>
        <v/>
      </c>
    </row>
    <row r="324" ht="117" customHeight="1">
      <c r="A324" s="16" t="n"/>
      <c r="B324" s="16" t="inlineStr">
        <is>
          <t>OMYA074C99DEN0044901</t>
        </is>
      </c>
      <c r="C324" s="17" t="inlineStr">
        <is>
          <t>MEDIUM BLUE WHITE</t>
        </is>
      </c>
      <c r="D324" s="17" t="inlineStr">
        <is>
          <t>DIAG PKT SKINNY JEANS MEDIUM BLUE WHITE</t>
        </is>
      </c>
      <c r="E324" s="16" t="n"/>
      <c r="F324" s="16" t="n"/>
      <c r="G324" s="16" t="n"/>
      <c r="H324" s="16" t="n"/>
      <c r="I324" s="16" t="n">
        <v>1</v>
      </c>
      <c r="J324" s="16" t="n"/>
      <c r="K324" s="16" t="n"/>
      <c r="L324" s="16" t="n"/>
      <c r="M324" s="16" t="n"/>
      <c r="N324" s="16" t="n"/>
      <c r="O324" s="16" t="n"/>
      <c r="P324" s="16" t="n"/>
      <c r="Q324" s="16" t="n"/>
      <c r="R324" s="16" t="n"/>
      <c r="S324" s="16" t="n"/>
      <c r="T324" s="16" t="n"/>
      <c r="U324" s="16" t="n"/>
      <c r="V324" s="16" t="n"/>
      <c r="W324" s="16" t="n"/>
      <c r="X324" s="16" t="n"/>
      <c r="Y324" s="16" t="n"/>
      <c r="Z324" s="16" t="n"/>
      <c r="AA324" s="16" t="n"/>
      <c r="AB324" s="16" t="n"/>
      <c r="AC324" s="16" t="n"/>
      <c r="AD324" s="16" t="n"/>
      <c r="AE324" s="16">
        <f>SUM(E324:AD324)</f>
        <v/>
      </c>
      <c r="AF324" s="20" t="n">
        <v>425</v>
      </c>
      <c r="AG324" s="20">
        <f>AF324-(AF324*$AG$3)</f>
        <v/>
      </c>
      <c r="AH324" s="21">
        <f>1-AG324/AF324</f>
        <v/>
      </c>
      <c r="AI324" s="20">
        <f>AF324*AE324</f>
        <v/>
      </c>
      <c r="AJ324" s="20">
        <f>AG324*AE324</f>
        <v/>
      </c>
      <c r="AK324" s="6">
        <f>VLOOKUP(B324,[1]RTW!$B:$AD,29,FALSE)</f>
        <v/>
      </c>
    </row>
    <row r="325" ht="117" customHeight="1">
      <c r="A325" s="16" t="n"/>
      <c r="B325" s="16" t="inlineStr">
        <is>
          <t>OMYA074S22DEN0044201</t>
        </is>
      </c>
      <c r="C325" s="17" t="inlineStr">
        <is>
          <t>VINTAGE BLUE  WHITE</t>
        </is>
      </c>
      <c r="D325" s="17" t="inlineStr">
        <is>
          <t>DIAG OUTLINE PAINT SKINNY JEA VINTAGE BL</t>
        </is>
      </c>
      <c r="E325" s="16" t="n"/>
      <c r="F325" s="16" t="n"/>
      <c r="G325" s="16" t="n"/>
      <c r="H325" s="16" t="n">
        <v>1</v>
      </c>
      <c r="I325" s="16" t="n"/>
      <c r="J325" s="16" t="n"/>
      <c r="K325" s="16" t="n"/>
      <c r="L325" s="16" t="n"/>
      <c r="M325" s="16" t="n"/>
      <c r="N325" s="16" t="n"/>
      <c r="O325" s="16" t="n"/>
      <c r="P325" s="16" t="n"/>
      <c r="Q325" s="16" t="n"/>
      <c r="R325" s="16" t="n"/>
      <c r="S325" s="16" t="n"/>
      <c r="T325" s="16" t="n"/>
      <c r="U325" s="16" t="n"/>
      <c r="V325" s="16" t="n"/>
      <c r="W325" s="16" t="n"/>
      <c r="X325" s="16" t="n"/>
      <c r="Y325" s="16" t="n"/>
      <c r="Z325" s="16" t="n"/>
      <c r="AA325" s="16" t="n"/>
      <c r="AB325" s="16" t="n"/>
      <c r="AC325" s="16" t="n"/>
      <c r="AD325" s="16" t="n"/>
      <c r="AE325" s="16">
        <f>SUM(E325:AD325)</f>
        <v/>
      </c>
      <c r="AF325" s="20" t="n">
        <v>545</v>
      </c>
      <c r="AG325" s="20">
        <f>AF325-(AF325*$AG$3)</f>
        <v/>
      </c>
      <c r="AH325" s="21">
        <f>1-AG325/AF325</f>
        <v/>
      </c>
      <c r="AI325" s="20">
        <f>AF325*AE325</f>
        <v/>
      </c>
      <c r="AJ325" s="20">
        <f>AG325*AE325</f>
        <v/>
      </c>
      <c r="AK325" s="6">
        <f>VLOOKUP(B325,[1]RTW!$B:$AD,29,FALSE)</f>
        <v/>
      </c>
    </row>
    <row r="326" ht="117" customHeight="1">
      <c r="A326" s="16" t="n"/>
      <c r="B326" s="16" t="inlineStr">
        <is>
          <t>OMYA138S22DEN0064201</t>
        </is>
      </c>
      <c r="C326" s="17" t="inlineStr">
        <is>
          <t>VINTAGE BLUE  WHITE</t>
        </is>
      </c>
      <c r="D326" s="17" t="inlineStr">
        <is>
          <t>GRAFFITI SKATE FIT JEANS VINTAGE BLUE  W</t>
        </is>
      </c>
      <c r="E326" s="16" t="n"/>
      <c r="F326" s="16" t="n"/>
      <c r="G326" s="16" t="n"/>
      <c r="H326" s="16" t="n"/>
      <c r="I326" s="16" t="n"/>
      <c r="J326" s="16" t="n"/>
      <c r="K326" s="16" t="n"/>
      <c r="L326" s="16" t="n"/>
      <c r="M326" s="16" t="n">
        <v>1</v>
      </c>
      <c r="N326" s="16" t="n"/>
      <c r="O326" s="16" t="n"/>
      <c r="P326" s="16" t="n"/>
      <c r="Q326" s="16" t="n"/>
      <c r="R326" s="16" t="n"/>
      <c r="S326" s="16" t="n"/>
      <c r="T326" s="16" t="n"/>
      <c r="U326" s="16" t="n"/>
      <c r="V326" s="16" t="n"/>
      <c r="W326" s="16" t="n"/>
      <c r="X326" s="16" t="n"/>
      <c r="Y326" s="16" t="n"/>
      <c r="Z326" s="16" t="n"/>
      <c r="AA326" s="16" t="n"/>
      <c r="AB326" s="16" t="n"/>
      <c r="AC326" s="16" t="n"/>
      <c r="AD326" s="16" t="n"/>
      <c r="AE326" s="16">
        <f>SUM(E326:AD326)</f>
        <v/>
      </c>
      <c r="AF326" s="20" t="n">
        <v>575</v>
      </c>
      <c r="AG326" s="20">
        <f>AF326-(AF326*$AG$3)</f>
        <v/>
      </c>
      <c r="AH326" s="21">
        <f>1-AG326/AF326</f>
        <v/>
      </c>
      <c r="AI326" s="20">
        <f>AF326*AE326</f>
        <v/>
      </c>
      <c r="AJ326" s="20">
        <f>AG326*AE326</f>
        <v/>
      </c>
      <c r="AK326" s="6">
        <f>VLOOKUP(B326,[1]RTW!$B:$AD,29,FALSE)</f>
        <v/>
      </c>
    </row>
    <row r="327" ht="117" customHeight="1">
      <c r="A327" s="16" t="n"/>
      <c r="B327" s="16" t="inlineStr">
        <is>
          <t>OMYA177F23DEN0024400</t>
        </is>
      </c>
      <c r="C327" s="17" t="inlineStr">
        <is>
          <t>MEDIUM BLUE NO COLOR</t>
        </is>
      </c>
      <c r="D327" s="17" t="inlineStr">
        <is>
          <t>ARR TAB ZIP DET SKATE JEANS MEDIUM BLUE</t>
        </is>
      </c>
      <c r="E327" s="16" t="n"/>
      <c r="F327" s="16" t="n">
        <v>1</v>
      </c>
      <c r="G327" s="16" t="n"/>
      <c r="H327" s="16" t="n"/>
      <c r="I327" s="16" t="n"/>
      <c r="J327" s="16" t="n"/>
      <c r="K327" s="16" t="n"/>
      <c r="L327" s="16" t="n"/>
      <c r="M327" s="16" t="n"/>
      <c r="N327" s="16" t="n"/>
      <c r="O327" s="16" t="n"/>
      <c r="P327" s="16" t="n"/>
      <c r="Q327" s="16" t="n"/>
      <c r="R327" s="16" t="n"/>
      <c r="S327" s="16" t="n"/>
      <c r="T327" s="16" t="n"/>
      <c r="U327" s="16" t="n"/>
      <c r="V327" s="16" t="n"/>
      <c r="W327" s="16" t="n"/>
      <c r="X327" s="16" t="n"/>
      <c r="Y327" s="16" t="n"/>
      <c r="Z327" s="16" t="n"/>
      <c r="AA327" s="16" t="n"/>
      <c r="AB327" s="16" t="n"/>
      <c r="AC327" s="16" t="n"/>
      <c r="AD327" s="16" t="n"/>
      <c r="AE327" s="16">
        <f>SUM(E327:AD327)</f>
        <v/>
      </c>
      <c r="AF327" s="20" t="n">
        <v>650</v>
      </c>
      <c r="AG327" s="20">
        <f>AF327-(AF327*$AG$3)</f>
        <v/>
      </c>
      <c r="AH327" s="21">
        <f>1-AG327/AF327</f>
        <v/>
      </c>
      <c r="AI327" s="20">
        <f>AF327*AE327</f>
        <v/>
      </c>
      <c r="AJ327" s="20">
        <f>AG327*AE327</f>
        <v/>
      </c>
      <c r="AK327" s="6">
        <f>VLOOKUP(B327,[1]RTW!$B:$AD,29,FALSE)</f>
        <v/>
      </c>
    </row>
    <row r="328" ht="117" customHeight="1">
      <c r="A328" s="16" t="n"/>
      <c r="B328" s="16" t="inlineStr">
        <is>
          <t>OMYA18BF24DEN0014184</t>
        </is>
      </c>
      <c r="C328" s="17" t="inlineStr">
        <is>
          <t>BABY BLUE - MULTICOLOR</t>
        </is>
      </c>
      <c r="D328" s="17" t="inlineStr">
        <is>
          <t>CHARACTER DIAG STRAIGHT JEANS BABY BLUE</t>
        </is>
      </c>
      <c r="E328" s="16" t="n"/>
      <c r="F328" s="16" t="n"/>
      <c r="G328" s="16" t="n"/>
      <c r="H328" s="16" t="n"/>
      <c r="I328" s="16" t="n">
        <v>1</v>
      </c>
      <c r="J328" s="16" t="n"/>
      <c r="K328" s="16" t="n"/>
      <c r="L328" s="16" t="n"/>
      <c r="M328" s="16" t="n"/>
      <c r="N328" s="16" t="n"/>
      <c r="O328" s="16" t="n"/>
      <c r="P328" s="16" t="n"/>
      <c r="Q328" s="16" t="n"/>
      <c r="R328" s="16" t="n"/>
      <c r="S328" s="16" t="n"/>
      <c r="T328" s="16" t="n"/>
      <c r="U328" s="16" t="n"/>
      <c r="V328" s="16" t="n"/>
      <c r="W328" s="16" t="n"/>
      <c r="X328" s="16" t="n"/>
      <c r="Y328" s="16" t="n"/>
      <c r="Z328" s="16" t="n"/>
      <c r="AA328" s="16" t="n"/>
      <c r="AB328" s="16" t="n"/>
      <c r="AC328" s="16" t="n"/>
      <c r="AD328" s="16" t="n"/>
      <c r="AE328" s="16">
        <f>SUM(E328:AD328)</f>
        <v/>
      </c>
      <c r="AF328" s="20" t="n">
        <v>1350</v>
      </c>
      <c r="AG328" s="20">
        <f>AF328-(AF328*$AG$3)</f>
        <v/>
      </c>
      <c r="AH328" s="21">
        <f>1-AG328/AF328</f>
        <v/>
      </c>
      <c r="AI328" s="20">
        <f>AF328*AE328</f>
        <v/>
      </c>
      <c r="AJ328" s="20">
        <f>AG328*AE328</f>
        <v/>
      </c>
      <c r="AK328" s="6">
        <f>VLOOKUP(B328,[1]RTW!$B:$AD,29,FALSE)</f>
        <v/>
      </c>
    </row>
    <row r="329" ht="117" customHeight="1">
      <c r="A329" s="16" t="n"/>
      <c r="B329" s="16" t="inlineStr">
        <is>
          <t>OMYA18BF24DEN0038432</t>
        </is>
      </c>
      <c r="C329" s="17" t="inlineStr">
        <is>
          <t>MULTICOLOR - FUCHSIA</t>
        </is>
      </c>
      <c r="D329" s="17" t="inlineStr">
        <is>
          <t>CAMO JACQ STRAIGHT JEANS MULTICOLOR - FU</t>
        </is>
      </c>
      <c r="E329" s="16" t="n"/>
      <c r="F329" s="16" t="n"/>
      <c r="G329" s="16" t="n">
        <v>1</v>
      </c>
      <c r="H329" s="16" t="n"/>
      <c r="I329" s="16" t="n"/>
      <c r="J329" s="16" t="n"/>
      <c r="K329" s="16" t="n"/>
      <c r="L329" s="16" t="n"/>
      <c r="M329" s="16" t="n"/>
      <c r="N329" s="16" t="n"/>
      <c r="O329" s="16" t="n"/>
      <c r="P329" s="16" t="n"/>
      <c r="Q329" s="16" t="n"/>
      <c r="R329" s="16" t="n"/>
      <c r="S329" s="16" t="n"/>
      <c r="T329" s="16" t="n"/>
      <c r="U329" s="16" t="n"/>
      <c r="V329" s="16" t="n"/>
      <c r="W329" s="16" t="n"/>
      <c r="X329" s="16" t="n"/>
      <c r="Y329" s="16" t="n"/>
      <c r="Z329" s="16" t="n"/>
      <c r="AA329" s="16" t="n"/>
      <c r="AB329" s="16" t="n"/>
      <c r="AC329" s="16" t="n"/>
      <c r="AD329" s="16" t="n"/>
      <c r="AE329" s="16">
        <f>SUM(E329:AD329)</f>
        <v/>
      </c>
      <c r="AF329" s="20" t="n">
        <v>850</v>
      </c>
      <c r="AG329" s="20">
        <f>AF329-(AF329*$AG$3)</f>
        <v/>
      </c>
      <c r="AH329" s="21">
        <f>1-AG329/AF329</f>
        <v/>
      </c>
      <c r="AI329" s="20">
        <f>AF329*AE329</f>
        <v/>
      </c>
      <c r="AJ329" s="20">
        <f>AG329*AE329</f>
        <v/>
      </c>
      <c r="AK329" s="6">
        <f>VLOOKUP(B329,[1]RTW!$B:$AD,29,FALSE)</f>
        <v/>
      </c>
    </row>
    <row r="330" ht="117" customHeight="1">
      <c r="A330" s="16" t="n"/>
      <c r="B330" s="16" t="inlineStr">
        <is>
          <t>OMYA18BS25DEN0016060</t>
        </is>
      </c>
      <c r="C330" s="17" t="inlineStr">
        <is>
          <t>BROWN - BROWN</t>
        </is>
      </c>
      <c r="D330" s="17" t="inlineStr">
        <is>
          <t>OVERDYED STRAIGHT JEANS BROWN - BROWN</t>
        </is>
      </c>
      <c r="E330" s="16" t="n"/>
      <c r="F330" s="16" t="n"/>
      <c r="G330" s="16" t="n"/>
      <c r="H330" s="16" t="n"/>
      <c r="I330" s="16" t="n">
        <v>1</v>
      </c>
      <c r="J330" s="16" t="n"/>
      <c r="K330" s="16" t="n"/>
      <c r="L330" s="16" t="n"/>
      <c r="M330" s="16" t="n"/>
      <c r="N330" s="16" t="n"/>
      <c r="O330" s="16" t="n"/>
      <c r="P330" s="16" t="n"/>
      <c r="Q330" s="16" t="n"/>
      <c r="R330" s="16" t="n"/>
      <c r="S330" s="16" t="n"/>
      <c r="T330" s="16" t="n"/>
      <c r="U330" s="16" t="n"/>
      <c r="V330" s="16" t="n"/>
      <c r="W330" s="16" t="n"/>
      <c r="X330" s="16" t="n"/>
      <c r="Y330" s="16" t="n"/>
      <c r="Z330" s="16" t="n"/>
      <c r="AA330" s="16" t="n"/>
      <c r="AB330" s="16" t="n"/>
      <c r="AC330" s="16" t="n"/>
      <c r="AD330" s="16" t="n"/>
      <c r="AE330" s="16">
        <f>SUM(E330:AD330)</f>
        <v/>
      </c>
      <c r="AF330" s="20" t="n">
        <v>695</v>
      </c>
      <c r="AG330" s="20">
        <f>AF330-(AF330*$AG$3)</f>
        <v/>
      </c>
      <c r="AH330" s="21">
        <f>1-AG330/AF330</f>
        <v/>
      </c>
      <c r="AI330" s="20">
        <f>AF330*AE330</f>
        <v/>
      </c>
      <c r="AJ330" s="20">
        <f>AG330*AE330</f>
        <v/>
      </c>
      <c r="AK330" s="6">
        <f>VLOOKUP(B330,[1]RTW!$B:$AD,29,FALSE)</f>
        <v/>
      </c>
    </row>
    <row r="331" ht="117" customHeight="1">
      <c r="A331" s="16" t="n"/>
      <c r="B331" s="16" t="inlineStr">
        <is>
          <t>OMYA18JS25DEN0024684</t>
        </is>
      </c>
      <c r="C331" s="17" t="inlineStr">
        <is>
          <t>NAVY BLUE - MULTICOLOR</t>
        </is>
      </c>
      <c r="D331" s="17" t="inlineStr">
        <is>
          <t>PAINT RELAXED JEANS NAVY BLUE - MULTICOL</t>
        </is>
      </c>
      <c r="E331" s="16" t="n"/>
      <c r="F331" s="16" t="n"/>
      <c r="G331" s="16" t="n"/>
      <c r="H331" s="16" t="n"/>
      <c r="I331" s="16" t="n"/>
      <c r="J331" s="16" t="n"/>
      <c r="K331" s="16" t="n">
        <v>1</v>
      </c>
      <c r="L331" s="16" t="n"/>
      <c r="M331" s="16" t="n"/>
      <c r="N331" s="16" t="n"/>
      <c r="O331" s="16" t="n"/>
      <c r="P331" s="16" t="n"/>
      <c r="Q331" s="16" t="n"/>
      <c r="R331" s="16" t="n"/>
      <c r="S331" s="16" t="n"/>
      <c r="T331" s="16" t="n"/>
      <c r="U331" s="16" t="n"/>
      <c r="V331" s="16" t="n"/>
      <c r="W331" s="16" t="n"/>
      <c r="X331" s="16" t="n"/>
      <c r="Y331" s="16" t="n"/>
      <c r="Z331" s="16" t="n"/>
      <c r="AA331" s="16" t="n"/>
      <c r="AB331" s="16" t="n"/>
      <c r="AC331" s="16" t="n"/>
      <c r="AD331" s="16" t="n"/>
      <c r="AE331" s="16">
        <f>SUM(E331:AD331)</f>
        <v/>
      </c>
      <c r="AF331" s="20" t="n">
        <v>750</v>
      </c>
      <c r="AG331" s="20">
        <f>AF331-(AF331*$AG$3)</f>
        <v/>
      </c>
      <c r="AH331" s="21">
        <f>1-AG331/AF331</f>
        <v/>
      </c>
      <c r="AI331" s="20">
        <f>AF331*AE331</f>
        <v/>
      </c>
      <c r="AJ331" s="20">
        <f>AG331*AE331</f>
        <v/>
      </c>
      <c r="AK331" s="6">
        <f>VLOOKUP(B331,[1]RTW!$B:$AD,29,FALSE)</f>
        <v/>
      </c>
    </row>
    <row r="332" ht="117" customHeight="1">
      <c r="A332" s="16" t="n"/>
      <c r="B332" s="16" t="inlineStr">
        <is>
          <t>OMYC024S25DEN0021350</t>
        </is>
      </c>
      <c r="C332" s="17" t="inlineStr">
        <is>
          <t>VINTAGE BLACK - LIGHT GREEN</t>
        </is>
      </c>
      <c r="D332" s="17" t="inlineStr">
        <is>
          <t>OFF IRREG DEN SAFARI CARGO SH VINTAGE BL</t>
        </is>
      </c>
      <c r="E332" s="16" t="n"/>
      <c r="F332" s="16" t="n"/>
      <c r="G332" s="16" t="n"/>
      <c r="H332" s="16" t="n"/>
      <c r="I332" s="16" t="n"/>
      <c r="J332" s="16" t="n"/>
      <c r="K332" s="16" t="n"/>
      <c r="L332" s="16" t="n"/>
      <c r="M332" s="16" t="n"/>
      <c r="N332" s="16" t="n">
        <v>1</v>
      </c>
      <c r="O332" s="16" t="n"/>
      <c r="P332" s="16" t="n"/>
      <c r="Q332" s="16" t="n"/>
      <c r="R332" s="16" t="n"/>
      <c r="S332" s="16" t="n"/>
      <c r="T332" s="16" t="n"/>
      <c r="U332" s="16" t="n"/>
      <c r="V332" s="16" t="n"/>
      <c r="W332" s="16" t="n"/>
      <c r="X332" s="16" t="n"/>
      <c r="Y332" s="16" t="n"/>
      <c r="Z332" s="16" t="n"/>
      <c r="AA332" s="16" t="n"/>
      <c r="AB332" s="16" t="n"/>
      <c r="AC332" s="16" t="n"/>
      <c r="AD332" s="16" t="n"/>
      <c r="AE332" s="16">
        <f>SUM(E332:AD332)</f>
        <v/>
      </c>
      <c r="AF332" s="20" t="n">
        <v>695</v>
      </c>
      <c r="AG332" s="20">
        <f>AF332-(AF332*$AG$3)</f>
        <v/>
      </c>
      <c r="AH332" s="21">
        <f>1-AG332/AF332</f>
        <v/>
      </c>
      <c r="AI332" s="20">
        <f>AF332*AE332</f>
        <v/>
      </c>
      <c r="AJ332" s="20">
        <f>AG332*AE332</f>
        <v/>
      </c>
      <c r="AK332" s="6">
        <f>VLOOKUP(B332,[1]RTW!$B:$AD,29,FALSE)</f>
        <v/>
      </c>
    </row>
    <row r="333" ht="117" customHeight="1">
      <c r="A333" s="16" t="n"/>
      <c r="B333" s="16" t="inlineStr">
        <is>
          <t>OMYD039S22DEN0014410</t>
        </is>
      </c>
      <c r="C333" s="17" t="inlineStr">
        <is>
          <t>BLUE DEGRADE  BLACK</t>
        </is>
      </c>
      <c r="D333" s="17" t="inlineStr">
        <is>
          <t>CORP DENIM OVERSHIRT BLUE DEGRADE  BLACK</t>
        </is>
      </c>
      <c r="E333" s="16" t="n"/>
      <c r="F333" s="16" t="n"/>
      <c r="G333" s="16" t="n"/>
      <c r="H333" s="16" t="n"/>
      <c r="I333" s="16" t="n"/>
      <c r="J333" s="16" t="n"/>
      <c r="K333" s="16" t="n"/>
      <c r="L333" s="16" t="n"/>
      <c r="M333" s="16" t="n"/>
      <c r="N333" s="16" t="n"/>
      <c r="O333" s="16" t="n"/>
      <c r="P333" s="16" t="n"/>
      <c r="Q333" s="16" t="n"/>
      <c r="R333" s="16" t="n"/>
      <c r="S333" s="16" t="n"/>
      <c r="T333" s="16" t="n"/>
      <c r="U333" s="16" t="n"/>
      <c r="V333" s="16" t="n"/>
      <c r="W333" s="16" t="n"/>
      <c r="X333" s="16" t="n"/>
      <c r="Y333" s="16" t="n"/>
      <c r="Z333" s="16" t="n">
        <v>1</v>
      </c>
      <c r="AA333" s="16" t="n"/>
      <c r="AB333" s="16" t="n"/>
      <c r="AC333" s="16" t="n"/>
      <c r="AD333" s="16" t="n"/>
      <c r="AE333" s="16">
        <f>SUM(E333:AD333)</f>
        <v/>
      </c>
      <c r="AF333" s="20" t="n">
        <v>595</v>
      </c>
      <c r="AG333" s="20">
        <f>AF333-(AF333*$AG$3)</f>
        <v/>
      </c>
      <c r="AH333" s="21">
        <f>1-AG333/AF333</f>
        <v/>
      </c>
      <c r="AI333" s="20">
        <f>AF333*AE333</f>
        <v/>
      </c>
      <c r="AJ333" s="20">
        <f>AG333*AE333</f>
        <v/>
      </c>
      <c r="AK333" s="6">
        <f>VLOOKUP(B333,[1]RTW!$B:$AD,29,FALSE)</f>
        <v/>
      </c>
    </row>
    <row r="334" ht="117" customHeight="1">
      <c r="A334" s="16" t="n"/>
      <c r="B334" s="16" t="inlineStr">
        <is>
          <t>OMYD05CF24DEN0011325</t>
        </is>
      </c>
      <c r="C334" s="17" t="inlineStr">
        <is>
          <t>VINTAGE BLACK HIGH RISK RED</t>
        </is>
      </c>
      <c r="D334" s="17" t="inlineStr">
        <is>
          <t>SCRIPT SAMURAI DEN SHIRT VINTAGE BLACK H</t>
        </is>
      </c>
      <c r="E334" s="16" t="n"/>
      <c r="F334" s="16" t="n"/>
      <c r="G334" s="16" t="n"/>
      <c r="H334" s="16" t="n"/>
      <c r="I334" s="16" t="n"/>
      <c r="J334" s="16" t="n"/>
      <c r="K334" s="16" t="n"/>
      <c r="L334" s="16" t="n"/>
      <c r="M334" s="16" t="n"/>
      <c r="N334" s="16" t="n"/>
      <c r="O334" s="16" t="n"/>
      <c r="P334" s="16" t="n"/>
      <c r="Q334" s="16" t="n"/>
      <c r="R334" s="16" t="n"/>
      <c r="S334" s="16" t="n"/>
      <c r="T334" s="16" t="n"/>
      <c r="U334" s="16" t="n"/>
      <c r="V334" s="16" t="n"/>
      <c r="W334" s="16" t="n"/>
      <c r="X334" s="16" t="n"/>
      <c r="Y334" s="16" t="n"/>
      <c r="Z334" s="16" t="n">
        <v>1</v>
      </c>
      <c r="AA334" s="16" t="n"/>
      <c r="AB334" s="16" t="n"/>
      <c r="AC334" s="16" t="n"/>
      <c r="AD334" s="16" t="n"/>
      <c r="AE334" s="16">
        <f>SUM(E334:AD334)</f>
        <v/>
      </c>
      <c r="AF334" s="20" t="n">
        <v>895</v>
      </c>
      <c r="AG334" s="20">
        <f>AF334-(AF334*$AG$3)</f>
        <v/>
      </c>
      <c r="AH334" s="21">
        <f>1-AG334/AF334</f>
        <v/>
      </c>
      <c r="AI334" s="20">
        <f>AF334*AE334</f>
        <v/>
      </c>
      <c r="AJ334" s="20">
        <f>AG334*AE334</f>
        <v/>
      </c>
      <c r="AK334" s="6">
        <f>VLOOKUP(B334,[1]RTW!$B:$AD,29,FALSE)</f>
        <v/>
      </c>
    </row>
    <row r="335" ht="117" customHeight="1">
      <c r="A335" s="16" t="n"/>
      <c r="B335" s="16" t="inlineStr">
        <is>
          <t>OMYD05HS25DEN0024684</t>
        </is>
      </c>
      <c r="C335" s="17" t="inlineStr">
        <is>
          <t>NAVY BLUE - MULTICOLOR</t>
        </is>
      </c>
      <c r="D335" s="17" t="inlineStr">
        <is>
          <t>PAINT DEN MILIT SHIRT NAVY BLUE - MULTIC</t>
        </is>
      </c>
      <c r="E335" s="16" t="n"/>
      <c r="F335" s="16" t="n"/>
      <c r="G335" s="16" t="n"/>
      <c r="H335" s="16" t="n"/>
      <c r="I335" s="16" t="n"/>
      <c r="J335" s="16" t="n"/>
      <c r="K335" s="16" t="n"/>
      <c r="L335" s="16" t="n"/>
      <c r="M335" s="16" t="n"/>
      <c r="N335" s="16" t="n"/>
      <c r="O335" s="16" t="n"/>
      <c r="P335" s="16" t="n"/>
      <c r="Q335" s="16" t="n"/>
      <c r="R335" s="16" t="n"/>
      <c r="S335" s="16" t="n"/>
      <c r="T335" s="16" t="n"/>
      <c r="U335" s="16" t="n"/>
      <c r="V335" s="16" t="n"/>
      <c r="W335" s="16" t="n"/>
      <c r="X335" s="16" t="n"/>
      <c r="Y335" s="16" t="n">
        <v>1</v>
      </c>
      <c r="Z335" s="16" t="n"/>
      <c r="AA335" s="16" t="n"/>
      <c r="AB335" s="16" t="n"/>
      <c r="AC335" s="16" t="n"/>
      <c r="AD335" s="16" t="n"/>
      <c r="AE335" s="16">
        <f>SUM(E335:AD335)</f>
        <v/>
      </c>
      <c r="AF335" s="20" t="n">
        <v>895</v>
      </c>
      <c r="AG335" s="20">
        <f>AF335-(AF335*$AG$3)</f>
        <v/>
      </c>
      <c r="AH335" s="21">
        <f>1-AG335/AF335</f>
        <v/>
      </c>
      <c r="AI335" s="20">
        <f>AF335*AE335</f>
        <v/>
      </c>
      <c r="AJ335" s="20">
        <f>AG335*AE335</f>
        <v/>
      </c>
      <c r="AK335" s="6">
        <f>VLOOKUP(B335,[1]RTW!$B:$AD,29,FALSE)</f>
        <v/>
      </c>
    </row>
    <row r="336" ht="117" customHeight="1">
      <c r="A336" s="16" t="n"/>
      <c r="B336" s="16" t="inlineStr">
        <is>
          <t>OMYE095F24DEN0011303</t>
        </is>
      </c>
      <c r="C336" s="17" t="inlineStr">
        <is>
          <t>VINTAGE BLACK - OFF WHITE</t>
        </is>
      </c>
      <c r="D336" s="17" t="inlineStr">
        <is>
          <t>DIAG BORO DEN HOOD OVER JKT VINTAGE BLAC</t>
        </is>
      </c>
      <c r="E336" s="16" t="n"/>
      <c r="F336" s="16" t="n"/>
      <c r="G336" s="16" t="n"/>
      <c r="H336" s="16" t="n"/>
      <c r="I336" s="16" t="n"/>
      <c r="J336" s="16" t="n"/>
      <c r="K336" s="16" t="n"/>
      <c r="L336" s="16" t="n"/>
      <c r="M336" s="16" t="n"/>
      <c r="N336" s="16" t="n"/>
      <c r="O336" s="16" t="n"/>
      <c r="P336" s="16" t="n"/>
      <c r="Q336" s="16" t="n"/>
      <c r="R336" s="16" t="n"/>
      <c r="S336" s="16" t="n"/>
      <c r="T336" s="16" t="n"/>
      <c r="U336" s="16" t="n"/>
      <c r="V336" s="16" t="n"/>
      <c r="W336" s="16" t="n"/>
      <c r="X336" s="16" t="n"/>
      <c r="Y336" s="16" t="n"/>
      <c r="Z336" s="16" t="n"/>
      <c r="AA336" s="16" t="n">
        <v>1</v>
      </c>
      <c r="AB336" s="16" t="n"/>
      <c r="AC336" s="16" t="n"/>
      <c r="AD336" s="16" t="n"/>
      <c r="AE336" s="16">
        <f>SUM(E336:AD336)</f>
        <v/>
      </c>
      <c r="AF336" s="20" t="n">
        <v>1595</v>
      </c>
      <c r="AG336" s="20">
        <f>AF336-(AF336*$AG$3)</f>
        <v/>
      </c>
      <c r="AH336" s="21">
        <f>1-AG336/AF336</f>
        <v/>
      </c>
      <c r="AI336" s="20">
        <f>AF336*AE336</f>
        <v/>
      </c>
      <c r="AJ336" s="20">
        <f>AG336*AE336</f>
        <v/>
      </c>
      <c r="AK336" s="6">
        <f>VLOOKUP(B336,[1]RTW!$B:$AD,29,FALSE)</f>
        <v/>
      </c>
    </row>
  </sheetData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Meyer Edery</dc:creator>
  <dcterms:created xsi:type="dcterms:W3CDTF">2026-02-12T16:12:41Z</dcterms:created>
  <dcterms:modified xsi:type="dcterms:W3CDTF">2026-02-12T20:12:44Z</dcterms:modified>
  <cp:lastModifiedBy>Meyer Edery</cp:lastModifiedBy>
</cp:coreProperties>
</file>