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Groundhog\"/>
    </mc:Choice>
  </mc:AlternateContent>
  <xr:revisionPtr revIDLastSave="0" documentId="13_ncr:1_{18642A30-0A5E-45B7-92DA-6C876F192ECB}" xr6:coauthVersionLast="45" xr6:coauthVersionMax="45" xr10:uidLastSave="{00000000-0000-0000-0000-000000000000}"/>
  <bookViews>
    <workbookView xWindow="-3510" yWindow="-22635" windowWidth="33675" windowHeight="16725" activeTab="1" xr2:uid="{29CD428F-0A07-48A0-8573-8048C934683D}"/>
  </bookViews>
  <sheets>
    <sheet name="Config" sheetId="1" r:id="rId1"/>
    <sheet name="Changes" sheetId="2" r:id="rId2"/>
    <sheet name="Level 0-0" sheetId="3" r:id="rId3"/>
    <sheet name="Level 1-0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F8" i="2"/>
  <c r="F7" i="2"/>
</calcChain>
</file>

<file path=xl/sharedStrings.xml><?xml version="1.0" encoding="utf-8"?>
<sst xmlns="http://schemas.openxmlformats.org/spreadsheetml/2006/main" count="126" uniqueCount="73">
  <si>
    <t>url</t>
  </si>
  <si>
    <t>username</t>
  </si>
  <si>
    <t>password</t>
  </si>
  <si>
    <t>apikey</t>
  </si>
  <si>
    <t>cyclelength</t>
  </si>
  <si>
    <t>https://demoarea.leankit.com</t>
  </si>
  <si>
    <t>Day Delta</t>
  </si>
  <si>
    <t>Item Sheet</t>
  </si>
  <si>
    <t>Item Row</t>
  </si>
  <si>
    <t>Action</t>
  </si>
  <si>
    <t>Field</t>
  </si>
  <si>
    <t>Level 0-0</t>
  </si>
  <si>
    <t>Create</t>
  </si>
  <si>
    <t>ID</t>
  </si>
  <si>
    <t>Type</t>
  </si>
  <si>
    <t>title</t>
  </si>
  <si>
    <t>Board Name</t>
  </si>
  <si>
    <t>(NA) Demo Board</t>
  </si>
  <si>
    <t>size</t>
  </si>
  <si>
    <t>priority</t>
  </si>
  <si>
    <t>customId</t>
  </si>
  <si>
    <t>Modify</t>
  </si>
  <si>
    <t>assignedUsers</t>
  </si>
  <si>
    <t>nantonelli@planview.com</t>
  </si>
  <si>
    <t>Epic</t>
  </si>
  <si>
    <t>Lane</t>
  </si>
  <si>
    <t>Analysis</t>
  </si>
  <si>
    <t>needYourApiKeyOrYouUsernamePasswordPair</t>
  </si>
  <si>
    <t>My Scheduled Story</t>
  </si>
  <si>
    <t>My Parent Epic</t>
  </si>
  <si>
    <t>EP001</t>
  </si>
  <si>
    <t>US001</t>
  </si>
  <si>
    <t>Level 1-0</t>
  </si>
  <si>
    <t>tags</t>
  </si>
  <si>
    <t>Current Sprint</t>
  </si>
  <si>
    <t>Funnel</t>
  </si>
  <si>
    <t>Parent</t>
  </si>
  <si>
    <t>-nantonelli@planview.com</t>
  </si>
  <si>
    <t>Implementation per ART/VS|Cross-ART|In Progress</t>
  </si>
  <si>
    <t>Funding</t>
  </si>
  <si>
    <t>-Current Sprint</t>
  </si>
  <si>
    <t>Remove tag from card by prefixing with "-"</t>
  </si>
  <si>
    <t>Test System Down</t>
  </si>
  <si>
    <t>Set isBlocked by providing a blockedReason</t>
  </si>
  <si>
    <t>-</t>
  </si>
  <si>
    <t>Remove isBlocked by clearing blockedReason with a "-"</t>
  </si>
  <si>
    <t>Child lane names separated by "|"</t>
  </si>
  <si>
    <t>Remove an assigned user</t>
  </si>
  <si>
    <t>Parent can have formula to point to another cards ID cell.</t>
  </si>
  <si>
    <t>Cycle length can be anything you like. 14 days for a scrum team and 94 for a PI planning sequence, perhaps. Use program command line options on what to do after the period has elapsed.</t>
  </si>
  <si>
    <t>These entries are referred to</t>
  </si>
  <si>
    <t>in the Changes sheet</t>
  </si>
  <si>
    <t>Add more fields to the right</t>
  </si>
  <si>
    <t>for setting fields on card</t>
  </si>
  <si>
    <t>creation. Fields name must</t>
  </si>
  <si>
    <t>match the API. Fields that start</t>
  </si>
  <si>
    <t>with a capital letter are special</t>
  </si>
  <si>
    <t>and need transformations</t>
  </si>
  <si>
    <t>blockReason</t>
  </si>
  <si>
    <t>Value1</t>
  </si>
  <si>
    <t>Value2</t>
  </si>
  <si>
    <t>Move a card to a new lane and use Value2 as wipOverrideComment</t>
  </si>
  <si>
    <t>Need to get this done. Add more teams</t>
  </si>
  <si>
    <t>Create has to happen before Modify or else it gets ignored</t>
  </si>
  <si>
    <t>Entries can be in any day order. All those from the one day is picked at a time and executed sequentially in order.</t>
  </si>
  <si>
    <t>Add a new tag to collection</t>
  </si>
  <si>
    <t>Remove Parent</t>
  </si>
  <si>
    <t>Business Epic</t>
  </si>
  <si>
    <t>Christmas Release</t>
  </si>
  <si>
    <t>Release 1.3.2</t>
  </si>
  <si>
    <t>Releases</t>
  </si>
  <si>
    <t>WSJF</t>
  </si>
  <si>
    <t>Custom Fields on a board are checked if it is not a standard Card field. If still no match, then it is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</si>
</sst>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1" applyNumberFormat="1"/>
    <xf numFmtId="49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Antonelli/Planview/Development/Scrum%20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Changes"/>
      <sheetName val="Level 0-0"/>
      <sheetName val="Level 1-0"/>
    </sheetNames>
    <sheetDataSet>
      <sheetData sheetId="0"/>
      <sheetData sheetId="1"/>
      <sheetData sheetId="2"/>
      <sheetData sheetId="3">
        <row r="2">
          <cell r="A2" t="str">
            <v>1585036222</v>
          </cell>
        </row>
        <row r="3">
          <cell r="A3" t="str">
            <v>1585063600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area.leanki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-nantonelli@planview.com" TargetMode="External"/><Relationship Id="rId1" Type="http://schemas.openxmlformats.org/officeDocument/2006/relationships/hyperlink" Target="mailto:nantonelli@planvi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166-9FC2-447C-B991-15E55C79DF65}">
  <dimension ref="A1:F2"/>
  <sheetViews>
    <sheetView workbookViewId="0">
      <selection activeCell="F3" sqref="F3"/>
    </sheetView>
  </sheetViews>
  <sheetFormatPr defaultRowHeight="15" x14ac:dyDescent="0.25"/>
  <cols>
    <col min="1" max="5" width="32.85546875" customWidth="1" collapsed="1"/>
    <col min="6" max="6" width="46.5703125" style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60" x14ac:dyDescent="0.25">
      <c r="A2" s="1" t="s">
        <v>5</v>
      </c>
      <c r="D2" t="s">
        <v>27</v>
      </c>
      <c r="E2">
        <v>14</v>
      </c>
      <c r="F2" s="4" t="s">
        <v>49</v>
      </c>
    </row>
  </sheetData>
  <hyperlinks>
    <hyperlink ref="A2" r:id="rId1" xr:uid="{077DBA84-2F34-4854-B82D-409EAE90D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DD46-63A6-4C19-A83F-CE88989C762C}">
  <dimension ref="A1:H18"/>
  <sheetViews>
    <sheetView tabSelected="1" zoomScale="90" zoomScaleNormal="90" zoomScaleSheetLayoutView="80" workbookViewId="0">
      <selection activeCell="H18" sqref="H18"/>
    </sheetView>
  </sheetViews>
  <sheetFormatPr defaultRowHeight="15" x14ac:dyDescent="0.25"/>
  <cols>
    <col min="1" max="5" width="27.5703125" customWidth="1" collapsed="1"/>
    <col min="6" max="6" width="50.5703125" customWidth="1" collapsed="1"/>
    <col min="7" max="7" width="41.140625" style="4" customWidth="1"/>
    <col min="8" max="8" width="86.85546875" customWidth="1"/>
  </cols>
  <sheetData>
    <row r="1" spans="1:8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59</v>
      </c>
      <c r="G1" s="4" t="s">
        <v>60</v>
      </c>
      <c r="H1" s="5"/>
    </row>
    <row r="2" spans="1:8" x14ac:dyDescent="0.25">
      <c r="A2">
        <v>0</v>
      </c>
      <c r="B2" t="s">
        <v>11</v>
      </c>
      <c r="C2">
        <v>3</v>
      </c>
      <c r="D2" t="s">
        <v>12</v>
      </c>
      <c r="G2" s="2"/>
      <c r="H2" s="4" t="s">
        <v>63</v>
      </c>
    </row>
    <row r="3" spans="1:8" ht="30" x14ac:dyDescent="0.25">
      <c r="A3">
        <v>0</v>
      </c>
      <c r="B3" t="s">
        <v>32</v>
      </c>
      <c r="C3">
        <v>2</v>
      </c>
      <c r="D3" t="s">
        <v>12</v>
      </c>
      <c r="G3" s="2"/>
      <c r="H3" s="4" t="s">
        <v>64</v>
      </c>
    </row>
    <row r="4" spans="1:8" ht="30" x14ac:dyDescent="0.25">
      <c r="A4">
        <v>1</v>
      </c>
      <c r="B4" t="s">
        <v>32</v>
      </c>
      <c r="C4">
        <v>3</v>
      </c>
      <c r="D4" t="s">
        <v>12</v>
      </c>
      <c r="G4" s="2"/>
      <c r="H4" s="4" t="s">
        <v>64</v>
      </c>
    </row>
    <row r="5" spans="1:8" x14ac:dyDescent="0.25">
      <c r="A5">
        <v>1</v>
      </c>
      <c r="B5" t="s">
        <v>11</v>
      </c>
      <c r="C5">
        <v>3</v>
      </c>
      <c r="D5" t="s">
        <v>21</v>
      </c>
      <c r="E5" t="s">
        <v>33</v>
      </c>
      <c r="F5" t="s">
        <v>34</v>
      </c>
      <c r="G5" s="2"/>
      <c r="H5" s="4" t="s">
        <v>65</v>
      </c>
    </row>
    <row r="6" spans="1:8" x14ac:dyDescent="0.25">
      <c r="A6">
        <v>4</v>
      </c>
      <c r="B6" t="s">
        <v>32</v>
      </c>
      <c r="C6">
        <v>2</v>
      </c>
      <c r="D6" t="s">
        <v>21</v>
      </c>
      <c r="E6" t="s">
        <v>25</v>
      </c>
      <c r="F6" t="s">
        <v>35</v>
      </c>
      <c r="G6" s="2"/>
      <c r="H6" s="4"/>
    </row>
    <row r="7" spans="1:8" x14ac:dyDescent="0.25">
      <c r="A7">
        <v>3</v>
      </c>
      <c r="B7" t="s">
        <v>11</v>
      </c>
      <c r="C7">
        <v>3</v>
      </c>
      <c r="D7" t="s">
        <v>21</v>
      </c>
      <c r="E7" t="s">
        <v>36</v>
      </c>
      <c r="F7" t="str">
        <f>'[1]Level 1-0'!A3</f>
        <v>1585063600</v>
      </c>
      <c r="G7" s="2"/>
      <c r="H7" s="4" t="s">
        <v>48</v>
      </c>
    </row>
    <row r="8" spans="1:8" x14ac:dyDescent="0.25">
      <c r="A8">
        <v>2</v>
      </c>
      <c r="B8" t="s">
        <v>11</v>
      </c>
      <c r="C8">
        <v>3</v>
      </c>
      <c r="D8" t="s">
        <v>21</v>
      </c>
      <c r="E8" t="s">
        <v>36</v>
      </c>
      <c r="F8" s="6" t="str">
        <f>'[1]Level 1-0'!A2</f>
        <v>1585036222</v>
      </c>
      <c r="G8" s="2"/>
      <c r="H8" s="4" t="s">
        <v>48</v>
      </c>
    </row>
    <row r="9" spans="1:8" x14ac:dyDescent="0.25">
      <c r="A9">
        <v>0</v>
      </c>
      <c r="B9" t="s">
        <v>11</v>
      </c>
      <c r="C9">
        <v>3</v>
      </c>
      <c r="D9" t="s">
        <v>21</v>
      </c>
      <c r="E9" t="s">
        <v>22</v>
      </c>
      <c r="F9" s="7" t="s">
        <v>37</v>
      </c>
      <c r="G9" s="8"/>
      <c r="H9" s="4" t="s">
        <v>47</v>
      </c>
    </row>
    <row r="10" spans="1:8" x14ac:dyDescent="0.25">
      <c r="A10">
        <v>3</v>
      </c>
      <c r="B10" t="s">
        <v>11</v>
      </c>
      <c r="C10">
        <v>3</v>
      </c>
      <c r="D10" t="s">
        <v>21</v>
      </c>
      <c r="E10" t="s">
        <v>22</v>
      </c>
      <c r="F10" s="7" t="s">
        <v>23</v>
      </c>
      <c r="G10" s="8"/>
      <c r="H10" s="4"/>
    </row>
    <row r="11" spans="1:8" x14ac:dyDescent="0.25">
      <c r="A11">
        <v>4</v>
      </c>
      <c r="B11" t="s">
        <v>11</v>
      </c>
      <c r="C11">
        <v>3</v>
      </c>
      <c r="D11" t="s">
        <v>21</v>
      </c>
      <c r="E11" t="s">
        <v>25</v>
      </c>
      <c r="F11" t="s">
        <v>35</v>
      </c>
      <c r="G11" s="2"/>
      <c r="H11" s="4"/>
    </row>
    <row r="12" spans="1:8" x14ac:dyDescent="0.25">
      <c r="A12">
        <v>3</v>
      </c>
      <c r="B12" t="s">
        <v>11</v>
      </c>
      <c r="C12">
        <v>3</v>
      </c>
      <c r="D12" t="s">
        <v>21</v>
      </c>
      <c r="E12" t="s">
        <v>25</v>
      </c>
      <c r="F12" t="s">
        <v>38</v>
      </c>
      <c r="G12" s="2"/>
      <c r="H12" s="4" t="s">
        <v>46</v>
      </c>
    </row>
    <row r="13" spans="1:8" x14ac:dyDescent="0.25">
      <c r="A13">
        <v>4</v>
      </c>
      <c r="B13" t="s">
        <v>32</v>
      </c>
      <c r="C13">
        <v>2</v>
      </c>
      <c r="D13" t="s">
        <v>21</v>
      </c>
      <c r="E13" t="s">
        <v>25</v>
      </c>
      <c r="F13" t="s">
        <v>39</v>
      </c>
      <c r="G13" s="2" t="s">
        <v>62</v>
      </c>
      <c r="H13" s="4" t="s">
        <v>61</v>
      </c>
    </row>
    <row r="14" spans="1:8" x14ac:dyDescent="0.25">
      <c r="A14">
        <v>4</v>
      </c>
      <c r="B14" t="s">
        <v>11</v>
      </c>
      <c r="C14">
        <v>3</v>
      </c>
      <c r="D14" t="s">
        <v>21</v>
      </c>
      <c r="E14" t="s">
        <v>33</v>
      </c>
      <c r="F14" t="s">
        <v>40</v>
      </c>
      <c r="G14" s="2"/>
      <c r="H14" s="4" t="s">
        <v>41</v>
      </c>
    </row>
    <row r="15" spans="1:8" x14ac:dyDescent="0.25">
      <c r="A15">
        <v>5</v>
      </c>
      <c r="B15" t="s">
        <v>11</v>
      </c>
      <c r="C15">
        <v>3</v>
      </c>
      <c r="D15" t="s">
        <v>21</v>
      </c>
      <c r="E15" t="s">
        <v>58</v>
      </c>
      <c r="F15" t="s">
        <v>42</v>
      </c>
      <c r="G15" s="2"/>
      <c r="H15" s="4" t="s">
        <v>43</v>
      </c>
    </row>
    <row r="16" spans="1:8" x14ac:dyDescent="0.25">
      <c r="A16">
        <v>2</v>
      </c>
      <c r="B16" t="s">
        <v>11</v>
      </c>
      <c r="C16">
        <v>3</v>
      </c>
      <c r="D16" t="s">
        <v>21</v>
      </c>
      <c r="E16" t="s">
        <v>58</v>
      </c>
      <c r="F16" t="s">
        <v>44</v>
      </c>
      <c r="G16" s="2"/>
      <c r="H16" s="4" t="s">
        <v>45</v>
      </c>
    </row>
    <row r="17" spans="1:8" x14ac:dyDescent="0.25">
      <c r="A17">
        <v>5</v>
      </c>
      <c r="B17" t="s">
        <v>11</v>
      </c>
      <c r="C17">
        <v>3</v>
      </c>
      <c r="D17" t="s">
        <v>21</v>
      </c>
      <c r="E17" t="s">
        <v>36</v>
      </c>
      <c r="F17" t="str">
        <f>IF(ISBLANK('[1]Level 1-0'!A3),0,CONCATENATE("-",'[1]Level 1-0'!A3))</f>
        <v>-1585063600</v>
      </c>
      <c r="G17" s="2"/>
      <c r="H17" s="4" t="s">
        <v>66</v>
      </c>
    </row>
    <row r="18" spans="1:8" ht="30" x14ac:dyDescent="0.25">
      <c r="A18">
        <v>6</v>
      </c>
      <c r="B18" t="s">
        <v>11</v>
      </c>
      <c r="C18">
        <v>3</v>
      </c>
      <c r="D18" t="s">
        <v>21</v>
      </c>
      <c r="E18" t="s">
        <v>71</v>
      </c>
      <c r="F18">
        <v>3.1415899999999999</v>
      </c>
      <c r="H18" s="4" t="s">
        <v>72</v>
      </c>
    </row>
  </sheetData>
  <conditionalFormatting sqref="C1:C1048576">
    <cfRule type="cellIs" dxfId="0" priority="1" operator="equal">
      <formula>1</formula>
    </cfRule>
  </conditionalFormatting>
  <hyperlinks>
    <hyperlink ref="F10" r:id="rId1" xr:uid="{CED0691F-1F96-4931-BD65-5BC9C88E52F3}"/>
    <hyperlink ref="F9" r:id="rId2" xr:uid="{A4FD035D-C0FE-496A-90D4-8508D4FFC063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E1B-52CA-4A24-AFEE-91E8EE2AC7BD}">
  <dimension ref="A1:H3"/>
  <sheetViews>
    <sheetView workbookViewId="0">
      <selection activeCell="H1" sqref="H1:H1048576"/>
    </sheetView>
  </sheetViews>
  <sheetFormatPr defaultRowHeight="15" x14ac:dyDescent="0.25"/>
  <cols>
    <col min="1" max="5" width="27.85546875" style="2" customWidth="1" collapsed="1"/>
    <col min="6" max="6" width="27.85546875" style="3" customWidth="1" collapsed="1"/>
    <col min="7" max="7" width="27.85546875" style="2" customWidth="1" collapsed="1"/>
    <col min="8" max="8" width="37.28515625" style="2" customWidth="1"/>
  </cols>
  <sheetData>
    <row r="1" spans="1:8" x14ac:dyDescent="0.25">
      <c r="A1" s="2" t="s">
        <v>13</v>
      </c>
      <c r="B1" s="2" t="s">
        <v>16</v>
      </c>
      <c r="C1" s="2" t="s">
        <v>14</v>
      </c>
      <c r="D1" s="2" t="s">
        <v>25</v>
      </c>
      <c r="E1" s="2" t="s">
        <v>15</v>
      </c>
      <c r="F1" s="3" t="s">
        <v>18</v>
      </c>
      <c r="G1" s="2" t="s">
        <v>19</v>
      </c>
      <c r="H1" s="2" t="s">
        <v>20</v>
      </c>
    </row>
    <row r="2" spans="1:8" x14ac:dyDescent="0.25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3" t="s">
        <v>55</v>
      </c>
      <c r="G2" s="2" t="s">
        <v>56</v>
      </c>
      <c r="H2" s="2" t="s">
        <v>57</v>
      </c>
    </row>
    <row r="3" spans="1:8" x14ac:dyDescent="0.25">
      <c r="A3"/>
      <c r="B3" s="2" t="s">
        <v>17</v>
      </c>
      <c r="C3" s="2" t="s">
        <v>24</v>
      </c>
      <c r="D3" s="2" t="s">
        <v>26</v>
      </c>
      <c r="E3" s="2" t="s">
        <v>28</v>
      </c>
      <c r="H3" s="2" t="s">
        <v>31</v>
      </c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A90-24C9-48DD-9C03-23142D45F59E}">
  <dimension ref="A1:H3"/>
  <sheetViews>
    <sheetView workbookViewId="0">
      <selection activeCell="E3" sqref="E3"/>
    </sheetView>
  </sheetViews>
  <sheetFormatPr defaultRowHeight="15" x14ac:dyDescent="0.25"/>
  <cols>
    <col min="1" max="1" width="24.5703125" customWidth="1" collapsed="1"/>
    <col min="2" max="4" width="24.5703125" style="2" customWidth="1" collapsed="1"/>
    <col min="5" max="5" width="24.5703125" style="9" customWidth="1" collapsed="1"/>
    <col min="6" max="6" width="24.5703125" customWidth="1" collapsed="1"/>
    <col min="7" max="7" width="14.42578125" customWidth="1"/>
    <col min="8" max="8" width="15.85546875" customWidth="1"/>
  </cols>
  <sheetData>
    <row r="1" spans="1:8" x14ac:dyDescent="0.25">
      <c r="A1" t="s">
        <v>13</v>
      </c>
      <c r="B1" s="2" t="s">
        <v>16</v>
      </c>
      <c r="C1" s="2" t="s">
        <v>14</v>
      </c>
      <c r="D1" s="2" t="s">
        <v>15</v>
      </c>
      <c r="E1" s="9" t="s">
        <v>18</v>
      </c>
      <c r="F1" t="s">
        <v>19</v>
      </c>
      <c r="G1" s="2" t="s">
        <v>20</v>
      </c>
      <c r="H1" s="2" t="s">
        <v>25</v>
      </c>
    </row>
    <row r="2" spans="1:8" x14ac:dyDescent="0.25">
      <c r="B2" s="2" t="s">
        <v>17</v>
      </c>
      <c r="C2" s="2" t="s">
        <v>24</v>
      </c>
      <c r="D2" s="2" t="s">
        <v>29</v>
      </c>
      <c r="E2" s="9">
        <v>5</v>
      </c>
      <c r="F2" s="2" t="s">
        <v>30</v>
      </c>
    </row>
    <row r="3" spans="1:8" x14ac:dyDescent="0.25">
      <c r="B3" s="2" t="s">
        <v>17</v>
      </c>
      <c r="C3" s="2" t="s">
        <v>67</v>
      </c>
      <c r="D3" s="2" t="s">
        <v>68</v>
      </c>
      <c r="G3" s="2" t="s">
        <v>69</v>
      </c>
      <c r="H3" s="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Changes</vt:lpstr>
      <vt:lpstr>Level 0-0</vt:lpstr>
      <vt:lpstr>Level 1-0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2021-06-21T15:55:47Z</dcterms:modified>
</cp:coreProperties>
</file>