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GemAccounts_Published\Other Files and DB\Excel Schema\"/>
    </mc:Choice>
  </mc:AlternateContent>
  <xr:revisionPtr revIDLastSave="0" documentId="13_ncr:1_{7A65E322-766E-4930-A3DC-5F3B10F5BEA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1" i="2"/>
</calcChain>
</file>

<file path=xl/sharedStrings.xml><?xml version="1.0" encoding="utf-8"?>
<sst xmlns="http://schemas.openxmlformats.org/spreadsheetml/2006/main" count="254" uniqueCount="141">
  <si>
    <t>Job No</t>
  </si>
  <si>
    <t>Control No</t>
  </si>
  <si>
    <t>Diamond Dossier</t>
  </si>
  <si>
    <t>Report No</t>
  </si>
  <si>
    <t>Report Dt</t>
  </si>
  <si>
    <t>Client Ref</t>
  </si>
  <si>
    <t>Memo No</t>
  </si>
  <si>
    <t>Shape</t>
  </si>
  <si>
    <t>Length</t>
  </si>
  <si>
    <t>Width</t>
  </si>
  <si>
    <t>Depth</t>
  </si>
  <si>
    <t>Weight</t>
  </si>
  <si>
    <t>Color</t>
  </si>
  <si>
    <t>Color Descriptions</t>
  </si>
  <si>
    <t>Clarity</t>
  </si>
  <si>
    <t>Clarity Status</t>
  </si>
  <si>
    <t>Final Cut</t>
  </si>
  <si>
    <t>Polish</t>
  </si>
  <si>
    <t>Symmetry</t>
  </si>
  <si>
    <t>Fluorescence Intensity</t>
  </si>
  <si>
    <t>Fluorescence Color</t>
  </si>
  <si>
    <t>Girdle</t>
  </si>
  <si>
    <t>Girdle Condition</t>
  </si>
  <si>
    <t>Culet Size</t>
  </si>
  <si>
    <t>Depth %</t>
  </si>
  <si>
    <t>Table %</t>
  </si>
  <si>
    <t>Crn Ag</t>
  </si>
  <si>
    <t>Crn Ht</t>
  </si>
  <si>
    <t>Pav Ag</t>
  </si>
  <si>
    <t>Pav Dp</t>
  </si>
  <si>
    <t>Str Ln</t>
  </si>
  <si>
    <t>Lr Half</t>
  </si>
  <si>
    <t>Painting</t>
  </si>
  <si>
    <t>Proportion</t>
  </si>
  <si>
    <t>Paint Comm</t>
  </si>
  <si>
    <t>Key to Symbols</t>
  </si>
  <si>
    <t>Report Comments</t>
  </si>
  <si>
    <t>Inscription</t>
  </si>
  <si>
    <t>Synthetic Indicator</t>
  </si>
  <si>
    <t>Girdle %</t>
  </si>
  <si>
    <t>Polish Features</t>
  </si>
  <si>
    <t>Symmetry Features</t>
  </si>
  <si>
    <t>Shape Description</t>
  </si>
  <si>
    <t>Report Type</t>
  </si>
  <si>
    <t>Sorting</t>
  </si>
  <si>
    <t>Basket Status</t>
  </si>
  <si>
    <t>Country Of Origin</t>
  </si>
  <si>
    <t>Diamond Type</t>
  </si>
  <si>
    <t>Faceted</t>
  </si>
  <si>
    <t>Additional clouds are not shown. Pinpoints are not shown.</t>
  </si>
  <si>
    <t>Round Brilliant</t>
  </si>
  <si>
    <t>DG</t>
  </si>
  <si>
    <t>VVS1</t>
  </si>
  <si>
    <t>JobNo</t>
  </si>
  <si>
    <t>ControlNo</t>
  </si>
  <si>
    <t>DiamondDossier</t>
  </si>
  <si>
    <t>ReportNo</t>
  </si>
  <si>
    <t>ReportDt</t>
  </si>
  <si>
    <t>ClientRef</t>
  </si>
  <si>
    <t>MemoNo</t>
  </si>
  <si>
    <t>ColorDescriptions</t>
  </si>
  <si>
    <t>ClarityStatus</t>
  </si>
  <si>
    <t>FinalCut</t>
  </si>
  <si>
    <t>FluorescenceIntensity</t>
  </si>
  <si>
    <t>FluorescenceColor</t>
  </si>
  <si>
    <t>GirdleCondition</t>
  </si>
  <si>
    <t>CuletSize</t>
  </si>
  <si>
    <t>Depth%</t>
  </si>
  <si>
    <t>Table%</t>
  </si>
  <si>
    <t>CrnAg</t>
  </si>
  <si>
    <t>CrnHt</t>
  </si>
  <si>
    <t>PavAg</t>
  </si>
  <si>
    <t>PavDp</t>
  </si>
  <si>
    <t>StrLn</t>
  </si>
  <si>
    <t>LrHalf</t>
  </si>
  <si>
    <t>PaintComm</t>
  </si>
  <si>
    <t>KeytoSymbols</t>
  </si>
  <si>
    <t>ReportComments</t>
  </si>
  <si>
    <t>SyntheticIndicator</t>
  </si>
  <si>
    <t>Girdle%</t>
  </si>
  <si>
    <t>PolishFeatures</t>
  </si>
  <si>
    <t>SymmetryFeatures</t>
  </si>
  <si>
    <t>ShapeDescription</t>
  </si>
  <si>
    <t>ReportType</t>
  </si>
  <si>
    <t>BasketStatus</t>
  </si>
  <si>
    <t>CountryOfOrigin</t>
  </si>
  <si>
    <t>DiamondType</t>
  </si>
  <si>
    <t>"</t>
  </si>
  <si>
    <t>F</t>
  </si>
  <si>
    <t>E</t>
  </si>
  <si>
    <t>VS1</t>
  </si>
  <si>
    <t>VS2</t>
  </si>
  <si>
    <t>8/29/2022</t>
  </si>
  <si>
    <t>8/19/2022</t>
  </si>
  <si>
    <t>8/25/2022</t>
  </si>
  <si>
    <t>8/26/2022</t>
  </si>
  <si>
    <t>8/22/2022</t>
  </si>
  <si>
    <t>8/23/2022</t>
  </si>
  <si>
    <t>RPJ1700H3-21A</t>
  </si>
  <si>
    <t>RPJ1700H2-17A</t>
  </si>
  <si>
    <t>RPJ1700H1-20B</t>
  </si>
  <si>
    <t>RPJ1700H1-11A</t>
  </si>
  <si>
    <t>RPJ1700B-1F</t>
  </si>
  <si>
    <t>RPJ1024-A12</t>
  </si>
  <si>
    <t>RPJ903-B5</t>
  </si>
  <si>
    <t>Pear Brilliant</t>
  </si>
  <si>
    <t>J</t>
  </si>
  <si>
    <t>Excellent</t>
  </si>
  <si>
    <t>Medium Blue</t>
  </si>
  <si>
    <t>None</t>
  </si>
  <si>
    <t>Crystal,Natural</t>
  </si>
  <si>
    <t>Pinpoints are not shown.</t>
  </si>
  <si>
    <t>GIA 7448434097</t>
  </si>
  <si>
    <t>M</t>
  </si>
  <si>
    <t>Faint</t>
  </si>
  <si>
    <t>Cloud,Crystal,Needle,Indented Natural,Natural</t>
  </si>
  <si>
    <t>GIA 6442414950</t>
  </si>
  <si>
    <t>K</t>
  </si>
  <si>
    <t>Feather,Natural</t>
  </si>
  <si>
    <t>GIA 1443414955</t>
  </si>
  <si>
    <t>L</t>
  </si>
  <si>
    <t>VVS2</t>
  </si>
  <si>
    <t>Strong Blue</t>
  </si>
  <si>
    <t>Pinpoint,Feather,Natural</t>
  </si>
  <si>
    <t>Additional pinpoints are not shown.</t>
  </si>
  <si>
    <t>GIA 7446474096</t>
  </si>
  <si>
    <t>Crystal, Feather, Pinpoint</t>
  </si>
  <si>
    <t>Very Good</t>
  </si>
  <si>
    <t>Crystal,Feather,Pinpoint</t>
  </si>
  <si>
    <t>GIA 2446504149</t>
  </si>
  <si>
    <t>DD</t>
  </si>
  <si>
    <t>SI2</t>
  </si>
  <si>
    <t>Feather,Twinning Wisp,Cavity</t>
  </si>
  <si>
    <t>Additional twinning wisps, pinpoints and surface graining are not shown.</t>
  </si>
  <si>
    <t>GIA 6441417174</t>
  </si>
  <si>
    <t>Feather</t>
  </si>
  <si>
    <t>GIA 1448439618</t>
  </si>
  <si>
    <t>Medium to Slightly Thick</t>
  </si>
  <si>
    <t>Thin to Medium</t>
  </si>
  <si>
    <t>Slightly Thick to Extremely Thick</t>
  </si>
  <si>
    <t>Thin to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</si>
</sst>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tabSelected="1" workbookViewId="0">
      <selection activeCell="A9" sqref="A9:XFD9"/>
    </sheetView>
  </sheetViews>
  <sheetFormatPr defaultRowHeight="12.75" x14ac:dyDescent="0.25"/>
  <cols>
    <col min="1" max="1" width="7" style="1" bestFit="1" customWidth="1"/>
    <col min="2" max="2" width="10.5703125" style="1" bestFit="1" customWidth="1"/>
    <col min="3" max="3" width="16.42578125" style="1" bestFit="1" customWidth="1"/>
    <col min="4" max="4" width="11" style="1" bestFit="1" customWidth="1"/>
    <col min="5" max="5" width="10.140625" style="1" bestFit="1" customWidth="1"/>
    <col min="6" max="6" width="14" style="1" bestFit="1" customWidth="1"/>
    <col min="7" max="7" width="9.28515625" style="1" bestFit="1" customWidth="1"/>
    <col min="8" max="8" width="12.7109375" style="1" bestFit="1" customWidth="1"/>
    <col min="9" max="9" width="7.42578125" style="1" bestFit="1" customWidth="1"/>
    <col min="10" max="10" width="6.42578125" style="1" bestFit="1" customWidth="1"/>
    <col min="11" max="11" width="6.5703125" style="1" bestFit="1" customWidth="1"/>
    <col min="12" max="12" width="7.5703125" style="1" bestFit="1" customWidth="1"/>
    <col min="13" max="13" width="5.7109375" style="1" bestFit="1" customWidth="1"/>
    <col min="14" max="14" width="18" style="1" bestFit="1" customWidth="1"/>
    <col min="15" max="15" width="7" style="1" bestFit="1" customWidth="1"/>
    <col min="16" max="16" width="22" style="1" bestFit="1" customWidth="1"/>
    <col min="17" max="17" width="8.7109375" style="1" bestFit="1" customWidth="1"/>
    <col min="18" max="18" width="9.42578125" style="1" bestFit="1" customWidth="1"/>
    <col min="19" max="19" width="10.42578125" style="1" bestFit="1" customWidth="1"/>
    <col min="20" max="20" width="22.42578125" style="1" bestFit="1" customWidth="1"/>
    <col min="21" max="21" width="18.5703125" style="1" bestFit="1" customWidth="1"/>
    <col min="22" max="22" width="35.7109375" style="1" bestFit="1" customWidth="1"/>
    <col min="23" max="23" width="15.42578125" style="1" bestFit="1" customWidth="1"/>
    <col min="24" max="24" width="10" style="1" bestFit="1" customWidth="1"/>
    <col min="25" max="25" width="9.140625" style="1" bestFit="1" customWidth="1"/>
    <col min="26" max="26" width="8.42578125" style="1" bestFit="1" customWidth="1"/>
    <col min="27" max="28" width="7.28515625" style="1" bestFit="1" customWidth="1"/>
    <col min="29" max="29" width="7.5703125" style="1" bestFit="1" customWidth="1"/>
    <col min="30" max="30" width="7.42578125" style="1" bestFit="1" customWidth="1"/>
    <col min="31" max="31" width="6.5703125" style="1" bestFit="1" customWidth="1"/>
    <col min="32" max="32" width="7" style="1" bestFit="1" customWidth="1"/>
    <col min="33" max="33" width="8.42578125" style="1" bestFit="1" customWidth="1"/>
    <col min="34" max="34" width="10.85546875" style="1" bestFit="1" customWidth="1"/>
    <col min="35" max="35" width="11.7109375" style="1" bestFit="1" customWidth="1"/>
    <col min="36" max="36" width="39.42578125" style="1" bestFit="1" customWidth="1"/>
    <col min="37" max="37" width="61.85546875" style="1" bestFit="1" customWidth="1"/>
    <col min="38" max="38" width="14.5703125" style="1" bestFit="1" customWidth="1"/>
    <col min="39" max="39" width="19.140625" style="1" bestFit="1" customWidth="1"/>
    <col min="40" max="40" width="8.7109375" style="1" bestFit="1" customWidth="1"/>
    <col min="41" max="41" width="15.140625" style="1" bestFit="1" customWidth="1"/>
    <col min="42" max="42" width="19.42578125" style="1" bestFit="1" customWidth="1"/>
    <col min="43" max="43" width="18" style="1" bestFit="1" customWidth="1"/>
    <col min="44" max="44" width="12.42578125" style="1" bestFit="1" customWidth="1"/>
    <col min="45" max="45" width="7.7109375" style="1" bestFit="1" customWidth="1"/>
    <col min="46" max="46" width="14.140625" style="1" bestFit="1" customWidth="1"/>
    <col min="47" max="47" width="17" style="1" bestFit="1" customWidth="1"/>
    <col min="48" max="48" width="14" style="1" bestFit="1" customWidth="1"/>
    <col min="49" max="16384" width="9.140625" style="1"/>
  </cols>
  <sheetData>
    <row r="1" spans="1:48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C2" s="1">
        <v>44802</v>
      </c>
      <c r="D2" s="1">
        <v>7448434097</v>
      </c>
      <c r="E2" s="6" t="s">
        <v>92</v>
      </c>
      <c r="F2" s="1" t="s">
        <v>98</v>
      </c>
      <c r="H2" s="1" t="s">
        <v>50</v>
      </c>
      <c r="I2" s="1">
        <v>6.4</v>
      </c>
      <c r="J2" s="1">
        <v>6.44</v>
      </c>
      <c r="K2" s="1">
        <v>3.98</v>
      </c>
      <c r="L2" s="1">
        <v>1.01</v>
      </c>
      <c r="M2" s="1" t="s">
        <v>106</v>
      </c>
      <c r="O2" s="1" t="s">
        <v>91</v>
      </c>
      <c r="Q2" s="1" t="s">
        <v>107</v>
      </c>
      <c r="R2" s="1" t="s">
        <v>107</v>
      </c>
      <c r="S2" s="1" t="s">
        <v>107</v>
      </c>
      <c r="T2" s="1" t="s">
        <v>108</v>
      </c>
      <c r="V2" s="1" t="s">
        <v>137</v>
      </c>
      <c r="W2" s="1" t="s">
        <v>48</v>
      </c>
      <c r="X2" s="1" t="s">
        <v>109</v>
      </c>
      <c r="Y2" s="7">
        <v>0.62</v>
      </c>
      <c r="Z2" s="7">
        <v>0.6</v>
      </c>
      <c r="AA2" s="1">
        <v>34.5</v>
      </c>
      <c r="AB2" s="3">
        <v>0.14000000000000001</v>
      </c>
      <c r="AC2" s="1">
        <v>41.4</v>
      </c>
      <c r="AD2" s="3">
        <v>0.44</v>
      </c>
      <c r="AE2" s="4">
        <v>0.45</v>
      </c>
      <c r="AF2" s="4">
        <v>0.75</v>
      </c>
      <c r="AJ2" s="1" t="s">
        <v>110</v>
      </c>
      <c r="AK2" s="1" t="s">
        <v>111</v>
      </c>
      <c r="AL2" s="1" t="s">
        <v>112</v>
      </c>
      <c r="AN2" s="3"/>
      <c r="AR2" s="1" t="s">
        <v>51</v>
      </c>
    </row>
    <row r="3" spans="1:48" x14ac:dyDescent="0.25">
      <c r="C3" s="1">
        <v>44792</v>
      </c>
      <c r="D3" s="1">
        <v>6442414950</v>
      </c>
      <c r="E3" s="6" t="s">
        <v>93</v>
      </c>
      <c r="F3" s="1" t="s">
        <v>99</v>
      </c>
      <c r="H3" s="1" t="s">
        <v>50</v>
      </c>
      <c r="I3" s="1">
        <v>6.51</v>
      </c>
      <c r="J3" s="1">
        <v>6.56</v>
      </c>
      <c r="K3" s="1">
        <v>4.05</v>
      </c>
      <c r="L3" s="1">
        <v>1.06</v>
      </c>
      <c r="M3" s="1" t="s">
        <v>113</v>
      </c>
      <c r="O3" s="1" t="s">
        <v>91</v>
      </c>
      <c r="Q3" s="1" t="s">
        <v>107</v>
      </c>
      <c r="R3" s="1" t="s">
        <v>107</v>
      </c>
      <c r="S3" s="1" t="s">
        <v>107</v>
      </c>
      <c r="T3" s="1" t="s">
        <v>114</v>
      </c>
      <c r="V3" s="1" t="s">
        <v>137</v>
      </c>
      <c r="W3" s="1" t="s">
        <v>48</v>
      </c>
      <c r="X3" s="1" t="s">
        <v>109</v>
      </c>
      <c r="Y3" s="7">
        <v>0.62</v>
      </c>
      <c r="Z3" s="7">
        <v>0.59</v>
      </c>
      <c r="AA3" s="1">
        <v>33.5</v>
      </c>
      <c r="AB3" s="3">
        <v>0.13500000000000001</v>
      </c>
      <c r="AC3" s="1">
        <v>41.6</v>
      </c>
      <c r="AD3" s="3">
        <v>0.44500000000000001</v>
      </c>
      <c r="AE3" s="4">
        <v>0.5</v>
      </c>
      <c r="AF3" s="4">
        <v>0.8</v>
      </c>
      <c r="AJ3" s="1" t="s">
        <v>115</v>
      </c>
      <c r="AK3" s="1" t="s">
        <v>49</v>
      </c>
      <c r="AL3" s="1" t="s">
        <v>116</v>
      </c>
      <c r="AN3" s="3"/>
      <c r="AR3" s="1" t="s">
        <v>51</v>
      </c>
    </row>
    <row r="4" spans="1:48" x14ac:dyDescent="0.25">
      <c r="C4" s="1">
        <v>44792</v>
      </c>
      <c r="D4" s="1">
        <v>1443414955</v>
      </c>
      <c r="E4" s="6" t="s">
        <v>93</v>
      </c>
      <c r="F4" s="1" t="s">
        <v>100</v>
      </c>
      <c r="G4" s="2"/>
      <c r="H4" s="1" t="s">
        <v>50</v>
      </c>
      <c r="I4" s="1">
        <v>6.61</v>
      </c>
      <c r="J4" s="1">
        <v>6.64</v>
      </c>
      <c r="K4" s="1">
        <v>3.88</v>
      </c>
      <c r="L4" s="1">
        <v>1.01</v>
      </c>
      <c r="M4" s="1" t="s">
        <v>117</v>
      </c>
      <c r="O4" s="1" t="s">
        <v>90</v>
      </c>
      <c r="Q4" s="1" t="s">
        <v>107</v>
      </c>
      <c r="R4" s="1" t="s">
        <v>107</v>
      </c>
      <c r="S4" s="1" t="s">
        <v>107</v>
      </c>
      <c r="T4" s="1" t="s">
        <v>108</v>
      </c>
      <c r="V4" s="1" t="s">
        <v>138</v>
      </c>
      <c r="W4" s="1" t="s">
        <v>48</v>
      </c>
      <c r="X4" s="1" t="s">
        <v>109</v>
      </c>
      <c r="Y4" s="7">
        <v>0.58499999999999996</v>
      </c>
      <c r="Z4" s="7">
        <v>0.59</v>
      </c>
      <c r="AA4" s="1">
        <v>31.5</v>
      </c>
      <c r="AB4" s="3">
        <v>0.125</v>
      </c>
      <c r="AC4" s="1">
        <v>41</v>
      </c>
      <c r="AD4" s="3">
        <v>0.435</v>
      </c>
      <c r="AE4" s="4">
        <v>0.5</v>
      </c>
      <c r="AF4" s="4">
        <v>0.75</v>
      </c>
      <c r="AJ4" s="1" t="s">
        <v>118</v>
      </c>
      <c r="AL4" s="1" t="s">
        <v>119</v>
      </c>
      <c r="AN4" s="3"/>
      <c r="AR4" s="1" t="s">
        <v>51</v>
      </c>
    </row>
    <row r="5" spans="1:48" x14ac:dyDescent="0.25">
      <c r="C5" s="1">
        <v>44798</v>
      </c>
      <c r="D5" s="1">
        <v>7446474096</v>
      </c>
      <c r="E5" s="6" t="s">
        <v>94</v>
      </c>
      <c r="F5" s="1" t="s">
        <v>101</v>
      </c>
      <c r="G5" s="2"/>
      <c r="H5" s="1" t="s">
        <v>50</v>
      </c>
      <c r="I5" s="1">
        <v>7.34</v>
      </c>
      <c r="J5" s="1">
        <v>7.39</v>
      </c>
      <c r="K5" s="1">
        <v>4.55</v>
      </c>
      <c r="L5" s="1">
        <v>1.51</v>
      </c>
      <c r="M5" s="1" t="s">
        <v>120</v>
      </c>
      <c r="O5" s="1" t="s">
        <v>121</v>
      </c>
      <c r="Q5" s="1" t="s">
        <v>107</v>
      </c>
      <c r="R5" s="1" t="s">
        <v>107</v>
      </c>
      <c r="S5" s="1" t="s">
        <v>107</v>
      </c>
      <c r="T5" s="1" t="s">
        <v>122</v>
      </c>
      <c r="V5" s="1" t="s">
        <v>137</v>
      </c>
      <c r="W5" s="1" t="s">
        <v>48</v>
      </c>
      <c r="X5" s="1" t="s">
        <v>109</v>
      </c>
      <c r="Y5" s="7">
        <v>0.61799999999999999</v>
      </c>
      <c r="Z5" s="7">
        <v>0.59</v>
      </c>
      <c r="AA5" s="1">
        <v>34</v>
      </c>
      <c r="AB5" s="3">
        <v>0.13500000000000001</v>
      </c>
      <c r="AC5" s="1">
        <v>41.4</v>
      </c>
      <c r="AD5" s="3">
        <v>0.44</v>
      </c>
      <c r="AE5" s="4">
        <v>0.5</v>
      </c>
      <c r="AF5" s="4">
        <v>0.8</v>
      </c>
      <c r="AJ5" s="1" t="s">
        <v>123</v>
      </c>
      <c r="AK5" s="1" t="s">
        <v>124</v>
      </c>
      <c r="AL5" s="1" t="s">
        <v>125</v>
      </c>
      <c r="AN5" s="3"/>
      <c r="AR5" s="1" t="s">
        <v>51</v>
      </c>
    </row>
    <row r="6" spans="1:48" x14ac:dyDescent="0.25">
      <c r="C6" s="1">
        <v>44799</v>
      </c>
      <c r="D6" s="1">
        <v>2446504149</v>
      </c>
      <c r="E6" s="6" t="s">
        <v>95</v>
      </c>
      <c r="F6" s="1" t="s">
        <v>102</v>
      </c>
      <c r="H6" s="1" t="s">
        <v>105</v>
      </c>
      <c r="I6" s="1">
        <v>8.7799999999999994</v>
      </c>
      <c r="J6" s="1">
        <v>5.29</v>
      </c>
      <c r="K6" s="1">
        <v>3.2</v>
      </c>
      <c r="L6" s="1">
        <v>0.9</v>
      </c>
      <c r="M6" s="1" t="s">
        <v>89</v>
      </c>
      <c r="O6" s="1" t="s">
        <v>90</v>
      </c>
      <c r="P6" s="1" t="s">
        <v>126</v>
      </c>
      <c r="R6" s="1" t="s">
        <v>107</v>
      </c>
      <c r="S6" s="1" t="s">
        <v>127</v>
      </c>
      <c r="T6" s="1" t="s">
        <v>109</v>
      </c>
      <c r="V6" s="1" t="s">
        <v>139</v>
      </c>
      <c r="W6" s="1" t="s">
        <v>48</v>
      </c>
      <c r="X6" s="1" t="s">
        <v>109</v>
      </c>
      <c r="Y6" s="7">
        <v>0.60499999999999998</v>
      </c>
      <c r="Z6" s="7">
        <v>0.65</v>
      </c>
      <c r="AB6" s="3"/>
      <c r="AD6" s="3"/>
      <c r="AE6" s="4"/>
      <c r="AF6" s="4"/>
      <c r="AJ6" s="1" t="s">
        <v>128</v>
      </c>
      <c r="AL6" s="1" t="s">
        <v>129</v>
      </c>
      <c r="AN6" s="3"/>
      <c r="AR6" s="1" t="s">
        <v>130</v>
      </c>
    </row>
    <row r="7" spans="1:48" x14ac:dyDescent="0.25">
      <c r="C7" s="1">
        <v>44795</v>
      </c>
      <c r="D7" s="1">
        <v>6441417174</v>
      </c>
      <c r="E7" s="6" t="s">
        <v>96</v>
      </c>
      <c r="F7" s="1" t="s">
        <v>103</v>
      </c>
      <c r="H7" s="1" t="s">
        <v>105</v>
      </c>
      <c r="I7" s="1">
        <v>9.1</v>
      </c>
      <c r="J7" s="1">
        <v>5.61</v>
      </c>
      <c r="K7" s="1">
        <v>3.35</v>
      </c>
      <c r="L7" s="1">
        <v>1.01</v>
      </c>
      <c r="M7" s="1" t="s">
        <v>88</v>
      </c>
      <c r="O7" s="1" t="s">
        <v>131</v>
      </c>
      <c r="R7" s="1" t="s">
        <v>127</v>
      </c>
      <c r="S7" s="1" t="s">
        <v>127</v>
      </c>
      <c r="T7" s="1" t="s">
        <v>109</v>
      </c>
      <c r="V7" s="1" t="s">
        <v>140</v>
      </c>
      <c r="W7" s="1" t="s">
        <v>48</v>
      </c>
      <c r="X7" s="1" t="s">
        <v>109</v>
      </c>
      <c r="Y7" s="7">
        <v>0.59699999999999998</v>
      </c>
      <c r="Z7" s="7">
        <v>0.56000000000000005</v>
      </c>
      <c r="AB7" s="3"/>
      <c r="AD7" s="3"/>
      <c r="AE7" s="4"/>
      <c r="AF7" s="4"/>
      <c r="AJ7" s="1" t="s">
        <v>132</v>
      </c>
      <c r="AK7" s="1" t="s">
        <v>133</v>
      </c>
      <c r="AL7" s="1" t="s">
        <v>134</v>
      </c>
      <c r="AN7" s="3"/>
      <c r="AR7" s="1" t="s">
        <v>51</v>
      </c>
    </row>
    <row r="8" spans="1:48" x14ac:dyDescent="0.25">
      <c r="C8" s="1">
        <v>44796</v>
      </c>
      <c r="D8" s="1">
        <v>1448439618</v>
      </c>
      <c r="E8" s="6" t="s">
        <v>97</v>
      </c>
      <c r="F8" s="1" t="s">
        <v>104</v>
      </c>
      <c r="G8" s="2"/>
      <c r="H8" s="1" t="s">
        <v>50</v>
      </c>
      <c r="I8" s="1">
        <v>4.5599999999999996</v>
      </c>
      <c r="J8" s="1">
        <v>4.59</v>
      </c>
      <c r="K8" s="1">
        <v>2.75</v>
      </c>
      <c r="L8" s="1">
        <v>0.35</v>
      </c>
      <c r="M8" s="1" t="s">
        <v>88</v>
      </c>
      <c r="O8" s="1" t="s">
        <v>52</v>
      </c>
      <c r="P8" s="1" t="s">
        <v>135</v>
      </c>
      <c r="Q8" s="1" t="s">
        <v>107</v>
      </c>
      <c r="R8" s="1" t="s">
        <v>107</v>
      </c>
      <c r="S8" s="1" t="s">
        <v>107</v>
      </c>
      <c r="T8" s="1" t="s">
        <v>109</v>
      </c>
      <c r="V8" s="1" t="s">
        <v>137</v>
      </c>
      <c r="W8" s="1" t="s">
        <v>48</v>
      </c>
      <c r="X8" s="1" t="s">
        <v>109</v>
      </c>
      <c r="Y8" s="7">
        <v>0.60099999999999998</v>
      </c>
      <c r="Z8" s="7">
        <v>0.6</v>
      </c>
      <c r="AA8" s="1">
        <v>32.5</v>
      </c>
      <c r="AB8" s="3">
        <v>0.13</v>
      </c>
      <c r="AC8" s="1">
        <v>41.4</v>
      </c>
      <c r="AD8" s="3">
        <v>0.44</v>
      </c>
      <c r="AE8" s="4">
        <v>0.5</v>
      </c>
      <c r="AF8" s="4">
        <v>0.75</v>
      </c>
      <c r="AJ8" s="1" t="s">
        <v>135</v>
      </c>
      <c r="AL8" s="1" t="s">
        <v>136</v>
      </c>
      <c r="AN8" s="3"/>
      <c r="AR8" s="1" t="s">
        <v>130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opLeftCell="A26" workbookViewId="0">
      <selection activeCell="B1" sqref="B1:B48"/>
    </sheetView>
  </sheetViews>
  <sheetFormatPr defaultRowHeight="15" x14ac:dyDescent="0.25"/>
  <cols>
    <col min="1" max="2" width="22.42578125" bestFit="1" customWidth="1"/>
    <col min="3" max="3" width="39" bestFit="1" customWidth="1"/>
  </cols>
  <sheetData>
    <row r="1" spans="1:14" x14ac:dyDescent="0.25">
      <c r="A1" s="5" t="s">
        <v>0</v>
      </c>
      <c r="B1" s="5" t="s">
        <v>53</v>
      </c>
      <c r="C1" t="str">
        <f>"dr("&amp;$N$1&amp;B1&amp;$N$1&amp;") = LabTranslation.LabRemoveNA(tmpDT.Rows(i).Item("&amp;M1&amp;").ToString)"</f>
        <v>dr("JobNo") = LabTranslation.LabRemoveNA(tmpDT.Rows(i).Item(0).ToString)</v>
      </c>
      <c r="M1">
        <v>0</v>
      </c>
      <c r="N1" t="s">
        <v>87</v>
      </c>
    </row>
    <row r="2" spans="1:14" x14ac:dyDescent="0.25">
      <c r="A2" s="5" t="s">
        <v>1</v>
      </c>
      <c r="B2" s="5" t="s">
        <v>54</v>
      </c>
      <c r="C2" t="str">
        <f t="shared" ref="C2:C48" si="0">"dr("&amp;$N$1&amp;B2&amp;$N$1&amp;") = LabTranslation.LabRemoveNA(tmpDT.Rows(i).Item("&amp;M2&amp;").ToString)"</f>
        <v>dr("ControlNo") = LabTranslation.LabRemoveNA(tmpDT.Rows(i).Item(1).ToString)</v>
      </c>
      <c r="M2">
        <v>1</v>
      </c>
    </row>
    <row r="3" spans="1:14" x14ac:dyDescent="0.25">
      <c r="A3" s="5" t="s">
        <v>2</v>
      </c>
      <c r="B3" s="5" t="s">
        <v>55</v>
      </c>
      <c r="C3" t="str">
        <f t="shared" si="0"/>
        <v>dr("DiamondDossier") = LabTranslation.LabRemoveNA(tmpDT.Rows(i).Item(2).ToString)</v>
      </c>
      <c r="M3">
        <v>2</v>
      </c>
    </row>
    <row r="4" spans="1:14" x14ac:dyDescent="0.25">
      <c r="A4" s="5" t="s">
        <v>3</v>
      </c>
      <c r="B4" s="5" t="s">
        <v>56</v>
      </c>
      <c r="C4" t="str">
        <f t="shared" si="0"/>
        <v>dr("ReportNo") = LabTranslation.LabRemoveNA(tmpDT.Rows(i).Item(3).ToString)</v>
      </c>
      <c r="M4">
        <v>3</v>
      </c>
    </row>
    <row r="5" spans="1:14" x14ac:dyDescent="0.25">
      <c r="A5" s="5" t="s">
        <v>4</v>
      </c>
      <c r="B5" s="5" t="s">
        <v>57</v>
      </c>
      <c r="C5" t="str">
        <f t="shared" si="0"/>
        <v>dr("ReportDt") = LabTranslation.LabRemoveNA(tmpDT.Rows(i).Item(4).ToString)</v>
      </c>
      <c r="M5">
        <v>4</v>
      </c>
    </row>
    <row r="6" spans="1:14" x14ac:dyDescent="0.25">
      <c r="A6" s="5" t="s">
        <v>5</v>
      </c>
      <c r="B6" s="5" t="s">
        <v>58</v>
      </c>
      <c r="C6" t="str">
        <f t="shared" si="0"/>
        <v>dr("ClientRef") = LabTranslation.LabRemoveNA(tmpDT.Rows(i).Item(5).ToString)</v>
      </c>
      <c r="M6">
        <v>5</v>
      </c>
    </row>
    <row r="7" spans="1:14" x14ac:dyDescent="0.25">
      <c r="A7" s="5" t="s">
        <v>6</v>
      </c>
      <c r="B7" s="5" t="s">
        <v>59</v>
      </c>
      <c r="C7" t="str">
        <f t="shared" si="0"/>
        <v>dr("MemoNo") = LabTranslation.LabRemoveNA(tmpDT.Rows(i).Item(6).ToString)</v>
      </c>
      <c r="M7">
        <v>6</v>
      </c>
    </row>
    <row r="8" spans="1:14" x14ac:dyDescent="0.25">
      <c r="A8" s="5" t="s">
        <v>7</v>
      </c>
      <c r="B8" s="5" t="s">
        <v>7</v>
      </c>
      <c r="C8" t="str">
        <f t="shared" si="0"/>
        <v>dr("Shape") = LabTranslation.LabRemoveNA(tmpDT.Rows(i).Item(7).ToString)</v>
      </c>
      <c r="M8">
        <v>7</v>
      </c>
    </row>
    <row r="9" spans="1:14" x14ac:dyDescent="0.25">
      <c r="A9" s="5" t="s">
        <v>8</v>
      </c>
      <c r="B9" s="5" t="s">
        <v>8</v>
      </c>
      <c r="C9" t="str">
        <f t="shared" si="0"/>
        <v>dr("Length") = LabTranslation.LabRemoveNA(tmpDT.Rows(i).Item(8).ToString)</v>
      </c>
      <c r="M9">
        <v>8</v>
      </c>
    </row>
    <row r="10" spans="1:14" x14ac:dyDescent="0.25">
      <c r="A10" s="5" t="s">
        <v>9</v>
      </c>
      <c r="B10" s="5" t="s">
        <v>9</v>
      </c>
      <c r="C10" t="str">
        <f t="shared" si="0"/>
        <v>dr("Width") = LabTranslation.LabRemoveNA(tmpDT.Rows(i).Item(9).ToString)</v>
      </c>
      <c r="M10">
        <v>9</v>
      </c>
    </row>
    <row r="11" spans="1:14" x14ac:dyDescent="0.25">
      <c r="A11" s="5" t="s">
        <v>10</v>
      </c>
      <c r="B11" s="5" t="s">
        <v>10</v>
      </c>
      <c r="C11" t="str">
        <f t="shared" si="0"/>
        <v>dr("Depth") = LabTranslation.LabRemoveNA(tmpDT.Rows(i).Item(10).ToString)</v>
      </c>
      <c r="M11">
        <v>10</v>
      </c>
    </row>
    <row r="12" spans="1:14" x14ac:dyDescent="0.25">
      <c r="A12" s="5" t="s">
        <v>11</v>
      </c>
      <c r="B12" s="5" t="s">
        <v>11</v>
      </c>
      <c r="C12" t="str">
        <f t="shared" si="0"/>
        <v>dr("Weight") = LabTranslation.LabRemoveNA(tmpDT.Rows(i).Item(11).ToString)</v>
      </c>
      <c r="M12">
        <v>11</v>
      </c>
    </row>
    <row r="13" spans="1:14" x14ac:dyDescent="0.25">
      <c r="A13" s="5" t="s">
        <v>12</v>
      </c>
      <c r="B13" s="5" t="s">
        <v>12</v>
      </c>
      <c r="C13" t="str">
        <f t="shared" si="0"/>
        <v>dr("Color") = LabTranslation.LabRemoveNA(tmpDT.Rows(i).Item(12).ToString)</v>
      </c>
      <c r="M13">
        <v>12</v>
      </c>
    </row>
    <row r="14" spans="1:14" x14ac:dyDescent="0.25">
      <c r="A14" s="5" t="s">
        <v>13</v>
      </c>
      <c r="B14" s="5" t="s">
        <v>60</v>
      </c>
      <c r="C14" t="str">
        <f t="shared" si="0"/>
        <v>dr("ColorDescriptions") = LabTranslation.LabRemoveNA(tmpDT.Rows(i).Item(13).ToString)</v>
      </c>
      <c r="M14">
        <v>13</v>
      </c>
    </row>
    <row r="15" spans="1:14" x14ac:dyDescent="0.25">
      <c r="A15" s="5" t="s">
        <v>14</v>
      </c>
      <c r="B15" s="5" t="s">
        <v>14</v>
      </c>
      <c r="C15" t="str">
        <f t="shared" si="0"/>
        <v>dr("Clarity") = LabTranslation.LabRemoveNA(tmpDT.Rows(i).Item(14).ToString)</v>
      </c>
      <c r="M15">
        <v>14</v>
      </c>
    </row>
    <row r="16" spans="1:14" x14ac:dyDescent="0.25">
      <c r="A16" s="5" t="s">
        <v>15</v>
      </c>
      <c r="B16" s="5" t="s">
        <v>61</v>
      </c>
      <c r="C16" t="str">
        <f t="shared" si="0"/>
        <v>dr("ClarityStatus") = LabTranslation.LabRemoveNA(tmpDT.Rows(i).Item(15).ToString)</v>
      </c>
      <c r="M16">
        <v>15</v>
      </c>
    </row>
    <row r="17" spans="1:13" x14ac:dyDescent="0.25">
      <c r="A17" s="5" t="s">
        <v>16</v>
      </c>
      <c r="B17" s="5" t="s">
        <v>62</v>
      </c>
      <c r="C17" t="str">
        <f t="shared" si="0"/>
        <v>dr("FinalCut") = LabTranslation.LabRemoveNA(tmpDT.Rows(i).Item(16).ToString)</v>
      </c>
      <c r="M17">
        <v>16</v>
      </c>
    </row>
    <row r="18" spans="1:13" x14ac:dyDescent="0.25">
      <c r="A18" s="5" t="s">
        <v>17</v>
      </c>
      <c r="B18" s="5" t="s">
        <v>17</v>
      </c>
      <c r="C18" t="str">
        <f t="shared" si="0"/>
        <v>dr("Polish") = LabTranslation.LabRemoveNA(tmpDT.Rows(i).Item(17).ToString)</v>
      </c>
      <c r="M18">
        <v>17</v>
      </c>
    </row>
    <row r="19" spans="1:13" x14ac:dyDescent="0.25">
      <c r="A19" s="5" t="s">
        <v>18</v>
      </c>
      <c r="B19" s="5" t="s">
        <v>18</v>
      </c>
      <c r="C19" t="str">
        <f t="shared" si="0"/>
        <v>dr("Symmetry") = LabTranslation.LabRemoveNA(tmpDT.Rows(i).Item(18).ToString)</v>
      </c>
      <c r="M19">
        <v>18</v>
      </c>
    </row>
    <row r="20" spans="1:13" x14ac:dyDescent="0.25">
      <c r="A20" s="5" t="s">
        <v>19</v>
      </c>
      <c r="B20" s="5" t="s">
        <v>63</v>
      </c>
      <c r="C20" t="str">
        <f t="shared" si="0"/>
        <v>dr("FluorescenceIntensity") = LabTranslation.LabRemoveNA(tmpDT.Rows(i).Item(19).ToString)</v>
      </c>
      <c r="M20">
        <v>19</v>
      </c>
    </row>
    <row r="21" spans="1:13" x14ac:dyDescent="0.25">
      <c r="A21" s="5" t="s">
        <v>20</v>
      </c>
      <c r="B21" s="5" t="s">
        <v>64</v>
      </c>
      <c r="C21" t="str">
        <f t="shared" si="0"/>
        <v>dr("FluorescenceColor") = LabTranslation.LabRemoveNA(tmpDT.Rows(i).Item(20).ToString)</v>
      </c>
      <c r="M21">
        <v>20</v>
      </c>
    </row>
    <row r="22" spans="1:13" x14ac:dyDescent="0.25">
      <c r="A22" s="5" t="s">
        <v>21</v>
      </c>
      <c r="B22" s="5" t="s">
        <v>21</v>
      </c>
      <c r="C22" t="str">
        <f t="shared" si="0"/>
        <v>dr("Girdle") = LabTranslation.LabRemoveNA(tmpDT.Rows(i).Item(21).ToString)</v>
      </c>
      <c r="M22">
        <v>21</v>
      </c>
    </row>
    <row r="23" spans="1:13" x14ac:dyDescent="0.25">
      <c r="A23" s="5" t="s">
        <v>22</v>
      </c>
      <c r="B23" s="5" t="s">
        <v>65</v>
      </c>
      <c r="C23" t="str">
        <f t="shared" si="0"/>
        <v>dr("GirdleCondition") = LabTranslation.LabRemoveNA(tmpDT.Rows(i).Item(22).ToString)</v>
      </c>
      <c r="M23">
        <v>22</v>
      </c>
    </row>
    <row r="24" spans="1:13" x14ac:dyDescent="0.25">
      <c r="A24" s="5" t="s">
        <v>23</v>
      </c>
      <c r="B24" s="5" t="s">
        <v>66</v>
      </c>
      <c r="C24" t="str">
        <f t="shared" si="0"/>
        <v>dr("CuletSize") = LabTranslation.LabRemoveNA(tmpDT.Rows(i).Item(23).ToString)</v>
      </c>
      <c r="M24">
        <v>23</v>
      </c>
    </row>
    <row r="25" spans="1:13" x14ac:dyDescent="0.25">
      <c r="A25" s="5" t="s">
        <v>24</v>
      </c>
      <c r="B25" s="5" t="s">
        <v>67</v>
      </c>
      <c r="C25" t="str">
        <f t="shared" si="0"/>
        <v>dr("Depth%") = LabTranslation.LabRemoveNA(tmpDT.Rows(i).Item(24).ToString)</v>
      </c>
      <c r="M25">
        <v>24</v>
      </c>
    </row>
    <row r="26" spans="1:13" x14ac:dyDescent="0.25">
      <c r="A26" s="5" t="s">
        <v>25</v>
      </c>
      <c r="B26" s="5" t="s">
        <v>68</v>
      </c>
      <c r="C26" t="str">
        <f t="shared" si="0"/>
        <v>dr("Table%") = LabTranslation.LabRemoveNA(tmpDT.Rows(i).Item(25).ToString)</v>
      </c>
      <c r="M26">
        <v>25</v>
      </c>
    </row>
    <row r="27" spans="1:13" x14ac:dyDescent="0.25">
      <c r="A27" s="5" t="s">
        <v>26</v>
      </c>
      <c r="B27" s="5" t="s">
        <v>69</v>
      </c>
      <c r="C27" t="str">
        <f t="shared" si="0"/>
        <v>dr("CrnAg") = LabTranslation.LabRemoveNA(tmpDT.Rows(i).Item(26).ToString)</v>
      </c>
      <c r="M27">
        <v>26</v>
      </c>
    </row>
    <row r="28" spans="1:13" x14ac:dyDescent="0.25">
      <c r="A28" s="5" t="s">
        <v>27</v>
      </c>
      <c r="B28" s="5" t="s">
        <v>70</v>
      </c>
      <c r="C28" t="str">
        <f t="shared" si="0"/>
        <v>dr("CrnHt") = LabTranslation.LabRemoveNA(tmpDT.Rows(i).Item(27).ToString)</v>
      </c>
      <c r="M28">
        <v>27</v>
      </c>
    </row>
    <row r="29" spans="1:13" x14ac:dyDescent="0.25">
      <c r="A29" s="5" t="s">
        <v>28</v>
      </c>
      <c r="B29" s="5" t="s">
        <v>71</v>
      </c>
      <c r="C29" t="str">
        <f t="shared" si="0"/>
        <v>dr("PavAg") = LabTranslation.LabRemoveNA(tmpDT.Rows(i).Item(28).ToString)</v>
      </c>
      <c r="M29">
        <v>28</v>
      </c>
    </row>
    <row r="30" spans="1:13" x14ac:dyDescent="0.25">
      <c r="A30" s="5" t="s">
        <v>29</v>
      </c>
      <c r="B30" s="5" t="s">
        <v>72</v>
      </c>
      <c r="C30" t="str">
        <f t="shared" si="0"/>
        <v>dr("PavDp") = LabTranslation.LabRemoveNA(tmpDT.Rows(i).Item(29).ToString)</v>
      </c>
      <c r="M30">
        <v>29</v>
      </c>
    </row>
    <row r="31" spans="1:13" x14ac:dyDescent="0.25">
      <c r="A31" s="5" t="s">
        <v>30</v>
      </c>
      <c r="B31" s="5" t="s">
        <v>73</v>
      </c>
      <c r="C31" t="str">
        <f t="shared" si="0"/>
        <v>dr("StrLn") = LabTranslation.LabRemoveNA(tmpDT.Rows(i).Item(30).ToString)</v>
      </c>
      <c r="M31">
        <v>30</v>
      </c>
    </row>
    <row r="32" spans="1:13" x14ac:dyDescent="0.25">
      <c r="A32" s="5" t="s">
        <v>31</v>
      </c>
      <c r="B32" s="5" t="s">
        <v>74</v>
      </c>
      <c r="C32" t="str">
        <f t="shared" si="0"/>
        <v>dr("LrHalf") = LabTranslation.LabRemoveNA(tmpDT.Rows(i).Item(31).ToString)</v>
      </c>
      <c r="M32">
        <v>31</v>
      </c>
    </row>
    <row r="33" spans="1:13" x14ac:dyDescent="0.25">
      <c r="A33" s="5" t="s">
        <v>32</v>
      </c>
      <c r="B33" s="5" t="s">
        <v>32</v>
      </c>
      <c r="C33" t="str">
        <f t="shared" si="0"/>
        <v>dr("Painting") = LabTranslation.LabRemoveNA(tmpDT.Rows(i).Item(32).ToString)</v>
      </c>
      <c r="M33">
        <v>32</v>
      </c>
    </row>
    <row r="34" spans="1:13" x14ac:dyDescent="0.25">
      <c r="A34" s="5" t="s">
        <v>33</v>
      </c>
      <c r="B34" s="5" t="s">
        <v>33</v>
      </c>
      <c r="C34" t="str">
        <f t="shared" si="0"/>
        <v>dr("Proportion") = LabTranslation.LabRemoveNA(tmpDT.Rows(i).Item(33).ToString)</v>
      </c>
      <c r="M34">
        <v>33</v>
      </c>
    </row>
    <row r="35" spans="1:13" x14ac:dyDescent="0.25">
      <c r="A35" s="5" t="s">
        <v>34</v>
      </c>
      <c r="B35" s="5" t="s">
        <v>75</v>
      </c>
      <c r="C35" t="str">
        <f t="shared" si="0"/>
        <v>dr("PaintComm") = LabTranslation.LabRemoveNA(tmpDT.Rows(i).Item(34).ToString)</v>
      </c>
      <c r="M35">
        <v>34</v>
      </c>
    </row>
    <row r="36" spans="1:13" x14ac:dyDescent="0.25">
      <c r="A36" s="5" t="s">
        <v>35</v>
      </c>
      <c r="B36" s="5" t="s">
        <v>76</v>
      </c>
      <c r="C36" t="str">
        <f t="shared" si="0"/>
        <v>dr("KeytoSymbols") = LabTranslation.LabRemoveNA(tmpDT.Rows(i).Item(35).ToString)</v>
      </c>
      <c r="M36">
        <v>35</v>
      </c>
    </row>
    <row r="37" spans="1:13" x14ac:dyDescent="0.25">
      <c r="A37" s="5" t="s">
        <v>36</v>
      </c>
      <c r="B37" s="5" t="s">
        <v>77</v>
      </c>
      <c r="C37" t="str">
        <f t="shared" si="0"/>
        <v>dr("ReportComments") = LabTranslation.LabRemoveNA(tmpDT.Rows(i).Item(36).ToString)</v>
      </c>
      <c r="M37">
        <v>36</v>
      </c>
    </row>
    <row r="38" spans="1:13" x14ac:dyDescent="0.25">
      <c r="A38" s="5" t="s">
        <v>37</v>
      </c>
      <c r="B38" s="5" t="s">
        <v>37</v>
      </c>
      <c r="C38" t="str">
        <f t="shared" si="0"/>
        <v>dr("Inscription") = LabTranslation.LabRemoveNA(tmpDT.Rows(i).Item(37).ToString)</v>
      </c>
      <c r="M38">
        <v>37</v>
      </c>
    </row>
    <row r="39" spans="1:13" x14ac:dyDescent="0.25">
      <c r="A39" s="5" t="s">
        <v>38</v>
      </c>
      <c r="B39" s="5" t="s">
        <v>78</v>
      </c>
      <c r="C39" t="str">
        <f t="shared" si="0"/>
        <v>dr("SyntheticIndicator") = LabTranslation.LabRemoveNA(tmpDT.Rows(i).Item(38).ToString)</v>
      </c>
      <c r="M39">
        <v>38</v>
      </c>
    </row>
    <row r="40" spans="1:13" x14ac:dyDescent="0.25">
      <c r="A40" s="5" t="s">
        <v>39</v>
      </c>
      <c r="B40" s="5" t="s">
        <v>79</v>
      </c>
      <c r="C40" t="str">
        <f t="shared" si="0"/>
        <v>dr("Girdle%") = LabTranslation.LabRemoveNA(tmpDT.Rows(i).Item(39).ToString)</v>
      </c>
      <c r="M40">
        <v>39</v>
      </c>
    </row>
    <row r="41" spans="1:13" x14ac:dyDescent="0.25">
      <c r="A41" s="5" t="s">
        <v>40</v>
      </c>
      <c r="B41" s="5" t="s">
        <v>80</v>
      </c>
      <c r="C41" t="str">
        <f t="shared" si="0"/>
        <v>dr("PolishFeatures") = LabTranslation.LabRemoveNA(tmpDT.Rows(i).Item(40).ToString)</v>
      </c>
      <c r="M41">
        <v>40</v>
      </c>
    </row>
    <row r="42" spans="1:13" x14ac:dyDescent="0.25">
      <c r="A42" s="5" t="s">
        <v>41</v>
      </c>
      <c r="B42" s="5" t="s">
        <v>81</v>
      </c>
      <c r="C42" t="str">
        <f t="shared" si="0"/>
        <v>dr("SymmetryFeatures") = LabTranslation.LabRemoveNA(tmpDT.Rows(i).Item(41).ToString)</v>
      </c>
      <c r="M42">
        <v>41</v>
      </c>
    </row>
    <row r="43" spans="1:13" x14ac:dyDescent="0.25">
      <c r="A43" s="5" t="s">
        <v>42</v>
      </c>
      <c r="B43" s="5" t="s">
        <v>82</v>
      </c>
      <c r="C43" t="str">
        <f t="shared" si="0"/>
        <v>dr("ShapeDescription") = LabTranslation.LabRemoveNA(tmpDT.Rows(i).Item(42).ToString)</v>
      </c>
      <c r="M43">
        <v>42</v>
      </c>
    </row>
    <row r="44" spans="1:13" x14ac:dyDescent="0.25">
      <c r="A44" s="5" t="s">
        <v>43</v>
      </c>
      <c r="B44" s="5" t="s">
        <v>83</v>
      </c>
      <c r="C44" t="str">
        <f t="shared" si="0"/>
        <v>dr("ReportType") = LabTranslation.LabRemoveNA(tmpDT.Rows(i).Item(43).ToString)</v>
      </c>
      <c r="M44">
        <v>43</v>
      </c>
    </row>
    <row r="45" spans="1:13" x14ac:dyDescent="0.25">
      <c r="A45" s="5" t="s">
        <v>44</v>
      </c>
      <c r="B45" s="5" t="s">
        <v>44</v>
      </c>
      <c r="C45" t="str">
        <f t="shared" si="0"/>
        <v>dr("Sorting") = LabTranslation.LabRemoveNA(tmpDT.Rows(i).Item(44).ToString)</v>
      </c>
      <c r="M45">
        <v>44</v>
      </c>
    </row>
    <row r="46" spans="1:13" x14ac:dyDescent="0.25">
      <c r="A46" s="5" t="s">
        <v>45</v>
      </c>
      <c r="B46" s="5" t="s">
        <v>84</v>
      </c>
      <c r="C46" t="str">
        <f t="shared" si="0"/>
        <v>dr("BasketStatus") = LabTranslation.LabRemoveNA(tmpDT.Rows(i).Item(45).ToString)</v>
      </c>
      <c r="M46">
        <v>45</v>
      </c>
    </row>
    <row r="47" spans="1:13" x14ac:dyDescent="0.25">
      <c r="A47" s="5" t="s">
        <v>46</v>
      </c>
      <c r="B47" s="5" t="s">
        <v>85</v>
      </c>
      <c r="C47" t="str">
        <f t="shared" si="0"/>
        <v>dr("CountryOfOrigin") = LabTranslation.LabRemoveNA(tmpDT.Rows(i).Item(46).ToString)</v>
      </c>
      <c r="M47">
        <v>46</v>
      </c>
    </row>
    <row r="48" spans="1:13" x14ac:dyDescent="0.25">
      <c r="A48" s="5" t="s">
        <v>47</v>
      </c>
      <c r="B48" s="5" t="s">
        <v>86</v>
      </c>
      <c r="C48" t="str">
        <f t="shared" si="0"/>
        <v>dr("DiamondType") = LabTranslation.LabRemoveNA(tmpDT.Rows(i).Item(47).ToString)</v>
      </c>
      <c r="M48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2022-07-11T12:06:13Z</dcterms:created>
  <dcterms:modified xsi:type="dcterms:W3CDTF">2022-10-01T10:14:36Z</dcterms:modified>
</cp:coreProperties>
</file>