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GemAccounts_Published\Other Files and DB\Excel Schema\"/>
    </mc:Choice>
  </mc:AlternateContent>
  <xr:revisionPtr revIDLastSave="0" documentId="13_ncr:1_{49C483AB-BED8-4A3A-83E0-8D317AFC4E3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ampleResults" sheetId="1" r:id="rId1"/>
    <sheet name="Sheet3" sheetId="4" r:id="rId2"/>
    <sheet name="Sheet1" sheetId="2" r:id="rId3"/>
    <sheet name="Sheet2" sheetId="3" r:id="rId4"/>
    <sheet name="Sheet4" sheetId="5" r:id="rId5"/>
  </sheets>
  <definedNames>
    <definedName name="_xlnm.Print_Area" localSheetId="0">SampleResults!$A$1:$AU$3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1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1" i="2"/>
</calcChain>
</file>

<file path=xl/sharedStrings.xml><?xml version="1.0" encoding="utf-8"?>
<sst xmlns="http://schemas.openxmlformats.org/spreadsheetml/2006/main" count="1546" uniqueCount="260">
  <si>
    <t>Shape</t>
  </si>
  <si>
    <t>Clarity</t>
  </si>
  <si>
    <t>Colour</t>
  </si>
  <si>
    <t>ECG</t>
  </si>
  <si>
    <t>Proportions</t>
  </si>
  <si>
    <t>Polish</t>
  </si>
  <si>
    <t>Symmetry</t>
  </si>
  <si>
    <t>H&amp;A</t>
  </si>
  <si>
    <t>Inscription</t>
  </si>
  <si>
    <t>Remarks</t>
  </si>
  <si>
    <t>Origin</t>
  </si>
  <si>
    <t>Prop</t>
  </si>
  <si>
    <t>Fin</t>
  </si>
  <si>
    <t>Afm</t>
  </si>
  <si>
    <t>brilliant</t>
  </si>
  <si>
    <t>nil</t>
  </si>
  <si>
    <t>H</t>
  </si>
  <si>
    <t>faceted</t>
  </si>
  <si>
    <t>pointed</t>
  </si>
  <si>
    <t>Y</t>
  </si>
  <si>
    <t>Diamond</t>
  </si>
  <si>
    <t>LDocumentNo</t>
  </si>
  <si>
    <t>LCertificateNo</t>
  </si>
  <si>
    <t>LReportDate</t>
  </si>
  <si>
    <t>StockID</t>
  </si>
  <si>
    <t>Carats</t>
  </si>
  <si>
    <t>PotentialClarity</t>
  </si>
  <si>
    <t>Weight-lossClarity</t>
  </si>
  <si>
    <t>LLengh</t>
  </si>
  <si>
    <t>LWidth</t>
  </si>
  <si>
    <t>LDepth</t>
  </si>
  <si>
    <t>LGirdlePercent</t>
  </si>
  <si>
    <t>CuletSize</t>
  </si>
  <si>
    <t>LTable</t>
  </si>
  <si>
    <t>LCrownHeight</t>
  </si>
  <si>
    <t>LPavillionDepth</t>
  </si>
  <si>
    <t>LTotalDepth</t>
  </si>
  <si>
    <t>LCrownAngle</t>
  </si>
  <si>
    <t>LPavillionAngle</t>
  </si>
  <si>
    <t>Lengthhalvescr%</t>
  </si>
  <si>
    <t>Lengthhalvespav%</t>
  </si>
  <si>
    <t>LengthHalvesCr</t>
  </si>
  <si>
    <t>LengthHalvesPav</t>
  </si>
  <si>
    <t>PotentialMake</t>
  </si>
  <si>
    <t>LReportComments</t>
  </si>
  <si>
    <t>HRDOrigin</t>
  </si>
  <si>
    <t>HRDProp</t>
  </si>
  <si>
    <t>HRDFin</t>
  </si>
  <si>
    <t>HRDAfm</t>
  </si>
  <si>
    <t>HRDPremiumIdealCut</t>
  </si>
  <si>
    <t>HRDExtraInfo</t>
  </si>
  <si>
    <t>ValidFrom</t>
  </si>
  <si>
    <t>ValidUntil</t>
  </si>
  <si>
    <t>Clientref</t>
  </si>
  <si>
    <t>WeightR</t>
  </si>
  <si>
    <t>WeightC</t>
  </si>
  <si>
    <t>Diam/LWMin</t>
  </si>
  <si>
    <t>Diam/LWMax</t>
  </si>
  <si>
    <t>HeightCAvg</t>
  </si>
  <si>
    <t>Girdledescription</t>
  </si>
  <si>
    <t>Girdlesize%</t>
  </si>
  <si>
    <t>Girdlenature</t>
  </si>
  <si>
    <t>CuletDescription</t>
  </si>
  <si>
    <t>Culetsize%</t>
  </si>
  <si>
    <t>Culetnature</t>
  </si>
  <si>
    <t>Tablewidth%</t>
  </si>
  <si>
    <t>Totaldepth%</t>
  </si>
  <si>
    <t>Crownangle°</t>
  </si>
  <si>
    <t>Pavillionangle°</t>
  </si>
  <si>
    <t>Cr+Pavangle°</t>
  </si>
  <si>
    <t>Extrainfo</t>
  </si>
  <si>
    <t>PremiumIdealCut</t>
  </si>
  <si>
    <t>NotNeccessory</t>
  </si>
  <si>
    <t>HeartArrow</t>
  </si>
  <si>
    <t>HRDFancycolour</t>
  </si>
  <si>
    <t>HRDScSampletype</t>
  </si>
  <si>
    <t>Color</t>
  </si>
  <si>
    <t>OurRef</t>
  </si>
  <si>
    <t>ReportNo</t>
  </si>
  <si>
    <t>CrHeight%</t>
  </si>
  <si>
    <t>Pavdepth%</t>
  </si>
  <si>
    <t>ScSampletype</t>
  </si>
  <si>
    <t>WeightlossClarity</t>
  </si>
  <si>
    <t>LWfluo</t>
  </si>
  <si>
    <t>SWfluo</t>
  </si>
  <si>
    <t>Fancycolour</t>
  </si>
  <si>
    <t>Flo</t>
  </si>
  <si>
    <t>Length</t>
  </si>
  <si>
    <t>Width</t>
  </si>
  <si>
    <t>Depth</t>
  </si>
  <si>
    <t>GirdleCondition</t>
  </si>
  <si>
    <t>Culet</t>
  </si>
  <si>
    <t>Table</t>
  </si>
  <si>
    <t>CH</t>
  </si>
  <si>
    <t>PD</t>
  </si>
  <si>
    <t>TD</t>
  </si>
  <si>
    <t>CA</t>
  </si>
  <si>
    <t>PA</t>
  </si>
  <si>
    <t>CAPA</t>
  </si>
  <si>
    <t>LHC</t>
  </si>
  <si>
    <t>LHP</t>
  </si>
  <si>
    <t>Cut</t>
  </si>
  <si>
    <t>"</t>
  </si>
  <si>
    <t>LShapeName</t>
  </si>
  <si>
    <t>TransactionID</t>
  </si>
  <si>
    <t>Barcode</t>
  </si>
  <si>
    <t>CompanyID</t>
  </si>
  <si>
    <t>BranchID</t>
  </si>
  <si>
    <t>UserID</t>
  </si>
  <si>
    <t>ImportDate</t>
  </si>
  <si>
    <t>ItemTypeID</t>
  </si>
  <si>
    <t>MainLotID</t>
  </si>
  <si>
    <t>Qty</t>
  </si>
  <si>
    <t>LabourINR</t>
  </si>
  <si>
    <t>ShapeID</t>
  </si>
  <si>
    <t>ColorID</t>
  </si>
  <si>
    <t>ClarityID</t>
  </si>
  <si>
    <t>RAP</t>
  </si>
  <si>
    <t>FloID</t>
  </si>
  <si>
    <t>CutID</t>
  </si>
  <si>
    <t>PolishID</t>
  </si>
  <si>
    <t>SymID</t>
  </si>
  <si>
    <t>Comment</t>
  </si>
  <si>
    <t>StatusID</t>
  </si>
  <si>
    <t>AskingPercent</t>
  </si>
  <si>
    <t>AskingPPC</t>
  </si>
  <si>
    <t>AskingTotal</t>
  </si>
  <si>
    <t>WebPercent</t>
  </si>
  <si>
    <t>WebPPC</t>
  </si>
  <si>
    <t>WebTotal</t>
  </si>
  <si>
    <t>WholesalePercent</t>
  </si>
  <si>
    <t>WholesalePPC</t>
  </si>
  <si>
    <t>WholesaleTotal</t>
  </si>
  <si>
    <t>Certified</t>
  </si>
  <si>
    <t>DepartmentID</t>
  </si>
  <si>
    <t>LabID</t>
  </si>
  <si>
    <t>SaleID</t>
  </si>
  <si>
    <t>ImageLink</t>
  </si>
  <si>
    <t>VideoLink</t>
  </si>
  <si>
    <t>HeartImage</t>
  </si>
  <si>
    <t>ArrowImage</t>
  </si>
  <si>
    <t>LCarats</t>
  </si>
  <si>
    <t>LQty</t>
  </si>
  <si>
    <t>LDescription</t>
  </si>
  <si>
    <t>LCuletSize</t>
  </si>
  <si>
    <t>LCuletCondition</t>
  </si>
  <si>
    <t>LGirdleName</t>
  </si>
  <si>
    <t>LCut</t>
  </si>
  <si>
    <t>LPolish</t>
  </si>
  <si>
    <t>LSym</t>
  </si>
  <si>
    <t>LColorID</t>
  </si>
  <si>
    <t>LClarityID</t>
  </si>
  <si>
    <t>LFloID</t>
  </si>
  <si>
    <t>LCommentsConsulation</t>
  </si>
  <si>
    <t>LSpecialComments</t>
  </si>
  <si>
    <t>LLabiscribe</t>
  </si>
  <si>
    <t>LControlNo</t>
  </si>
  <si>
    <t>LColorDescription</t>
  </si>
  <si>
    <t>LClarityStatus</t>
  </si>
  <si>
    <t>LFloColor</t>
  </si>
  <si>
    <t>LGirdleCondition</t>
  </si>
  <si>
    <t>LStarLength</t>
  </si>
  <si>
    <t>LLowerHalf</t>
  </si>
  <si>
    <t>LPainting</t>
  </si>
  <si>
    <t>LProportion</t>
  </si>
  <si>
    <t>LPaintComment</t>
  </si>
  <si>
    <t>LKeytoSymbols</t>
  </si>
  <si>
    <t>LSyntheticIndicator</t>
  </si>
  <si>
    <t>LPolishFeatures</t>
  </si>
  <si>
    <t>LSymFeatrues</t>
  </si>
  <si>
    <t>LReportType</t>
  </si>
  <si>
    <t>LCountryofOrigin</t>
  </si>
  <si>
    <t>LRoughReportNo</t>
  </si>
  <si>
    <t>LDiamondType</t>
  </si>
  <si>
    <t>Black</t>
  </si>
  <si>
    <t>White</t>
  </si>
  <si>
    <t>BGM</t>
  </si>
  <si>
    <t>Mcomment</t>
  </si>
  <si>
    <t>AComment</t>
  </si>
  <si>
    <t>HistoryDescription</t>
  </si>
  <si>
    <t>ProcessStatus</t>
  </si>
  <si>
    <t>ExecutionDateTime</t>
  </si>
  <si>
    <t>LedgerID</t>
  </si>
  <si>
    <t>ProcessID</t>
  </si>
  <si>
    <t>UnionID</t>
  </si>
  <si>
    <t>GirdleID</t>
  </si>
  <si>
    <t>GirdleConditionID</t>
  </si>
  <si>
    <t>Sorting</t>
  </si>
  <si>
    <t>BasketStatus</t>
  </si>
  <si>
    <t>JobNo</t>
  </si>
  <si>
    <t>DiamondDossier</t>
  </si>
  <si>
    <t>LabMemoNo</t>
  </si>
  <si>
    <t>CuletID</t>
  </si>
  <si>
    <t>HRDSWfluo</t>
  </si>
  <si>
    <t>HRDPotentialClarity</t>
  </si>
  <si>
    <t>HRDWeightlossClarity</t>
  </si>
  <si>
    <t>HRDECG</t>
  </si>
  <si>
    <t>NULL</t>
  </si>
  <si>
    <t>Stock Import</t>
  </si>
  <si>
    <t>Send To Process</t>
  </si>
  <si>
    <t>Return From Process</t>
  </si>
  <si>
    <t>Pear Brilliant</t>
  </si>
  <si>
    <t>Laboratory Grown Diamond</t>
  </si>
  <si>
    <t>Pointed</t>
  </si>
  <si>
    <t>Slightly Thick</t>
  </si>
  <si>
    <t>This Laboratory Grown Diamond was created by Chemical Vapor Deposition (CVD) growth process.Indications of post-growth treatment.</t>
  </si>
  <si>
    <t>IGI Result Import</t>
  </si>
  <si>
    <t>Round Brilliant</t>
  </si>
  <si>
    <t>Clarity grade is based on internal graining that is not shown.</t>
  </si>
  <si>
    <t>Not Pot</t>
  </si>
  <si>
    <t>EX</t>
  </si>
  <si>
    <t>Wht: table  TP: table</t>
  </si>
  <si>
    <t>DG</t>
  </si>
  <si>
    <t>GIA Result Import</t>
  </si>
  <si>
    <t>A-128</t>
  </si>
  <si>
    <t>Additional pinpoints are not shown. Surface graining is not shown.</t>
  </si>
  <si>
    <t>VG</t>
  </si>
  <si>
    <t>Pinpoint</t>
  </si>
  <si>
    <t>Pit: l.h. girdle Abr: girdle</t>
  </si>
  <si>
    <t>A-114</t>
  </si>
  <si>
    <t>Clouds, pinpoints and surface graining are not shown.</t>
  </si>
  <si>
    <t xml:space="preserve">GIA 2417674288 </t>
  </si>
  <si>
    <t>Feather, Crystal, Needle</t>
  </si>
  <si>
    <t>12/13/2021</t>
  </si>
  <si>
    <t>Additional growth remnants are not shown. This is a man-made diamond produced by CVD (Chemical Vapor Deposition) growth process and has evidence of post-growth treatments to change the color.</t>
  </si>
  <si>
    <t xml:space="preserve">GIA 2406426033 LABORATORY-GROWN, </t>
  </si>
  <si>
    <t>Treated</t>
  </si>
  <si>
    <t>Growth Remnant, Feather, Growth Remnant, Growth Remnant, Indented Crystal Surface</t>
  </si>
  <si>
    <t>SYNTHETIC</t>
  </si>
  <si>
    <t>LGDG</t>
  </si>
  <si>
    <t>A-105</t>
  </si>
  <si>
    <t xml:space="preserve">GIA 6401426059 LABORATORY-GROWN, </t>
  </si>
  <si>
    <t>Growth Remnant, Growth Remnant</t>
  </si>
  <si>
    <t>Additional growth remnants are not shown. This is a man-made diamond produced by CVD (Chemical Vapor Deposition) growth process. Whether this man-made diamond has been treated is currently undeterminable.</t>
  </si>
  <si>
    <t xml:space="preserve">GIA 6402425071 LABORATORY-GROWN, </t>
  </si>
  <si>
    <t>UNDETERMINED</t>
  </si>
  <si>
    <t>Growth Remnant, Growth Remnant, Growth Remnant</t>
  </si>
  <si>
    <t>Square Modified Brilliant</t>
  </si>
  <si>
    <t xml:space="preserve">GIA 1395831354 LABORATORY-GROWN, </t>
  </si>
  <si>
    <t>Growth Remnant, Feather, Knot</t>
  </si>
  <si>
    <t>Fac</t>
  </si>
  <si>
    <t>A-100</t>
  </si>
  <si>
    <t>0001-01-01</t>
  </si>
  <si>
    <t>HRD Result Import</t>
  </si>
  <si>
    <t>220000144229</t>
  </si>
  <si>
    <t>RPJ907-A18</t>
  </si>
  <si>
    <t>PEAR</t>
  </si>
  <si>
    <t>SI2</t>
  </si>
  <si>
    <t>F</t>
  </si>
  <si>
    <t>THICK</t>
  </si>
  <si>
    <t>220000131749</t>
  </si>
  <si>
    <t>RPJ1024-A3</t>
  </si>
  <si>
    <t>OVAL</t>
  </si>
  <si>
    <t>VS2</t>
  </si>
  <si>
    <t>MEDIUM</t>
  </si>
  <si>
    <t>220000135514</t>
  </si>
  <si>
    <t>RPJ2003-A1</t>
  </si>
  <si>
    <t>ROUND</t>
  </si>
  <si>
    <t>VVS2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</si>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</sst>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1" fillId="0" borderId="0" xfId="0" applyFont="1" applyFill="1"/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1" fillId="0" borderId="0" xfId="0" applyFont="1" applyFill="1" applyAlignment="1"/>
    <xf numFmtId="0" fontId="0" fillId="0" borderId="2" xfId="0" applyBorder="1" applyAlignment="1"/>
    <xf numFmtId="0" fontId="2" fillId="0" borderId="4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1" fillId="3" borderId="0" xfId="0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4" fontId="1" fillId="4" borderId="0" xfId="0" applyNumberFormat="1" applyFont="1" applyFill="1"/>
    <xf numFmtId="0" fontId="3" fillId="0" borderId="1" xfId="0" quotePrefix="1" applyNumberFormat="1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showGridLines="0" tabSelected="1" zoomScale="145" zoomScaleNormal="145" workbookViewId="0">
      <pane xSplit="1" topLeftCell="AK1" activePane="topRight" state="frozen"/>
      <selection pane="topRight" activeCell="AU4" sqref="AU4"/>
    </sheetView>
  </sheetViews>
  <sheetFormatPr defaultRowHeight="12.75" x14ac:dyDescent="0.2"/>
  <cols>
    <col min="1" max="1" width="19.42578125" style="1" bestFit="1" customWidth="1"/>
    <col min="2" max="2" width="12.140625" style="1" bestFit="1" customWidth="1"/>
    <col min="3" max="3" width="10.7109375" style="1" bestFit="1" customWidth="1"/>
    <col min="4" max="4" width="8.7109375" style="1" bestFit="1" customWidth="1"/>
    <col min="5" max="5" width="10.5703125" style="1" bestFit="1" customWidth="1"/>
    <col min="6" max="6" width="7.28515625" style="1" bestFit="1" customWidth="1"/>
    <col min="7" max="7" width="7.42578125" style="1" bestFit="1" customWidth="1"/>
    <col min="8" max="8" width="12.85546875" style="1" bestFit="1" customWidth="1"/>
    <col min="9" max="9" width="7.42578125" style="1" bestFit="1" customWidth="1"/>
    <col min="10" max="10" width="12.85546875" style="1" bestFit="1" customWidth="1"/>
    <col min="11" max="11" width="15.5703125" style="1" bestFit="1" customWidth="1"/>
    <col min="12" max="12" width="7" style="1" bestFit="1" customWidth="1"/>
    <col min="13" max="13" width="6.7109375" style="1" bestFit="1" customWidth="1"/>
    <col min="14" max="14" width="4.140625" style="1" bestFit="1" customWidth="1"/>
    <col min="15" max="15" width="11.7109375" style="1" bestFit="1" customWidth="1"/>
    <col min="16" max="16" width="12.28515625" style="1" bestFit="1" customWidth="1"/>
    <col min="17" max="17" width="10.85546875" style="1" bestFit="1" customWidth="1"/>
    <col min="18" max="18" width="14.85546875" style="1" bestFit="1" customWidth="1"/>
    <col min="19" max="19" width="12.85546875" style="1" bestFit="1" customWidth="1"/>
    <col min="20" max="20" width="14.85546875" style="1" bestFit="1" customWidth="1"/>
    <col min="21" max="21" width="14.28515625" style="1" bestFit="1" customWidth="1"/>
    <col min="22" max="22" width="9.7109375" style="1" bestFit="1" customWidth="1"/>
    <col min="23" max="23" width="10.28515625" style="1" bestFit="1" customWidth="1"/>
    <col min="24" max="24" width="11" style="1" bestFit="1" customWidth="1"/>
    <col min="25" max="25" width="12.28515625" style="1" bestFit="1" customWidth="1"/>
    <col min="26" max="26" width="13.140625" style="1" bestFit="1" customWidth="1"/>
    <col min="27" max="27" width="10.7109375" style="1" bestFit="1" customWidth="1"/>
    <col min="28" max="28" width="11.85546875" style="1" bestFit="1" customWidth="1"/>
    <col min="29" max="29" width="13.140625" style="1" bestFit="1" customWidth="1"/>
    <col min="30" max="30" width="11.85546875" style="1" bestFit="1" customWidth="1"/>
    <col min="31" max="31" width="14.7109375" style="1" bestFit="1" customWidth="1"/>
    <col min="32" max="32" width="15.85546875" style="1" bestFit="1" customWidth="1"/>
    <col min="33" max="33" width="12.140625" style="1" bestFit="1" customWidth="1"/>
    <col min="34" max="34" width="10.42578125" style="1" bestFit="1" customWidth="1"/>
    <col min="35" max="35" width="7.28515625" style="1" bestFit="1" customWidth="1"/>
    <col min="36" max="36" width="9.140625" style="1" bestFit="1" customWidth="1"/>
    <col min="37" max="37" width="10.140625" style="1" bestFit="1" customWidth="1"/>
    <col min="38" max="38" width="12.85546875" style="1" bestFit="1" customWidth="1"/>
    <col min="39" max="39" width="16.28515625" style="1" bestFit="1" customWidth="1"/>
    <col min="40" max="40" width="10.85546875" style="1" bestFit="1" customWidth="1"/>
    <col min="41" max="41" width="9.42578125" style="1" bestFit="1" customWidth="1"/>
    <col min="42" max="42" width="13.5703125" style="1" bestFit="1" customWidth="1"/>
    <col min="43" max="43" width="8.7109375" style="1" bestFit="1" customWidth="1"/>
    <col min="44" max="44" width="7.7109375" style="1" bestFit="1" customWidth="1"/>
    <col min="45" max="45" width="6.28515625" style="1" bestFit="1" customWidth="1"/>
    <col min="46" max="46" width="7.28515625" style="1" bestFit="1" customWidth="1"/>
    <col min="47" max="47" width="15.28515625" style="1" bestFit="1" customWidth="1"/>
    <col min="48" max="48" width="18" style="1" bestFit="1" customWidth="1"/>
    <col min="49" max="16384" width="9.140625" style="1"/>
  </cols>
  <sheetData>
    <row r="1" spans="1:48" s="11" customFormat="1" ht="22.5" customHeight="1" x14ac:dyDescent="0.2">
      <c r="A1" s="2" t="s">
        <v>77</v>
      </c>
      <c r="B1" s="2" t="s">
        <v>78</v>
      </c>
      <c r="C1" s="2" t="s">
        <v>51</v>
      </c>
      <c r="D1" s="2" t="s">
        <v>52</v>
      </c>
      <c r="E1" s="2" t="s">
        <v>53</v>
      </c>
      <c r="F1" s="2" t="s">
        <v>0</v>
      </c>
      <c r="G1" s="2" t="s">
        <v>54</v>
      </c>
      <c r="H1" s="2" t="s">
        <v>55</v>
      </c>
      <c r="I1" s="2" t="s">
        <v>1</v>
      </c>
      <c r="J1" s="8" t="s">
        <v>26</v>
      </c>
      <c r="K1" s="8" t="s">
        <v>82</v>
      </c>
      <c r="L1" s="2" t="s">
        <v>83</v>
      </c>
      <c r="M1" s="2" t="s">
        <v>2</v>
      </c>
      <c r="N1" s="9" t="s">
        <v>3</v>
      </c>
      <c r="O1" s="12" t="s">
        <v>56</v>
      </c>
      <c r="P1" s="12" t="s">
        <v>57</v>
      </c>
      <c r="Q1" s="12" t="s">
        <v>58</v>
      </c>
      <c r="R1" s="13" t="s">
        <v>59</v>
      </c>
      <c r="S1" s="2" t="s">
        <v>60</v>
      </c>
      <c r="T1" s="2" t="s">
        <v>61</v>
      </c>
      <c r="U1" s="8" t="s">
        <v>62</v>
      </c>
      <c r="V1" s="8" t="s">
        <v>63</v>
      </c>
      <c r="W1" s="2" t="s">
        <v>64</v>
      </c>
      <c r="X1" s="2" t="s">
        <v>65</v>
      </c>
      <c r="Y1" s="2" t="s">
        <v>79</v>
      </c>
      <c r="Z1" s="2" t="s">
        <v>80</v>
      </c>
      <c r="AA1" s="2" t="s">
        <v>66</v>
      </c>
      <c r="AB1" s="2" t="s">
        <v>67</v>
      </c>
      <c r="AC1" s="2" t="s">
        <v>68</v>
      </c>
      <c r="AD1" s="2" t="s">
        <v>69</v>
      </c>
      <c r="AE1" s="8" t="s">
        <v>39</v>
      </c>
      <c r="AF1" s="8" t="s">
        <v>40</v>
      </c>
      <c r="AG1" s="8" t="s">
        <v>43</v>
      </c>
      <c r="AH1" s="2" t="s">
        <v>4</v>
      </c>
      <c r="AI1" s="2" t="s">
        <v>5</v>
      </c>
      <c r="AJ1" s="2" t="s">
        <v>6</v>
      </c>
      <c r="AK1" s="8" t="s">
        <v>7</v>
      </c>
      <c r="AL1" s="2" t="s">
        <v>8</v>
      </c>
      <c r="AM1" s="2" t="s">
        <v>9</v>
      </c>
      <c r="AN1" s="8" t="s">
        <v>70</v>
      </c>
      <c r="AO1" s="8" t="s">
        <v>84</v>
      </c>
      <c r="AP1" s="8" t="s">
        <v>85</v>
      </c>
      <c r="AQ1" s="8" t="s">
        <v>10</v>
      </c>
      <c r="AR1" s="8" t="s">
        <v>11</v>
      </c>
      <c r="AS1" s="8" t="s">
        <v>12</v>
      </c>
      <c r="AT1" s="8" t="s">
        <v>13</v>
      </c>
      <c r="AU1" s="8" t="s">
        <v>81</v>
      </c>
      <c r="AV1" s="8" t="s">
        <v>71</v>
      </c>
    </row>
    <row r="2" spans="1:48" ht="15" customHeight="1" x14ac:dyDescent="0.2">
      <c r="A2" s="21" t="s">
        <v>244</v>
      </c>
      <c r="B2" s="21" t="s">
        <v>244</v>
      </c>
      <c r="C2" s="4">
        <v>44823</v>
      </c>
      <c r="D2" s="4">
        <v>44823</v>
      </c>
      <c r="E2" s="3" t="s">
        <v>245</v>
      </c>
      <c r="F2" s="3" t="s">
        <v>246</v>
      </c>
      <c r="G2" s="3">
        <v>1.01</v>
      </c>
      <c r="H2" s="3">
        <v>1.01176</v>
      </c>
      <c r="I2" s="3" t="s">
        <v>247</v>
      </c>
      <c r="J2" s="3"/>
      <c r="K2" s="3"/>
      <c r="L2" s="3" t="s">
        <v>15</v>
      </c>
      <c r="M2" s="3" t="s">
        <v>248</v>
      </c>
      <c r="N2" s="3"/>
      <c r="O2" s="10">
        <v>8.4600000000000009</v>
      </c>
      <c r="P2" s="10">
        <v>5.59</v>
      </c>
      <c r="Q2" s="10">
        <v>3.63</v>
      </c>
      <c r="R2" s="3" t="s">
        <v>249</v>
      </c>
      <c r="S2" s="3">
        <v>5.5</v>
      </c>
      <c r="T2" s="3" t="s">
        <v>17</v>
      </c>
      <c r="U2" s="3"/>
      <c r="V2" s="3"/>
      <c r="W2" s="3" t="s">
        <v>18</v>
      </c>
      <c r="X2" s="3">
        <v>56</v>
      </c>
      <c r="Y2" s="3">
        <v>17</v>
      </c>
      <c r="Z2" s="3">
        <v>43</v>
      </c>
      <c r="AA2" s="3">
        <v>64.900000000000006</v>
      </c>
      <c r="AB2" s="3"/>
      <c r="AC2" s="3"/>
      <c r="AD2" s="3"/>
      <c r="AE2" s="3"/>
      <c r="AF2" s="3"/>
      <c r="AG2" s="3"/>
      <c r="AH2" s="3"/>
      <c r="AI2" s="3" t="s">
        <v>210</v>
      </c>
      <c r="AJ2" s="3" t="s">
        <v>216</v>
      </c>
      <c r="AK2" s="3"/>
      <c r="AL2" s="3" t="s">
        <v>19</v>
      </c>
      <c r="AM2" s="5"/>
      <c r="AN2" s="5"/>
      <c r="AO2" s="3"/>
      <c r="AP2" s="3"/>
      <c r="AQ2" s="3"/>
      <c r="AR2" s="3"/>
      <c r="AS2" s="3"/>
      <c r="AT2" s="3"/>
      <c r="AU2" s="3" t="s">
        <v>20</v>
      </c>
      <c r="AV2" s="3"/>
    </row>
    <row r="3" spans="1:48" x14ac:dyDescent="0.2">
      <c r="A3" s="22" t="s">
        <v>250</v>
      </c>
      <c r="B3" s="22" t="s">
        <v>250</v>
      </c>
      <c r="C3" s="4">
        <v>44798</v>
      </c>
      <c r="D3" s="4">
        <v>44798</v>
      </c>
      <c r="E3" s="6" t="s">
        <v>251</v>
      </c>
      <c r="F3" s="6" t="s">
        <v>252</v>
      </c>
      <c r="G3" s="6">
        <v>5.0599999999999996</v>
      </c>
      <c r="H3" s="6">
        <v>5.0669500000000003</v>
      </c>
      <c r="I3" s="6" t="s">
        <v>253</v>
      </c>
      <c r="J3" s="6"/>
      <c r="K3" s="6"/>
      <c r="L3" s="3" t="s">
        <v>15</v>
      </c>
      <c r="M3" s="6" t="s">
        <v>16</v>
      </c>
      <c r="N3" s="6"/>
      <c r="O3" s="6">
        <v>14.89</v>
      </c>
      <c r="P3" s="6">
        <v>9.66</v>
      </c>
      <c r="Q3" s="6">
        <v>5.67</v>
      </c>
      <c r="R3" s="6" t="s">
        <v>254</v>
      </c>
      <c r="S3" s="6">
        <v>4</v>
      </c>
      <c r="T3" s="3" t="s">
        <v>17</v>
      </c>
      <c r="U3" s="6"/>
      <c r="V3" s="6"/>
      <c r="W3" s="3" t="s">
        <v>18</v>
      </c>
      <c r="X3" s="6">
        <v>61</v>
      </c>
      <c r="Y3" s="6">
        <v>12.5</v>
      </c>
      <c r="Z3" s="6">
        <v>42.5</v>
      </c>
      <c r="AA3" s="6">
        <v>58.7</v>
      </c>
      <c r="AB3" s="6"/>
      <c r="AC3" s="6"/>
      <c r="AD3" s="6"/>
      <c r="AE3" s="6"/>
      <c r="AF3" s="6"/>
      <c r="AG3" s="6"/>
      <c r="AH3" s="6"/>
      <c r="AI3" s="6" t="s">
        <v>216</v>
      </c>
      <c r="AJ3" s="6" t="s">
        <v>210</v>
      </c>
      <c r="AK3" s="6"/>
      <c r="AL3" s="3" t="s">
        <v>19</v>
      </c>
      <c r="AM3" s="7"/>
      <c r="AN3" s="7"/>
      <c r="AO3" s="6"/>
      <c r="AP3" s="6"/>
      <c r="AQ3" s="6"/>
      <c r="AR3" s="6"/>
      <c r="AS3" s="6"/>
      <c r="AT3" s="6"/>
      <c r="AU3" s="3" t="s">
        <v>20</v>
      </c>
      <c r="AV3" s="6"/>
    </row>
    <row r="4" spans="1:48" x14ac:dyDescent="0.2">
      <c r="A4" s="22" t="s">
        <v>255</v>
      </c>
      <c r="B4" s="22" t="s">
        <v>255</v>
      </c>
      <c r="C4" s="4">
        <v>44802</v>
      </c>
      <c r="D4" s="4">
        <v>44802</v>
      </c>
      <c r="E4" s="6" t="s">
        <v>256</v>
      </c>
      <c r="F4" s="6" t="s">
        <v>257</v>
      </c>
      <c r="G4" s="6">
        <v>3.51</v>
      </c>
      <c r="H4" s="6">
        <v>3.5120499999999999</v>
      </c>
      <c r="I4" s="6" t="s">
        <v>258</v>
      </c>
      <c r="J4" s="6"/>
      <c r="K4" s="6"/>
      <c r="L4" s="3" t="s">
        <v>15</v>
      </c>
      <c r="M4" s="6" t="s">
        <v>259</v>
      </c>
      <c r="N4" s="6"/>
      <c r="O4" s="6">
        <v>9.59</v>
      </c>
      <c r="P4" s="6">
        <v>9.67</v>
      </c>
      <c r="Q4" s="6">
        <v>6.06</v>
      </c>
      <c r="R4" s="6" t="s">
        <v>254</v>
      </c>
      <c r="S4" s="6">
        <v>4</v>
      </c>
      <c r="T4" s="3" t="s">
        <v>17</v>
      </c>
      <c r="U4" s="6"/>
      <c r="V4" s="6"/>
      <c r="W4" s="3" t="s">
        <v>18</v>
      </c>
      <c r="X4" s="6">
        <v>59</v>
      </c>
      <c r="Y4" s="6">
        <v>14.5</v>
      </c>
      <c r="Z4" s="6">
        <v>44.5</v>
      </c>
      <c r="AA4" s="6">
        <v>62.9</v>
      </c>
      <c r="AB4" s="6"/>
      <c r="AC4" s="6"/>
      <c r="AD4" s="6"/>
      <c r="AE4" s="6">
        <v>55</v>
      </c>
      <c r="AF4" s="6">
        <v>75</v>
      </c>
      <c r="AG4" s="6"/>
      <c r="AH4" s="6" t="s">
        <v>210</v>
      </c>
      <c r="AI4" s="6" t="s">
        <v>210</v>
      </c>
      <c r="AJ4" s="6" t="s">
        <v>210</v>
      </c>
      <c r="AK4" s="6"/>
      <c r="AL4" s="3" t="s">
        <v>19</v>
      </c>
      <c r="AM4" s="7"/>
      <c r="AN4" s="7"/>
      <c r="AO4" s="6"/>
      <c r="AP4" s="6"/>
      <c r="AQ4" s="6"/>
      <c r="AR4" s="6"/>
      <c r="AS4" s="6"/>
      <c r="AT4" s="6"/>
      <c r="AU4" s="3" t="s">
        <v>20</v>
      </c>
      <c r="AV4" s="6"/>
    </row>
    <row r="5" spans="1:48" x14ac:dyDescent="0.2">
      <c r="A5" s="6"/>
      <c r="B5" s="6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6"/>
      <c r="AP5" s="6"/>
      <c r="AQ5" s="6"/>
      <c r="AR5" s="6"/>
      <c r="AS5" s="6"/>
      <c r="AT5" s="6"/>
      <c r="AU5" s="6"/>
      <c r="AV5" s="6"/>
    </row>
  </sheetData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2"/>
  <sheetViews>
    <sheetView workbookViewId="0">
      <selection sqref="A1:A122"/>
    </sheetView>
  </sheetViews>
  <sheetFormatPr defaultRowHeight="12.75" x14ac:dyDescent="0.2"/>
  <sheetData>
    <row r="1" spans="1:1" x14ac:dyDescent="0.2">
      <c r="A1" t="s">
        <v>104</v>
      </c>
    </row>
    <row r="2" spans="1:1" x14ac:dyDescent="0.2">
      <c r="A2" t="s">
        <v>105</v>
      </c>
    </row>
    <row r="3" spans="1:1" x14ac:dyDescent="0.2">
      <c r="A3" t="s">
        <v>106</v>
      </c>
    </row>
    <row r="4" spans="1:1" x14ac:dyDescent="0.2">
      <c r="A4" t="s">
        <v>107</v>
      </c>
    </row>
    <row r="5" spans="1:1" x14ac:dyDescent="0.2">
      <c r="A5" t="s">
        <v>108</v>
      </c>
    </row>
    <row r="6" spans="1:1" x14ac:dyDescent="0.2">
      <c r="A6" t="s">
        <v>109</v>
      </c>
    </row>
    <row r="7" spans="1:1" x14ac:dyDescent="0.2">
      <c r="A7" t="s">
        <v>110</v>
      </c>
    </row>
    <row r="8" spans="1:1" x14ac:dyDescent="0.2">
      <c r="A8" t="s">
        <v>111</v>
      </c>
    </row>
    <row r="9" spans="1:1" x14ac:dyDescent="0.2">
      <c r="A9" t="s">
        <v>24</v>
      </c>
    </row>
    <row r="10" spans="1:1" x14ac:dyDescent="0.2">
      <c r="A10" t="s">
        <v>112</v>
      </c>
    </row>
    <row r="11" spans="1:1" x14ac:dyDescent="0.2">
      <c r="A11" t="s">
        <v>25</v>
      </c>
    </row>
    <row r="12" spans="1:1" x14ac:dyDescent="0.2">
      <c r="A12" t="s">
        <v>113</v>
      </c>
    </row>
    <row r="13" spans="1:1" x14ac:dyDescent="0.2">
      <c r="A13" t="s">
        <v>114</v>
      </c>
    </row>
    <row r="14" spans="1:1" x14ac:dyDescent="0.2">
      <c r="A14" t="s">
        <v>115</v>
      </c>
    </row>
    <row r="15" spans="1:1" x14ac:dyDescent="0.2">
      <c r="A15" t="s">
        <v>116</v>
      </c>
    </row>
    <row r="16" spans="1:1" x14ac:dyDescent="0.2">
      <c r="A16" t="s">
        <v>117</v>
      </c>
    </row>
    <row r="17" spans="1:1" x14ac:dyDescent="0.2">
      <c r="A17" t="s">
        <v>118</v>
      </c>
    </row>
    <row r="18" spans="1:1" x14ac:dyDescent="0.2">
      <c r="A18" t="s">
        <v>119</v>
      </c>
    </row>
    <row r="19" spans="1:1" x14ac:dyDescent="0.2">
      <c r="A19" t="s">
        <v>120</v>
      </c>
    </row>
    <row r="20" spans="1:1" x14ac:dyDescent="0.2">
      <c r="A20" t="s">
        <v>121</v>
      </c>
    </row>
    <row r="21" spans="1:1" x14ac:dyDescent="0.2">
      <c r="A21" t="s">
        <v>122</v>
      </c>
    </row>
    <row r="22" spans="1:1" x14ac:dyDescent="0.2">
      <c r="A22" t="s">
        <v>123</v>
      </c>
    </row>
    <row r="23" spans="1:1" x14ac:dyDescent="0.2">
      <c r="A23" t="s">
        <v>124</v>
      </c>
    </row>
    <row r="24" spans="1:1" x14ac:dyDescent="0.2">
      <c r="A24" t="s">
        <v>125</v>
      </c>
    </row>
    <row r="25" spans="1:1" x14ac:dyDescent="0.2">
      <c r="A25" t="s">
        <v>126</v>
      </c>
    </row>
    <row r="26" spans="1:1" x14ac:dyDescent="0.2">
      <c r="A26" t="s">
        <v>127</v>
      </c>
    </row>
    <row r="27" spans="1:1" x14ac:dyDescent="0.2">
      <c r="A27" t="s">
        <v>128</v>
      </c>
    </row>
    <row r="28" spans="1:1" x14ac:dyDescent="0.2">
      <c r="A28" t="s">
        <v>129</v>
      </c>
    </row>
    <row r="29" spans="1:1" x14ac:dyDescent="0.2">
      <c r="A29" t="s">
        <v>130</v>
      </c>
    </row>
    <row r="30" spans="1:1" x14ac:dyDescent="0.2">
      <c r="A30" t="s">
        <v>131</v>
      </c>
    </row>
    <row r="31" spans="1:1" x14ac:dyDescent="0.2">
      <c r="A31" t="s">
        <v>132</v>
      </c>
    </row>
    <row r="32" spans="1:1" x14ac:dyDescent="0.2">
      <c r="A32" t="s">
        <v>133</v>
      </c>
    </row>
    <row r="33" spans="1:1" x14ac:dyDescent="0.2">
      <c r="A33" t="s">
        <v>134</v>
      </c>
    </row>
    <row r="34" spans="1:1" x14ac:dyDescent="0.2">
      <c r="A34" t="s">
        <v>135</v>
      </c>
    </row>
    <row r="35" spans="1:1" x14ac:dyDescent="0.2">
      <c r="A35" t="s">
        <v>136</v>
      </c>
    </row>
    <row r="36" spans="1:1" x14ac:dyDescent="0.2">
      <c r="A36" t="s">
        <v>137</v>
      </c>
    </row>
    <row r="37" spans="1:1" x14ac:dyDescent="0.2">
      <c r="A37" t="s">
        <v>138</v>
      </c>
    </row>
    <row r="38" spans="1:1" x14ac:dyDescent="0.2">
      <c r="A38" t="s">
        <v>139</v>
      </c>
    </row>
    <row r="39" spans="1:1" x14ac:dyDescent="0.2">
      <c r="A39" t="s">
        <v>140</v>
      </c>
    </row>
    <row r="40" spans="1:1" x14ac:dyDescent="0.2">
      <c r="A40" t="s">
        <v>21</v>
      </c>
    </row>
    <row r="41" spans="1:1" x14ac:dyDescent="0.2">
      <c r="A41" t="s">
        <v>23</v>
      </c>
    </row>
    <row r="42" spans="1:1" x14ac:dyDescent="0.2">
      <c r="A42" t="s">
        <v>22</v>
      </c>
    </row>
    <row r="43" spans="1:1" x14ac:dyDescent="0.2">
      <c r="A43" t="s">
        <v>103</v>
      </c>
    </row>
    <row r="44" spans="1:1" x14ac:dyDescent="0.2">
      <c r="A44" t="s">
        <v>141</v>
      </c>
    </row>
    <row r="45" spans="1:1" x14ac:dyDescent="0.2">
      <c r="A45" t="s">
        <v>142</v>
      </c>
    </row>
    <row r="46" spans="1:1" x14ac:dyDescent="0.2">
      <c r="A46" t="s">
        <v>143</v>
      </c>
    </row>
    <row r="47" spans="1:1" x14ac:dyDescent="0.2">
      <c r="A47" t="s">
        <v>28</v>
      </c>
    </row>
    <row r="48" spans="1:1" x14ac:dyDescent="0.2">
      <c r="A48" t="s">
        <v>29</v>
      </c>
    </row>
    <row r="49" spans="1:1" x14ac:dyDescent="0.2">
      <c r="A49" t="s">
        <v>30</v>
      </c>
    </row>
    <row r="50" spans="1:1" x14ac:dyDescent="0.2">
      <c r="A50" t="s">
        <v>33</v>
      </c>
    </row>
    <row r="51" spans="1:1" x14ac:dyDescent="0.2">
      <c r="A51" t="s">
        <v>36</v>
      </c>
    </row>
    <row r="52" spans="1:1" x14ac:dyDescent="0.2">
      <c r="A52" t="s">
        <v>34</v>
      </c>
    </row>
    <row r="53" spans="1:1" x14ac:dyDescent="0.2">
      <c r="A53" t="s">
        <v>37</v>
      </c>
    </row>
    <row r="54" spans="1:1" x14ac:dyDescent="0.2">
      <c r="A54" t="s">
        <v>35</v>
      </c>
    </row>
    <row r="55" spans="1:1" x14ac:dyDescent="0.2">
      <c r="A55" t="s">
        <v>38</v>
      </c>
    </row>
    <row r="56" spans="1:1" x14ac:dyDescent="0.2">
      <c r="A56" t="s">
        <v>144</v>
      </c>
    </row>
    <row r="57" spans="1:1" x14ac:dyDescent="0.2">
      <c r="A57" t="s">
        <v>145</v>
      </c>
    </row>
    <row r="58" spans="1:1" x14ac:dyDescent="0.2">
      <c r="A58" t="s">
        <v>31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44</v>
      </c>
    </row>
    <row r="69" spans="1:1" x14ac:dyDescent="0.2">
      <c r="A69" t="s">
        <v>155</v>
      </c>
    </row>
    <row r="70" spans="1:1" x14ac:dyDescent="0.2">
      <c r="A70" t="s">
        <v>156</v>
      </c>
    </row>
    <row r="71" spans="1:1" x14ac:dyDescent="0.2">
      <c r="A71" t="s">
        <v>157</v>
      </c>
    </row>
    <row r="72" spans="1:1" x14ac:dyDescent="0.2">
      <c r="A72" t="s">
        <v>158</v>
      </c>
    </row>
    <row r="73" spans="1:1" x14ac:dyDescent="0.2">
      <c r="A73" t="s">
        <v>159</v>
      </c>
    </row>
    <row r="74" spans="1:1" x14ac:dyDescent="0.2">
      <c r="A74" t="s">
        <v>160</v>
      </c>
    </row>
    <row r="75" spans="1:1" x14ac:dyDescent="0.2">
      <c r="A75" t="s">
        <v>161</v>
      </c>
    </row>
    <row r="76" spans="1:1" x14ac:dyDescent="0.2">
      <c r="A76" t="s">
        <v>162</v>
      </c>
    </row>
    <row r="77" spans="1:1" x14ac:dyDescent="0.2">
      <c r="A77" t="s">
        <v>163</v>
      </c>
    </row>
    <row r="78" spans="1:1" x14ac:dyDescent="0.2">
      <c r="A78" t="s">
        <v>164</v>
      </c>
    </row>
    <row r="79" spans="1:1" x14ac:dyDescent="0.2">
      <c r="A79" t="s">
        <v>165</v>
      </c>
    </row>
    <row r="80" spans="1:1" x14ac:dyDescent="0.2">
      <c r="A80" t="s">
        <v>166</v>
      </c>
    </row>
    <row r="81" spans="1:1" x14ac:dyDescent="0.2">
      <c r="A81" t="s">
        <v>167</v>
      </c>
    </row>
    <row r="82" spans="1:1" x14ac:dyDescent="0.2">
      <c r="A82" t="s">
        <v>168</v>
      </c>
    </row>
    <row r="83" spans="1:1" x14ac:dyDescent="0.2">
      <c r="A83" t="s">
        <v>169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172</v>
      </c>
    </row>
    <row r="87" spans="1:1" x14ac:dyDescent="0.2">
      <c r="A87" t="s">
        <v>173</v>
      </c>
    </row>
    <row r="88" spans="1:1" x14ac:dyDescent="0.2">
      <c r="A88" t="s">
        <v>174</v>
      </c>
    </row>
    <row r="89" spans="1:1" x14ac:dyDescent="0.2">
      <c r="A89" t="s">
        <v>175</v>
      </c>
    </row>
    <row r="90" spans="1:1" x14ac:dyDescent="0.2">
      <c r="A90" t="s">
        <v>176</v>
      </c>
    </row>
    <row r="91" spans="1:1" x14ac:dyDescent="0.2">
      <c r="A91" t="s">
        <v>177</v>
      </c>
    </row>
    <row r="92" spans="1:1" x14ac:dyDescent="0.2">
      <c r="A92" t="s">
        <v>178</v>
      </c>
    </row>
    <row r="93" spans="1:1" x14ac:dyDescent="0.2">
      <c r="A93" t="s">
        <v>179</v>
      </c>
    </row>
    <row r="94" spans="1:1" x14ac:dyDescent="0.2">
      <c r="A94" t="s">
        <v>180</v>
      </c>
    </row>
    <row r="95" spans="1:1" x14ac:dyDescent="0.2">
      <c r="A95" t="s">
        <v>181</v>
      </c>
    </row>
    <row r="96" spans="1:1" x14ac:dyDescent="0.2">
      <c r="A96" t="s">
        <v>182</v>
      </c>
    </row>
    <row r="97" spans="1:1" x14ac:dyDescent="0.2">
      <c r="A97" t="s">
        <v>183</v>
      </c>
    </row>
    <row r="98" spans="1:1" x14ac:dyDescent="0.2">
      <c r="A98" t="s">
        <v>184</v>
      </c>
    </row>
    <row r="99" spans="1:1" x14ac:dyDescent="0.2">
      <c r="A99" t="s">
        <v>185</v>
      </c>
    </row>
    <row r="100" spans="1:1" x14ac:dyDescent="0.2">
      <c r="A100" t="s">
        <v>186</v>
      </c>
    </row>
    <row r="101" spans="1:1" x14ac:dyDescent="0.2">
      <c r="A101" t="s">
        <v>187</v>
      </c>
    </row>
    <row r="102" spans="1:1" x14ac:dyDescent="0.2">
      <c r="A102" t="s">
        <v>188</v>
      </c>
    </row>
    <row r="103" spans="1:1" x14ac:dyDescent="0.2">
      <c r="A103" t="s">
        <v>189</v>
      </c>
    </row>
    <row r="104" spans="1:1" x14ac:dyDescent="0.2">
      <c r="A104" t="s">
        <v>190</v>
      </c>
    </row>
    <row r="105" spans="1:1" x14ac:dyDescent="0.2">
      <c r="A105" t="s">
        <v>191</v>
      </c>
    </row>
    <row r="106" spans="1:1" x14ac:dyDescent="0.2">
      <c r="A106" t="s">
        <v>192</v>
      </c>
    </row>
    <row r="107" spans="1:1" x14ac:dyDescent="0.2">
      <c r="A107" t="s">
        <v>41</v>
      </c>
    </row>
    <row r="108" spans="1:1" x14ac:dyDescent="0.2">
      <c r="A108" t="s">
        <v>42</v>
      </c>
    </row>
    <row r="109" spans="1:1" x14ac:dyDescent="0.2">
      <c r="A109" t="s">
        <v>43</v>
      </c>
    </row>
    <row r="110" spans="1:1" x14ac:dyDescent="0.2">
      <c r="A110" t="s">
        <v>73</v>
      </c>
    </row>
    <row r="111" spans="1:1" x14ac:dyDescent="0.2">
      <c r="A111" t="s">
        <v>50</v>
      </c>
    </row>
    <row r="112" spans="1:1" x14ac:dyDescent="0.2">
      <c r="A112" t="s">
        <v>193</v>
      </c>
    </row>
    <row r="113" spans="1:1" x14ac:dyDescent="0.2">
      <c r="A113" t="s">
        <v>74</v>
      </c>
    </row>
    <row r="114" spans="1:1" x14ac:dyDescent="0.2">
      <c r="A114" t="s">
        <v>45</v>
      </c>
    </row>
    <row r="115" spans="1:1" x14ac:dyDescent="0.2">
      <c r="A115" t="s">
        <v>46</v>
      </c>
    </row>
    <row r="116" spans="1:1" x14ac:dyDescent="0.2">
      <c r="A116" t="s">
        <v>47</v>
      </c>
    </row>
    <row r="117" spans="1:1" x14ac:dyDescent="0.2">
      <c r="A117" t="s">
        <v>48</v>
      </c>
    </row>
    <row r="118" spans="1:1" x14ac:dyDescent="0.2">
      <c r="A118" t="s">
        <v>75</v>
      </c>
    </row>
    <row r="119" spans="1:1" x14ac:dyDescent="0.2">
      <c r="A119" t="s">
        <v>49</v>
      </c>
    </row>
    <row r="120" spans="1:1" x14ac:dyDescent="0.2">
      <c r="A120" t="s">
        <v>194</v>
      </c>
    </row>
    <row r="121" spans="1:1" x14ac:dyDescent="0.2">
      <c r="A121" t="s">
        <v>195</v>
      </c>
    </row>
    <row r="122" spans="1:1" x14ac:dyDescent="0.2">
      <c r="A12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8"/>
  <sheetViews>
    <sheetView topLeftCell="A13" workbookViewId="0">
      <selection activeCell="B13" sqref="B13"/>
    </sheetView>
  </sheetViews>
  <sheetFormatPr defaultRowHeight="12.75" x14ac:dyDescent="0.2"/>
  <cols>
    <col min="2" max="2" width="19.28515625" bestFit="1" customWidth="1"/>
    <col min="3" max="3" width="73" bestFit="1" customWidth="1"/>
  </cols>
  <sheetData>
    <row r="1" spans="2:5" x14ac:dyDescent="0.2">
      <c r="B1" t="s">
        <v>21</v>
      </c>
      <c r="C1" t="str">
        <f>"dr("&amp;D1&amp;B1&amp;D1&amp;") = LabTranslation.LabRemoveNA(tmpDT.Rows(i).Item("&amp;E1&amp;").ToString)"</f>
        <v>dr("LDocumentNo") = LabTranslation.LabRemoveNA(tmpDT.Rows(i).Item(0).ToString)</v>
      </c>
      <c r="D1" t="s">
        <v>102</v>
      </c>
      <c r="E1">
        <v>0</v>
      </c>
    </row>
    <row r="2" spans="2:5" x14ac:dyDescent="0.2">
      <c r="B2" t="s">
        <v>22</v>
      </c>
      <c r="C2" t="str">
        <f t="shared" ref="C2:C48" si="0">"dr("&amp;D2&amp;B2&amp;D2&amp;") = LabTranslation.LabRemoveNA(tmpDT.Rows(i).Item("&amp;E2&amp;").ToString)"</f>
        <v>dr("LCertificateNo") = LabTranslation.LabRemoveNA(tmpDT.Rows(i).Item(1).ToString)</v>
      </c>
      <c r="D2" t="s">
        <v>102</v>
      </c>
      <c r="E2">
        <v>1</v>
      </c>
    </row>
    <row r="3" spans="2:5" x14ac:dyDescent="0.2">
      <c r="B3" t="s">
        <v>23</v>
      </c>
      <c r="C3" t="str">
        <f t="shared" si="0"/>
        <v>dr("LReportDate") = LabTranslation.LabRemoveNA(tmpDT.Rows(i).Item(2).ToString)</v>
      </c>
      <c r="D3" t="s">
        <v>102</v>
      </c>
      <c r="E3">
        <v>2</v>
      </c>
    </row>
    <row r="4" spans="2:5" x14ac:dyDescent="0.2">
      <c r="B4" t="s">
        <v>52</v>
      </c>
      <c r="C4" t="str">
        <f t="shared" si="0"/>
        <v>dr("ValidUntil") = LabTranslation.LabRemoveNA(tmpDT.Rows(i).Item(3).ToString)</v>
      </c>
      <c r="D4" t="s">
        <v>102</v>
      </c>
      <c r="E4">
        <v>3</v>
      </c>
    </row>
    <row r="5" spans="2:5" x14ac:dyDescent="0.2">
      <c r="B5" t="s">
        <v>24</v>
      </c>
      <c r="C5" t="str">
        <f t="shared" si="0"/>
        <v>dr("StockID") = LabTranslation.LabRemoveNA(tmpDT.Rows(i).Item(4).ToString)</v>
      </c>
      <c r="D5" t="s">
        <v>102</v>
      </c>
      <c r="E5">
        <v>4</v>
      </c>
    </row>
    <row r="6" spans="2:5" x14ac:dyDescent="0.2">
      <c r="B6" t="s">
        <v>0</v>
      </c>
      <c r="C6" t="str">
        <f t="shared" si="0"/>
        <v>dr("Shape") = LabTranslation.LabRemoveNA(tmpDT.Rows(i).Item(5).ToString)</v>
      </c>
      <c r="D6" t="s">
        <v>102</v>
      </c>
      <c r="E6">
        <v>5</v>
      </c>
    </row>
    <row r="7" spans="2:5" x14ac:dyDescent="0.2">
      <c r="B7" t="s">
        <v>25</v>
      </c>
      <c r="C7" t="str">
        <f t="shared" si="0"/>
        <v>dr("Carats") = LabTranslation.LabRemoveNA(tmpDT.Rows(i).Item(6).ToString)</v>
      </c>
      <c r="D7" t="s">
        <v>102</v>
      </c>
      <c r="E7">
        <v>6</v>
      </c>
    </row>
    <row r="8" spans="2:5" x14ac:dyDescent="0.2">
      <c r="B8" t="s">
        <v>55</v>
      </c>
      <c r="C8" t="str">
        <f t="shared" si="0"/>
        <v>dr("WeightC") = LabTranslation.LabRemoveNA(tmpDT.Rows(i).Item(7).ToString)</v>
      </c>
      <c r="D8" t="s">
        <v>102</v>
      </c>
      <c r="E8">
        <v>7</v>
      </c>
    </row>
    <row r="9" spans="2:5" x14ac:dyDescent="0.2">
      <c r="B9" t="s">
        <v>1</v>
      </c>
      <c r="C9" t="str">
        <f t="shared" si="0"/>
        <v>dr("Clarity") = LabTranslation.LabRemoveNA(tmpDT.Rows(i).Item(8).ToString)</v>
      </c>
      <c r="D9" t="s">
        <v>102</v>
      </c>
      <c r="E9">
        <v>8</v>
      </c>
    </row>
    <row r="10" spans="2:5" x14ac:dyDescent="0.2">
      <c r="B10" t="s">
        <v>26</v>
      </c>
      <c r="C10" t="str">
        <f t="shared" si="0"/>
        <v>dr("PotentialClarity") = LabTranslation.LabRemoveNA(tmpDT.Rows(i).Item(9).ToString)</v>
      </c>
      <c r="D10" t="s">
        <v>102</v>
      </c>
      <c r="E10">
        <v>9</v>
      </c>
    </row>
    <row r="11" spans="2:5" x14ac:dyDescent="0.2">
      <c r="B11" t="s">
        <v>82</v>
      </c>
      <c r="C11" t="str">
        <f t="shared" si="0"/>
        <v>dr("WeightlossClarity") = LabTranslation.LabRemoveNA(tmpDT.Rows(i).Item(10).ToString)</v>
      </c>
      <c r="D11" t="s">
        <v>102</v>
      </c>
      <c r="E11">
        <v>10</v>
      </c>
    </row>
    <row r="12" spans="2:5" x14ac:dyDescent="0.2">
      <c r="B12" t="s">
        <v>86</v>
      </c>
      <c r="C12" t="str">
        <f t="shared" si="0"/>
        <v>dr("Flo") = LabTranslation.LabRemoveNA(tmpDT.Rows(i).Item(11).ToString)</v>
      </c>
      <c r="D12" t="s">
        <v>102</v>
      </c>
      <c r="E12">
        <v>11</v>
      </c>
    </row>
    <row r="13" spans="2:5" x14ac:dyDescent="0.2">
      <c r="B13" t="s">
        <v>76</v>
      </c>
      <c r="C13" t="str">
        <f t="shared" si="0"/>
        <v>dr("Color") = LabTranslation.LabRemoveNA(tmpDT.Rows(i).Item(12).ToString)</v>
      </c>
      <c r="D13" t="s">
        <v>102</v>
      </c>
      <c r="E13">
        <v>12</v>
      </c>
    </row>
    <row r="14" spans="2:5" x14ac:dyDescent="0.2">
      <c r="B14" t="s">
        <v>3</v>
      </c>
      <c r="C14" t="str">
        <f t="shared" si="0"/>
        <v>dr("ECG") = LabTranslation.LabRemoveNA(tmpDT.Rows(i).Item(13).ToString)</v>
      </c>
      <c r="D14" t="s">
        <v>102</v>
      </c>
      <c r="E14">
        <v>13</v>
      </c>
    </row>
    <row r="15" spans="2:5" x14ac:dyDescent="0.2">
      <c r="B15" t="s">
        <v>87</v>
      </c>
      <c r="C15" t="str">
        <f t="shared" si="0"/>
        <v>dr("Length") = LabTranslation.LabRemoveNA(tmpDT.Rows(i).Item(14).ToString)</v>
      </c>
      <c r="D15" t="s">
        <v>102</v>
      </c>
      <c r="E15">
        <v>14</v>
      </c>
    </row>
    <row r="16" spans="2:5" x14ac:dyDescent="0.2">
      <c r="B16" t="s">
        <v>88</v>
      </c>
      <c r="C16" t="str">
        <f t="shared" si="0"/>
        <v>dr("Width") = LabTranslation.LabRemoveNA(tmpDT.Rows(i).Item(15).ToString)</v>
      </c>
      <c r="D16" t="s">
        <v>102</v>
      </c>
      <c r="E16">
        <v>15</v>
      </c>
    </row>
    <row r="17" spans="2:5" x14ac:dyDescent="0.2">
      <c r="B17" t="s">
        <v>89</v>
      </c>
      <c r="C17" t="str">
        <f t="shared" si="0"/>
        <v>dr("Depth") = LabTranslation.LabRemoveNA(tmpDT.Rows(i).Item(16).ToString)</v>
      </c>
      <c r="D17" t="s">
        <v>102</v>
      </c>
      <c r="E17">
        <v>16</v>
      </c>
    </row>
    <row r="18" spans="2:5" x14ac:dyDescent="0.2">
      <c r="B18" t="s">
        <v>59</v>
      </c>
      <c r="C18" t="str">
        <f t="shared" si="0"/>
        <v>dr("Girdledescription") = LabTranslation.LabRemoveNA(tmpDT.Rows(i).Item(17).ToString)</v>
      </c>
      <c r="D18" t="s">
        <v>102</v>
      </c>
      <c r="E18">
        <v>17</v>
      </c>
    </row>
    <row r="19" spans="2:5" x14ac:dyDescent="0.2">
      <c r="B19" t="s">
        <v>31</v>
      </c>
      <c r="C19" t="str">
        <f t="shared" si="0"/>
        <v>dr("LGirdlePercent") = LabTranslation.LabRemoveNA(tmpDT.Rows(i).Item(18).ToString)</v>
      </c>
      <c r="D19" t="s">
        <v>102</v>
      </c>
      <c r="E19">
        <v>18</v>
      </c>
    </row>
    <row r="20" spans="2:5" x14ac:dyDescent="0.2">
      <c r="B20" t="s">
        <v>90</v>
      </c>
      <c r="C20" t="str">
        <f t="shared" si="0"/>
        <v>dr("GirdleCondition") = LabTranslation.LabRemoveNA(tmpDT.Rows(i).Item(19).ToString)</v>
      </c>
      <c r="D20" t="s">
        <v>102</v>
      </c>
      <c r="E20">
        <v>19</v>
      </c>
    </row>
    <row r="21" spans="2:5" x14ac:dyDescent="0.2">
      <c r="B21" t="s">
        <v>62</v>
      </c>
      <c r="C21" t="str">
        <f t="shared" si="0"/>
        <v>dr("CuletDescription") = LabTranslation.LabRemoveNA(tmpDT.Rows(i).Item(20).ToString)</v>
      </c>
      <c r="D21" t="s">
        <v>102</v>
      </c>
      <c r="E21">
        <v>20</v>
      </c>
    </row>
    <row r="22" spans="2:5" x14ac:dyDescent="0.2">
      <c r="B22" t="s">
        <v>32</v>
      </c>
      <c r="C22" t="str">
        <f t="shared" si="0"/>
        <v>dr("CuletSize") = LabTranslation.LabRemoveNA(tmpDT.Rows(i).Item(21).ToString)</v>
      </c>
      <c r="D22" t="s">
        <v>102</v>
      </c>
      <c r="E22">
        <v>21</v>
      </c>
    </row>
    <row r="23" spans="2:5" x14ac:dyDescent="0.2">
      <c r="B23" t="s">
        <v>91</v>
      </c>
      <c r="C23" t="str">
        <f t="shared" si="0"/>
        <v>dr("Culet") = LabTranslation.LabRemoveNA(tmpDT.Rows(i).Item(22).ToString)</v>
      </c>
      <c r="D23" t="s">
        <v>102</v>
      </c>
      <c r="E23">
        <v>22</v>
      </c>
    </row>
    <row r="24" spans="2:5" x14ac:dyDescent="0.2">
      <c r="B24" t="s">
        <v>92</v>
      </c>
      <c r="C24" t="str">
        <f t="shared" si="0"/>
        <v>dr("Table") = LabTranslation.LabRemoveNA(tmpDT.Rows(i).Item(23).ToString)</v>
      </c>
      <c r="D24" t="s">
        <v>102</v>
      </c>
      <c r="E24">
        <v>23</v>
      </c>
    </row>
    <row r="25" spans="2:5" x14ac:dyDescent="0.2">
      <c r="B25" t="s">
        <v>93</v>
      </c>
      <c r="C25" t="str">
        <f t="shared" si="0"/>
        <v>dr("CH") = LabTranslation.LabRemoveNA(tmpDT.Rows(i).Item(24).ToString)</v>
      </c>
      <c r="D25" t="s">
        <v>102</v>
      </c>
      <c r="E25">
        <v>24</v>
      </c>
    </row>
    <row r="26" spans="2:5" x14ac:dyDescent="0.2">
      <c r="B26" t="s">
        <v>94</v>
      </c>
      <c r="C26" t="str">
        <f t="shared" si="0"/>
        <v>dr("PD") = LabTranslation.LabRemoveNA(tmpDT.Rows(i).Item(25).ToString)</v>
      </c>
      <c r="D26" t="s">
        <v>102</v>
      </c>
      <c r="E26">
        <v>25</v>
      </c>
    </row>
    <row r="27" spans="2:5" x14ac:dyDescent="0.2">
      <c r="B27" t="s">
        <v>95</v>
      </c>
      <c r="C27" t="str">
        <f t="shared" si="0"/>
        <v>dr("TD") = LabTranslation.LabRemoveNA(tmpDT.Rows(i).Item(26).ToString)</v>
      </c>
      <c r="D27" t="s">
        <v>102</v>
      </c>
      <c r="E27">
        <v>26</v>
      </c>
    </row>
    <row r="28" spans="2:5" x14ac:dyDescent="0.2">
      <c r="B28" t="s">
        <v>96</v>
      </c>
      <c r="C28" t="str">
        <f t="shared" si="0"/>
        <v>dr("CA") = LabTranslation.LabRemoveNA(tmpDT.Rows(i).Item(27).ToString)</v>
      </c>
      <c r="D28" t="s">
        <v>102</v>
      </c>
      <c r="E28">
        <v>27</v>
      </c>
    </row>
    <row r="29" spans="2:5" x14ac:dyDescent="0.2">
      <c r="B29" t="s">
        <v>97</v>
      </c>
      <c r="C29" t="str">
        <f t="shared" si="0"/>
        <v>dr("PA") = LabTranslation.LabRemoveNA(tmpDT.Rows(i).Item(28).ToString)</v>
      </c>
      <c r="D29" t="s">
        <v>102</v>
      </c>
      <c r="E29">
        <v>28</v>
      </c>
    </row>
    <row r="30" spans="2:5" x14ac:dyDescent="0.2">
      <c r="B30" t="s">
        <v>98</v>
      </c>
      <c r="C30" t="str">
        <f t="shared" si="0"/>
        <v>dr("CAPA") = LabTranslation.LabRemoveNA(tmpDT.Rows(i).Item(29).ToString)</v>
      </c>
      <c r="D30" t="s">
        <v>102</v>
      </c>
      <c r="E30">
        <v>29</v>
      </c>
    </row>
    <row r="31" spans="2:5" x14ac:dyDescent="0.2">
      <c r="B31" t="s">
        <v>99</v>
      </c>
      <c r="C31" t="str">
        <f t="shared" si="0"/>
        <v>dr("LHC") = LabTranslation.LabRemoveNA(tmpDT.Rows(i).Item(30).ToString)</v>
      </c>
      <c r="D31" t="s">
        <v>102</v>
      </c>
      <c r="E31">
        <v>30</v>
      </c>
    </row>
    <row r="32" spans="2:5" x14ac:dyDescent="0.2">
      <c r="B32" t="s">
        <v>100</v>
      </c>
      <c r="C32" t="str">
        <f t="shared" si="0"/>
        <v>dr("LHP") = LabTranslation.LabRemoveNA(tmpDT.Rows(i).Item(31).ToString)</v>
      </c>
      <c r="D32" t="s">
        <v>102</v>
      </c>
      <c r="E32">
        <v>31</v>
      </c>
    </row>
    <row r="33" spans="2:5" x14ac:dyDescent="0.2">
      <c r="B33" t="s">
        <v>43</v>
      </c>
      <c r="C33" t="str">
        <f t="shared" si="0"/>
        <v>dr("PotentialMake") = LabTranslation.LabRemoveNA(tmpDT.Rows(i).Item(32).ToString)</v>
      </c>
      <c r="D33" t="s">
        <v>102</v>
      </c>
      <c r="E33">
        <v>32</v>
      </c>
    </row>
    <row r="34" spans="2:5" x14ac:dyDescent="0.2">
      <c r="B34" t="s">
        <v>101</v>
      </c>
      <c r="C34" t="str">
        <f t="shared" si="0"/>
        <v>dr("Cut") = LabTranslation.LabRemoveNA(tmpDT.Rows(i).Item(33).ToString)</v>
      </c>
      <c r="D34" t="s">
        <v>102</v>
      </c>
      <c r="E34">
        <v>33</v>
      </c>
    </row>
    <row r="35" spans="2:5" x14ac:dyDescent="0.2">
      <c r="B35" t="s">
        <v>5</v>
      </c>
      <c r="C35" t="str">
        <f t="shared" si="0"/>
        <v>dr("Polish") = LabTranslation.LabRemoveNA(tmpDT.Rows(i).Item(34).ToString)</v>
      </c>
      <c r="D35" t="s">
        <v>102</v>
      </c>
      <c r="E35">
        <v>34</v>
      </c>
    </row>
    <row r="36" spans="2:5" x14ac:dyDescent="0.2">
      <c r="B36" t="s">
        <v>6</v>
      </c>
      <c r="C36" t="str">
        <f t="shared" si="0"/>
        <v>dr("Symmetry") = LabTranslation.LabRemoveNA(tmpDT.Rows(i).Item(35).ToString)</v>
      </c>
      <c r="D36" t="s">
        <v>102</v>
      </c>
      <c r="E36">
        <v>35</v>
      </c>
    </row>
    <row r="37" spans="2:5" x14ac:dyDescent="0.2">
      <c r="B37" t="s">
        <v>73</v>
      </c>
      <c r="C37" t="str">
        <f t="shared" si="0"/>
        <v>dr("HeartArrow") = LabTranslation.LabRemoveNA(tmpDT.Rows(i).Item(36).ToString)</v>
      </c>
      <c r="D37" t="s">
        <v>102</v>
      </c>
      <c r="E37">
        <v>36</v>
      </c>
    </row>
    <row r="38" spans="2:5" x14ac:dyDescent="0.2">
      <c r="B38" t="s">
        <v>8</v>
      </c>
      <c r="C38" t="str">
        <f t="shared" si="0"/>
        <v>dr("Inscription") = LabTranslation.LabRemoveNA(tmpDT.Rows(i).Item(37).ToString)</v>
      </c>
      <c r="D38" t="s">
        <v>102</v>
      </c>
      <c r="E38">
        <v>37</v>
      </c>
    </row>
    <row r="39" spans="2:5" x14ac:dyDescent="0.2">
      <c r="B39" t="s">
        <v>44</v>
      </c>
      <c r="C39" t="str">
        <f t="shared" si="0"/>
        <v>dr("LReportComments") = LabTranslation.LabRemoveNA(tmpDT.Rows(i).Item(38).ToString)</v>
      </c>
      <c r="D39" t="s">
        <v>102</v>
      </c>
      <c r="E39">
        <v>38</v>
      </c>
    </row>
    <row r="40" spans="2:5" x14ac:dyDescent="0.2">
      <c r="B40" t="s">
        <v>50</v>
      </c>
      <c r="C40" t="str">
        <f t="shared" si="0"/>
        <v>dr("HRDExtraInfo") = LabTranslation.LabRemoveNA(tmpDT.Rows(i).Item(39).ToString)</v>
      </c>
      <c r="D40" t="s">
        <v>102</v>
      </c>
      <c r="E40">
        <v>39</v>
      </c>
    </row>
    <row r="41" spans="2:5" x14ac:dyDescent="0.2">
      <c r="B41" t="s">
        <v>50</v>
      </c>
      <c r="C41" t="str">
        <f t="shared" si="0"/>
        <v>dr("HRDExtraInfo") = LabTranslation.LabRemoveNA(tmpDT.Rows(i).Item(40).ToString)</v>
      </c>
      <c r="D41" t="s">
        <v>102</v>
      </c>
      <c r="E41">
        <v>40</v>
      </c>
    </row>
    <row r="42" spans="2:5" x14ac:dyDescent="0.2">
      <c r="B42" t="s">
        <v>74</v>
      </c>
      <c r="C42" t="str">
        <f t="shared" si="0"/>
        <v>dr("HRDFancycolour") = LabTranslation.LabRemoveNA(tmpDT.Rows(i).Item(41).ToString)</v>
      </c>
      <c r="D42" t="s">
        <v>102</v>
      </c>
      <c r="E42">
        <v>41</v>
      </c>
    </row>
    <row r="43" spans="2:5" x14ac:dyDescent="0.2">
      <c r="B43" t="s">
        <v>45</v>
      </c>
      <c r="C43" t="str">
        <f t="shared" si="0"/>
        <v>dr("HRDOrigin") = LabTranslation.LabRemoveNA(tmpDT.Rows(i).Item(42).ToString)</v>
      </c>
      <c r="D43" t="s">
        <v>102</v>
      </c>
      <c r="E43">
        <v>42</v>
      </c>
    </row>
    <row r="44" spans="2:5" x14ac:dyDescent="0.2">
      <c r="B44" t="s">
        <v>46</v>
      </c>
      <c r="C44" t="str">
        <f t="shared" si="0"/>
        <v>dr("HRDProp") = LabTranslation.LabRemoveNA(tmpDT.Rows(i).Item(43).ToString)</v>
      </c>
      <c r="D44" t="s">
        <v>102</v>
      </c>
      <c r="E44">
        <v>43</v>
      </c>
    </row>
    <row r="45" spans="2:5" x14ac:dyDescent="0.2">
      <c r="B45" t="s">
        <v>47</v>
      </c>
      <c r="C45" t="str">
        <f t="shared" si="0"/>
        <v>dr("HRDFin") = LabTranslation.LabRemoveNA(tmpDT.Rows(i).Item(44).ToString)</v>
      </c>
      <c r="D45" t="s">
        <v>102</v>
      </c>
      <c r="E45">
        <v>44</v>
      </c>
    </row>
    <row r="46" spans="2:5" x14ac:dyDescent="0.2">
      <c r="B46" t="s">
        <v>48</v>
      </c>
      <c r="C46" t="str">
        <f t="shared" si="0"/>
        <v>dr("HRDAfm") = LabTranslation.LabRemoveNA(tmpDT.Rows(i).Item(45).ToString)</v>
      </c>
      <c r="D46" t="s">
        <v>102</v>
      </c>
      <c r="E46">
        <v>45</v>
      </c>
    </row>
    <row r="47" spans="2:5" x14ac:dyDescent="0.2">
      <c r="B47" t="s">
        <v>75</v>
      </c>
      <c r="C47" t="str">
        <f t="shared" si="0"/>
        <v>dr("HRDScSampletype") = LabTranslation.LabRemoveNA(tmpDT.Rows(i).Item(46).ToString)</v>
      </c>
      <c r="D47" t="s">
        <v>102</v>
      </c>
      <c r="E47">
        <v>46</v>
      </c>
    </row>
    <row r="48" spans="2:5" x14ac:dyDescent="0.2">
      <c r="B48" t="s">
        <v>49</v>
      </c>
      <c r="C48" t="str">
        <f t="shared" si="0"/>
        <v>dr("HRDPremiumIdealCut") = LabTranslation.LabRemoveNA(tmpDT.Rows(i).Item(47).ToString)</v>
      </c>
      <c r="D48" t="s">
        <v>102</v>
      </c>
      <c r="E4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>
      <selection activeCell="B12" sqref="B12"/>
    </sheetView>
  </sheetViews>
  <sheetFormatPr defaultRowHeight="12.75" x14ac:dyDescent="0.2"/>
  <cols>
    <col min="1" max="2" width="18" bestFit="1" customWidth="1"/>
  </cols>
  <sheetData>
    <row r="1" spans="1:4" x14ac:dyDescent="0.2">
      <c r="A1" s="2" t="s">
        <v>21</v>
      </c>
      <c r="B1" s="2" t="s">
        <v>21</v>
      </c>
      <c r="C1" t="s">
        <v>102</v>
      </c>
      <c r="D1" t="str">
        <f>"SaveDT.Rows(i).Item("&amp;C1&amp;B1&amp;C1&amp;") = dt.Rows(i).Item("&amp;C1&amp;A1&amp;C1&amp;")"</f>
        <v>SaveDT.Rows(i).Item("LDocumentNo") = dt.Rows(i).Item("LDocumentNo")</v>
      </c>
    </row>
    <row r="2" spans="1:4" x14ac:dyDescent="0.2">
      <c r="A2" s="2" t="s">
        <v>22</v>
      </c>
      <c r="B2" s="2" t="s">
        <v>22</v>
      </c>
      <c r="C2" t="s">
        <v>102</v>
      </c>
      <c r="D2" t="str">
        <f t="shared" ref="D2:D36" si="0">"SaveDT.Rows(i).Item("&amp;C2&amp;B2&amp;C2&amp;") = dt.Rows(i).Item("&amp;C2&amp;A2&amp;C2&amp;")"</f>
        <v>SaveDT.Rows(i).Item("LCertificateNo") = dt.Rows(i).Item("LCertificateNo")</v>
      </c>
    </row>
    <row r="3" spans="1:4" x14ac:dyDescent="0.2">
      <c r="A3" s="2" t="s">
        <v>23</v>
      </c>
      <c r="B3" s="2" t="s">
        <v>23</v>
      </c>
      <c r="C3" t="s">
        <v>102</v>
      </c>
      <c r="D3" t="str">
        <f t="shared" si="0"/>
        <v>SaveDT.Rows(i).Item("LReportDate") = dt.Rows(i).Item("LReportDate")</v>
      </c>
    </row>
    <row r="4" spans="1:4" x14ac:dyDescent="0.2">
      <c r="A4" s="2" t="s">
        <v>25</v>
      </c>
      <c r="B4" s="2" t="s">
        <v>25</v>
      </c>
      <c r="C4" t="s">
        <v>102</v>
      </c>
      <c r="D4" t="str">
        <f t="shared" si="0"/>
        <v>SaveDT.Rows(i).Item("Carats") = dt.Rows(i).Item("Carats")</v>
      </c>
    </row>
    <row r="5" spans="1:4" x14ac:dyDescent="0.2">
      <c r="A5" s="2" t="s">
        <v>55</v>
      </c>
      <c r="B5" s="2" t="s">
        <v>72</v>
      </c>
      <c r="C5" t="s">
        <v>102</v>
      </c>
      <c r="D5" t="str">
        <f t="shared" si="0"/>
        <v>SaveDT.Rows(i).Item("NotNeccessory") = dt.Rows(i).Item("WeightC")</v>
      </c>
    </row>
    <row r="6" spans="1:4" x14ac:dyDescent="0.2">
      <c r="A6" s="8" t="s">
        <v>26</v>
      </c>
      <c r="B6" s="8" t="s">
        <v>26</v>
      </c>
      <c r="C6" t="s">
        <v>102</v>
      </c>
      <c r="D6" t="str">
        <f t="shared" si="0"/>
        <v>SaveDT.Rows(i).Item("PotentialClarity") = dt.Rows(i).Item("PotentialClarity")</v>
      </c>
    </row>
    <row r="7" spans="1:4" x14ac:dyDescent="0.2">
      <c r="A7" s="8" t="s">
        <v>82</v>
      </c>
      <c r="B7" s="8" t="s">
        <v>27</v>
      </c>
      <c r="C7" t="s">
        <v>102</v>
      </c>
      <c r="D7" t="str">
        <f t="shared" si="0"/>
        <v>SaveDT.Rows(i).Item("Weight-lossClarity") = dt.Rows(i).Item("WeightlossClarity")</v>
      </c>
    </row>
    <row r="8" spans="1:4" x14ac:dyDescent="0.2">
      <c r="A8" s="9" t="s">
        <v>3</v>
      </c>
      <c r="B8" s="9" t="s">
        <v>3</v>
      </c>
      <c r="C8" t="s">
        <v>102</v>
      </c>
      <c r="D8" t="str">
        <f t="shared" si="0"/>
        <v>SaveDT.Rows(i).Item("ECG") = dt.Rows(i).Item("ECG")</v>
      </c>
    </row>
    <row r="9" spans="1:4" x14ac:dyDescent="0.2">
      <c r="A9" s="12" t="s">
        <v>87</v>
      </c>
      <c r="B9" s="12" t="s">
        <v>28</v>
      </c>
      <c r="C9" t="s">
        <v>102</v>
      </c>
      <c r="D9" t="str">
        <f t="shared" si="0"/>
        <v>SaveDT.Rows(i).Item("LLengh") = dt.Rows(i).Item("Length")</v>
      </c>
    </row>
    <row r="10" spans="1:4" x14ac:dyDescent="0.2">
      <c r="A10" s="12" t="s">
        <v>88</v>
      </c>
      <c r="B10" s="12" t="s">
        <v>29</v>
      </c>
      <c r="C10" t="s">
        <v>102</v>
      </c>
      <c r="D10" t="str">
        <f t="shared" si="0"/>
        <v>SaveDT.Rows(i).Item("LWidth") = dt.Rows(i).Item("Width")</v>
      </c>
    </row>
    <row r="11" spans="1:4" x14ac:dyDescent="0.2">
      <c r="A11" s="12" t="s">
        <v>89</v>
      </c>
      <c r="B11" s="12" t="s">
        <v>30</v>
      </c>
      <c r="C11" t="s">
        <v>102</v>
      </c>
      <c r="D11" t="str">
        <f t="shared" si="0"/>
        <v>SaveDT.Rows(i).Item("LDepth") = dt.Rows(i).Item("Depth")</v>
      </c>
    </row>
    <row r="12" spans="1:4" x14ac:dyDescent="0.2">
      <c r="A12" s="2" t="s">
        <v>31</v>
      </c>
      <c r="B12" s="2" t="s">
        <v>31</v>
      </c>
      <c r="C12" t="s">
        <v>102</v>
      </c>
      <c r="D12" t="str">
        <f t="shared" si="0"/>
        <v>SaveDT.Rows(i).Item("LGirdlePercent") = dt.Rows(i).Item("LGirdlePercent")</v>
      </c>
    </row>
    <row r="13" spans="1:4" x14ac:dyDescent="0.2">
      <c r="A13" s="8" t="s">
        <v>62</v>
      </c>
      <c r="B13" s="8" t="s">
        <v>62</v>
      </c>
      <c r="C13" t="s">
        <v>102</v>
      </c>
      <c r="D13" t="str">
        <f t="shared" si="0"/>
        <v>SaveDT.Rows(i).Item("CuletDescription") = dt.Rows(i).Item("CuletDescription")</v>
      </c>
    </row>
    <row r="14" spans="1:4" x14ac:dyDescent="0.2">
      <c r="A14" s="8" t="s">
        <v>32</v>
      </c>
      <c r="B14" s="8" t="s">
        <v>32</v>
      </c>
      <c r="C14" t="s">
        <v>102</v>
      </c>
      <c r="D14" t="str">
        <f t="shared" si="0"/>
        <v>SaveDT.Rows(i).Item("CuletSize") = dt.Rows(i).Item("CuletSize")</v>
      </c>
    </row>
    <row r="15" spans="1:4" x14ac:dyDescent="0.2">
      <c r="A15" s="2" t="s">
        <v>92</v>
      </c>
      <c r="B15" s="2" t="s">
        <v>33</v>
      </c>
      <c r="C15" t="s">
        <v>102</v>
      </c>
      <c r="D15" t="str">
        <f t="shared" si="0"/>
        <v>SaveDT.Rows(i).Item("LTable") = dt.Rows(i).Item("Table")</v>
      </c>
    </row>
    <row r="16" spans="1:4" x14ac:dyDescent="0.2">
      <c r="A16" s="2" t="s">
        <v>93</v>
      </c>
      <c r="B16" s="2" t="s">
        <v>34</v>
      </c>
      <c r="C16" t="s">
        <v>102</v>
      </c>
      <c r="D16" t="str">
        <f t="shared" si="0"/>
        <v>SaveDT.Rows(i).Item("LCrownHeight") = dt.Rows(i).Item("CH")</v>
      </c>
    </row>
    <row r="17" spans="1:4" x14ac:dyDescent="0.2">
      <c r="A17" s="2" t="s">
        <v>94</v>
      </c>
      <c r="B17" s="2" t="s">
        <v>35</v>
      </c>
      <c r="C17" t="s">
        <v>102</v>
      </c>
      <c r="D17" t="str">
        <f t="shared" si="0"/>
        <v>SaveDT.Rows(i).Item("LPavillionDepth") = dt.Rows(i).Item("PD")</v>
      </c>
    </row>
    <row r="18" spans="1:4" x14ac:dyDescent="0.2">
      <c r="A18" s="2" t="s">
        <v>95</v>
      </c>
      <c r="B18" s="2" t="s">
        <v>36</v>
      </c>
      <c r="C18" t="s">
        <v>102</v>
      </c>
      <c r="D18" t="str">
        <f t="shared" si="0"/>
        <v>SaveDT.Rows(i).Item("LTotalDepth") = dt.Rows(i).Item("TD")</v>
      </c>
    </row>
    <row r="19" spans="1:4" x14ac:dyDescent="0.2">
      <c r="A19" s="2" t="s">
        <v>96</v>
      </c>
      <c r="B19" s="2" t="s">
        <v>37</v>
      </c>
      <c r="C19" t="s">
        <v>102</v>
      </c>
      <c r="D19" t="str">
        <f t="shared" si="0"/>
        <v>SaveDT.Rows(i).Item("LCrownAngle") = dt.Rows(i).Item("CA")</v>
      </c>
    </row>
    <row r="20" spans="1:4" x14ac:dyDescent="0.2">
      <c r="A20" s="2" t="s">
        <v>97</v>
      </c>
      <c r="B20" s="2" t="s">
        <v>38</v>
      </c>
      <c r="C20" t="s">
        <v>102</v>
      </c>
      <c r="D20" t="str">
        <f t="shared" si="0"/>
        <v>SaveDT.Rows(i).Item("LPavillionAngle") = dt.Rows(i).Item("PA")</v>
      </c>
    </row>
    <row r="21" spans="1:4" x14ac:dyDescent="0.2">
      <c r="A21" s="8" t="s">
        <v>99</v>
      </c>
      <c r="B21" s="8" t="s">
        <v>41</v>
      </c>
      <c r="C21" t="s">
        <v>102</v>
      </c>
      <c r="D21" t="str">
        <f t="shared" si="0"/>
        <v>SaveDT.Rows(i).Item("LengthHalvesCr") = dt.Rows(i).Item("LHC")</v>
      </c>
    </row>
    <row r="22" spans="1:4" x14ac:dyDescent="0.2">
      <c r="A22" s="8" t="s">
        <v>100</v>
      </c>
      <c r="B22" s="8" t="s">
        <v>42</v>
      </c>
      <c r="C22" t="s">
        <v>102</v>
      </c>
      <c r="D22" t="str">
        <f t="shared" si="0"/>
        <v>SaveDT.Rows(i).Item("LengthHalvesPav") = dt.Rows(i).Item("LHP")</v>
      </c>
    </row>
    <row r="23" spans="1:4" x14ac:dyDescent="0.2">
      <c r="A23" s="8" t="s">
        <v>43</v>
      </c>
      <c r="B23" s="8" t="s">
        <v>43</v>
      </c>
      <c r="C23" t="s">
        <v>102</v>
      </c>
      <c r="D23" t="str">
        <f t="shared" si="0"/>
        <v>SaveDT.Rows(i).Item("PotentialMake") = dt.Rows(i).Item("PotentialMake")</v>
      </c>
    </row>
    <row r="24" spans="1:4" x14ac:dyDescent="0.2">
      <c r="A24" s="8" t="s">
        <v>73</v>
      </c>
      <c r="B24" s="8" t="s">
        <v>73</v>
      </c>
      <c r="C24" t="s">
        <v>102</v>
      </c>
      <c r="D24" t="str">
        <f t="shared" si="0"/>
        <v>SaveDT.Rows(i).Item("HeartArrow") = dt.Rows(i).Item("HeartArrow")</v>
      </c>
    </row>
    <row r="25" spans="1:4" x14ac:dyDescent="0.2">
      <c r="A25" s="2" t="s">
        <v>8</v>
      </c>
      <c r="B25" s="2" t="s">
        <v>72</v>
      </c>
      <c r="C25" t="s">
        <v>102</v>
      </c>
      <c r="D25" t="str">
        <f t="shared" si="0"/>
        <v>SaveDT.Rows(i).Item("NotNeccessory") = dt.Rows(i).Item("Inscription")</v>
      </c>
    </row>
    <row r="26" spans="1:4" x14ac:dyDescent="0.2">
      <c r="A26" s="2" t="s">
        <v>44</v>
      </c>
      <c r="B26" s="2" t="s">
        <v>44</v>
      </c>
      <c r="C26" t="s">
        <v>102</v>
      </c>
      <c r="D26" t="str">
        <f t="shared" si="0"/>
        <v>SaveDT.Rows(i).Item("LReportComments") = dt.Rows(i).Item("LReportComments")</v>
      </c>
    </row>
    <row r="27" spans="1:4" x14ac:dyDescent="0.2">
      <c r="A27" s="8" t="s">
        <v>50</v>
      </c>
      <c r="B27" s="8" t="s">
        <v>50</v>
      </c>
      <c r="C27" t="s">
        <v>102</v>
      </c>
      <c r="D27" t="str">
        <f t="shared" si="0"/>
        <v>SaveDT.Rows(i).Item("HRDExtraInfo") = dt.Rows(i).Item("HRDExtraInfo")</v>
      </c>
    </row>
    <row r="28" spans="1:4" x14ac:dyDescent="0.2">
      <c r="A28" s="8" t="s">
        <v>50</v>
      </c>
      <c r="B28" s="8" t="s">
        <v>50</v>
      </c>
      <c r="C28" t="s">
        <v>102</v>
      </c>
      <c r="D28" t="str">
        <f t="shared" si="0"/>
        <v>SaveDT.Rows(i).Item("HRDExtraInfo") = dt.Rows(i).Item("HRDExtraInfo")</v>
      </c>
    </row>
    <row r="29" spans="1:4" x14ac:dyDescent="0.2">
      <c r="A29" s="8" t="s">
        <v>74</v>
      </c>
      <c r="B29" s="8" t="s">
        <v>74</v>
      </c>
      <c r="C29" t="s">
        <v>102</v>
      </c>
      <c r="D29" t="str">
        <f t="shared" si="0"/>
        <v>SaveDT.Rows(i).Item("HRDFancycolour") = dt.Rows(i).Item("HRDFancycolour")</v>
      </c>
    </row>
    <row r="30" spans="1:4" x14ac:dyDescent="0.2">
      <c r="A30" s="8" t="s">
        <v>45</v>
      </c>
      <c r="B30" s="8" t="s">
        <v>45</v>
      </c>
      <c r="C30" t="s">
        <v>102</v>
      </c>
      <c r="D30" t="str">
        <f t="shared" si="0"/>
        <v>SaveDT.Rows(i).Item("HRDOrigin") = dt.Rows(i).Item("HRDOrigin")</v>
      </c>
    </row>
    <row r="31" spans="1:4" x14ac:dyDescent="0.2">
      <c r="A31" s="8" t="s">
        <v>46</v>
      </c>
      <c r="B31" s="8" t="s">
        <v>46</v>
      </c>
      <c r="C31" t="s">
        <v>102</v>
      </c>
      <c r="D31" t="str">
        <f t="shared" si="0"/>
        <v>SaveDT.Rows(i).Item("HRDProp") = dt.Rows(i).Item("HRDProp")</v>
      </c>
    </row>
    <row r="32" spans="1:4" x14ac:dyDescent="0.2">
      <c r="A32" s="8" t="s">
        <v>47</v>
      </c>
      <c r="B32" s="8" t="s">
        <v>47</v>
      </c>
      <c r="C32" t="s">
        <v>102</v>
      </c>
      <c r="D32" t="str">
        <f t="shared" si="0"/>
        <v>SaveDT.Rows(i).Item("HRDFin") = dt.Rows(i).Item("HRDFin")</v>
      </c>
    </row>
    <row r="33" spans="1:4" x14ac:dyDescent="0.2">
      <c r="A33" s="8" t="s">
        <v>48</v>
      </c>
      <c r="B33" s="8" t="s">
        <v>48</v>
      </c>
      <c r="C33" t="s">
        <v>102</v>
      </c>
      <c r="D33" t="str">
        <f t="shared" si="0"/>
        <v>SaveDT.Rows(i).Item("HRDAfm") = dt.Rows(i).Item("HRDAfm")</v>
      </c>
    </row>
    <row r="34" spans="1:4" x14ac:dyDescent="0.2">
      <c r="A34" s="8" t="s">
        <v>75</v>
      </c>
      <c r="B34" s="8" t="s">
        <v>75</v>
      </c>
      <c r="C34" t="s">
        <v>102</v>
      </c>
      <c r="D34" t="str">
        <f t="shared" si="0"/>
        <v>SaveDT.Rows(i).Item("HRDScSampletype") = dt.Rows(i).Item("HRDScSampletype")</v>
      </c>
    </row>
    <row r="35" spans="1:4" x14ac:dyDescent="0.2">
      <c r="A35" s="8" t="s">
        <v>49</v>
      </c>
      <c r="B35" s="8" t="s">
        <v>49</v>
      </c>
      <c r="C35" t="s">
        <v>102</v>
      </c>
      <c r="D35" t="str">
        <f t="shared" si="0"/>
        <v>SaveDT.Rows(i).Item("HRDPremiumIdealCut") = dt.Rows(i).Item("HRDPremiumIdealCut")</v>
      </c>
    </row>
    <row r="36" spans="1:4" x14ac:dyDescent="0.2">
      <c r="A36" t="s">
        <v>0</v>
      </c>
      <c r="B36" s="14" t="s">
        <v>103</v>
      </c>
      <c r="C36" t="s">
        <v>102</v>
      </c>
      <c r="D36" t="str">
        <f t="shared" si="0"/>
        <v>SaveDT.Rows(i).Item("LShapeName") = dt.Rows(i).Item("Shape")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22"/>
  <sheetViews>
    <sheetView topLeftCell="AF1" workbookViewId="0">
      <selection activeCell="AN14" sqref="AN14:AN21"/>
    </sheetView>
  </sheetViews>
  <sheetFormatPr defaultColWidth="9.28515625" defaultRowHeight="12.75" x14ac:dyDescent="0.2"/>
  <cols>
    <col min="1" max="1" width="12.28515625" bestFit="1" customWidth="1"/>
    <col min="2" max="2" width="5.7109375" bestFit="1" customWidth="1"/>
    <col min="3" max="3" width="6.42578125" bestFit="1" customWidth="1"/>
    <col min="4" max="4" width="9.42578125" bestFit="1" customWidth="1"/>
    <col min="5" max="5" width="9.140625" bestFit="1" customWidth="1"/>
    <col min="6" max="6" width="10.42578125" bestFit="1" customWidth="1"/>
    <col min="7" max="7" width="10.7109375" bestFit="1" customWidth="1"/>
    <col min="8" max="8" width="12.7109375" bestFit="1" customWidth="1"/>
    <col min="9" max="9" width="12.42578125" bestFit="1" customWidth="1"/>
    <col min="10" max="10" width="11.28515625" bestFit="1" customWidth="1"/>
    <col min="11" max="11" width="12.5703125" bestFit="1" customWidth="1"/>
    <col min="12" max="12" width="21.42578125" bestFit="1" customWidth="1"/>
    <col min="13" max="13" width="7.42578125" bestFit="1" customWidth="1"/>
    <col min="14" max="14" width="5.5703125" bestFit="1" customWidth="1"/>
    <col min="15" max="15" width="23.85546875" bestFit="1" customWidth="1"/>
    <col min="16" max="16" width="7" bestFit="1" customWidth="1"/>
    <col min="17" max="18" width="6.85546875" bestFit="1" customWidth="1"/>
    <col min="19" max="19" width="6.42578125" bestFit="1" customWidth="1"/>
    <col min="20" max="20" width="10.85546875" bestFit="1" customWidth="1"/>
    <col min="21" max="21" width="12.42578125" bestFit="1" customWidth="1"/>
    <col min="22" max="22" width="11.85546875" bestFit="1" customWidth="1"/>
    <col min="23" max="23" width="13.7109375" bestFit="1" customWidth="1"/>
    <col min="24" max="24" width="13.5703125" bestFit="1" customWidth="1"/>
    <col min="25" max="25" width="10" bestFit="1" customWidth="1"/>
    <col min="26" max="26" width="14.140625" bestFit="1" customWidth="1"/>
    <col min="27" max="27" width="13.42578125" bestFit="1" customWidth="1"/>
    <col min="28" max="28" width="12.140625" bestFit="1" customWidth="1"/>
    <col min="29" max="29" width="21" bestFit="1" customWidth="1"/>
    <col min="30" max="30" width="17.42578125" bestFit="1" customWidth="1"/>
    <col min="31" max="31" width="185.42578125" bestFit="1" customWidth="1"/>
    <col min="32" max="32" width="37.7109375" bestFit="1" customWidth="1"/>
    <col min="33" max="33" width="12.42578125" bestFit="1" customWidth="1"/>
    <col min="34" max="34" width="15.7109375" bestFit="1" customWidth="1"/>
    <col min="35" max="35" width="12.7109375" bestFit="1" customWidth="1"/>
    <col min="36" max="36" width="8.85546875" bestFit="1" customWidth="1"/>
    <col min="37" max="37" width="11" bestFit="1" customWidth="1"/>
    <col min="38" max="38" width="10" bestFit="1" customWidth="1"/>
    <col min="39" max="39" width="8.7109375" bestFit="1" customWidth="1"/>
    <col min="40" max="40" width="10.42578125" bestFit="1" customWidth="1"/>
    <col min="41" max="41" width="14.42578125" bestFit="1" customWidth="1"/>
    <col min="42" max="42" width="76" bestFit="1" customWidth="1"/>
    <col min="43" max="43" width="17" bestFit="1" customWidth="1"/>
    <col min="44" max="44" width="21.42578125" bestFit="1" customWidth="1"/>
    <col min="45" max="45" width="13.28515625" bestFit="1" customWidth="1"/>
    <col min="46" max="46" width="11.42578125" bestFit="1" customWidth="1"/>
    <col min="47" max="47" width="14.85546875" bestFit="1" customWidth="1"/>
    <col min="48" max="48" width="15.140625" bestFit="1" customWidth="1"/>
    <col min="49" max="49" width="13.42578125" bestFit="1" customWidth="1"/>
    <col min="50" max="50" width="19" bestFit="1" customWidth="1"/>
    <col min="51" max="51" width="7.5703125" bestFit="1" customWidth="1"/>
    <col min="52" max="52" width="15.42578125" bestFit="1" customWidth="1"/>
    <col min="53" max="53" width="6.85546875" bestFit="1" customWidth="1"/>
    <col min="54" max="54" width="12.28515625" bestFit="1" customWidth="1"/>
    <col min="55" max="55" width="12.42578125" bestFit="1" customWidth="1"/>
    <col min="56" max="56" width="14.7109375" bestFit="1" customWidth="1"/>
    <col min="57" max="57" width="11.42578125" bestFit="1" customWidth="1"/>
    <col min="58" max="58" width="7" bestFit="1" customWidth="1"/>
    <col min="59" max="59" width="14" bestFit="1" customWidth="1"/>
    <col min="60" max="60" width="15.140625" bestFit="1" customWidth="1"/>
    <col min="61" max="61" width="12.85546875" bestFit="1" customWidth="1"/>
    <col min="62" max="62" width="10.140625" bestFit="1" customWidth="1"/>
    <col min="63" max="63" width="12.140625" bestFit="1" customWidth="1"/>
    <col min="64" max="64" width="10.85546875" bestFit="1" customWidth="1"/>
    <col min="65" max="65" width="15.140625" bestFit="1" customWidth="1"/>
    <col min="66" max="66" width="9.7109375" bestFit="1" customWidth="1"/>
    <col min="67" max="67" width="8.7109375" bestFit="1" customWidth="1"/>
    <col min="68" max="68" width="7.42578125" bestFit="1" customWidth="1"/>
    <col min="69" max="69" width="8.140625" bestFit="1" customWidth="1"/>
    <col min="70" max="70" width="17.28515625" bestFit="1" customWidth="1"/>
    <col min="71" max="71" width="19.28515625" bestFit="1" customWidth="1"/>
    <col min="72" max="72" width="17.7109375" bestFit="1" customWidth="1"/>
    <col min="73" max="73" width="19.7109375" bestFit="1" customWidth="1"/>
    <col min="74" max="74" width="8.85546875" bestFit="1" customWidth="1"/>
  </cols>
  <sheetData>
    <row r="1" spans="1:74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21</v>
      </c>
      <c r="I1" t="s">
        <v>156</v>
      </c>
      <c r="J1" t="s">
        <v>23</v>
      </c>
      <c r="K1" t="s">
        <v>22</v>
      </c>
      <c r="L1" t="s">
        <v>103</v>
      </c>
      <c r="M1" t="s">
        <v>141</v>
      </c>
      <c r="N1" t="s">
        <v>142</v>
      </c>
      <c r="O1" t="s">
        <v>143</v>
      </c>
      <c r="P1" t="s">
        <v>28</v>
      </c>
      <c r="Q1" t="s">
        <v>29</v>
      </c>
      <c r="R1" t="s">
        <v>30</v>
      </c>
      <c r="S1" t="s">
        <v>33</v>
      </c>
      <c r="T1" t="s">
        <v>36</v>
      </c>
      <c r="U1" t="s">
        <v>34</v>
      </c>
      <c r="V1" t="s">
        <v>37</v>
      </c>
      <c r="W1" t="s">
        <v>35</v>
      </c>
      <c r="X1" t="s">
        <v>38</v>
      </c>
      <c r="Y1" t="s">
        <v>144</v>
      </c>
      <c r="Z1" t="s">
        <v>145</v>
      </c>
      <c r="AA1" t="s">
        <v>31</v>
      </c>
      <c r="AB1" t="s">
        <v>146</v>
      </c>
      <c r="AC1" t="s">
        <v>153</v>
      </c>
      <c r="AD1" t="s">
        <v>154</v>
      </c>
      <c r="AE1" t="s">
        <v>44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179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41</v>
      </c>
      <c r="BH1" t="s">
        <v>42</v>
      </c>
      <c r="BI1" t="s">
        <v>43</v>
      </c>
      <c r="BJ1" t="s">
        <v>73</v>
      </c>
      <c r="BK1" t="s">
        <v>50</v>
      </c>
      <c r="BL1" t="s">
        <v>193</v>
      </c>
      <c r="BM1" t="s">
        <v>74</v>
      </c>
      <c r="BN1" t="s">
        <v>45</v>
      </c>
      <c r="BO1" t="s">
        <v>46</v>
      </c>
      <c r="BP1" t="s">
        <v>47</v>
      </c>
      <c r="BQ1" t="s">
        <v>48</v>
      </c>
      <c r="BR1" t="s">
        <v>75</v>
      </c>
      <c r="BS1" t="s">
        <v>49</v>
      </c>
      <c r="BT1" t="s">
        <v>194</v>
      </c>
      <c r="BU1" t="s">
        <v>195</v>
      </c>
      <c r="BV1" t="s">
        <v>196</v>
      </c>
    </row>
    <row r="2" spans="1:74" s="18" customFormat="1" x14ac:dyDescent="0.2">
      <c r="A2" s="18" t="s">
        <v>197</v>
      </c>
      <c r="B2" s="18" t="s">
        <v>197</v>
      </c>
      <c r="C2" s="18" t="s">
        <v>197</v>
      </c>
      <c r="F2" s="18" t="s">
        <v>197</v>
      </c>
      <c r="G2" s="18" t="s">
        <v>197</v>
      </c>
      <c r="H2" s="18" t="s">
        <v>197</v>
      </c>
      <c r="I2" s="18" t="s">
        <v>197</v>
      </c>
      <c r="J2" s="18" t="s">
        <v>197</v>
      </c>
      <c r="K2" s="18" t="s">
        <v>197</v>
      </c>
      <c r="L2" s="18" t="s">
        <v>197</v>
      </c>
      <c r="M2" s="18" t="s">
        <v>197</v>
      </c>
      <c r="N2" s="18" t="s">
        <v>197</v>
      </c>
      <c r="O2" s="18" t="s">
        <v>197</v>
      </c>
      <c r="P2" s="18" t="s">
        <v>197</v>
      </c>
      <c r="Q2" s="18" t="s">
        <v>197</v>
      </c>
      <c r="R2" s="18" t="s">
        <v>197</v>
      </c>
      <c r="S2" s="18" t="s">
        <v>197</v>
      </c>
      <c r="T2" s="18" t="s">
        <v>197</v>
      </c>
      <c r="U2" s="18" t="s">
        <v>197</v>
      </c>
      <c r="V2" s="18" t="s">
        <v>197</v>
      </c>
      <c r="W2" s="18" t="s">
        <v>197</v>
      </c>
      <c r="X2" s="18" t="s">
        <v>197</v>
      </c>
      <c r="Y2" s="18" t="s">
        <v>197</v>
      </c>
      <c r="Z2" s="18" t="s">
        <v>197</v>
      </c>
      <c r="AA2" s="18" t="s">
        <v>197</v>
      </c>
      <c r="AB2" s="18" t="s">
        <v>197</v>
      </c>
      <c r="AC2" s="18" t="s">
        <v>197</v>
      </c>
      <c r="AD2" s="18" t="s">
        <v>197</v>
      </c>
      <c r="AE2" s="18" t="s">
        <v>197</v>
      </c>
      <c r="AF2" s="18" t="s">
        <v>197</v>
      </c>
      <c r="AG2" s="18" t="s">
        <v>197</v>
      </c>
      <c r="AH2" s="18" t="s">
        <v>197</v>
      </c>
      <c r="AI2" s="18" t="s">
        <v>197</v>
      </c>
      <c r="AJ2" s="18" t="s">
        <v>197</v>
      </c>
      <c r="AK2" s="18" t="s">
        <v>197</v>
      </c>
      <c r="AL2" s="18" t="s">
        <v>197</v>
      </c>
      <c r="AM2" s="18" t="s">
        <v>197</v>
      </c>
      <c r="AN2" s="18" t="s">
        <v>197</v>
      </c>
      <c r="AO2" s="18" t="s">
        <v>197</v>
      </c>
      <c r="AP2" s="18" t="s">
        <v>197</v>
      </c>
      <c r="AQ2" s="18" t="s">
        <v>197</v>
      </c>
      <c r="AR2" s="18" t="s">
        <v>197</v>
      </c>
      <c r="AS2" s="18" t="s">
        <v>197</v>
      </c>
      <c r="AT2" s="18" t="s">
        <v>197</v>
      </c>
      <c r="AU2" s="18" t="s">
        <v>197</v>
      </c>
      <c r="AV2" s="18" t="s">
        <v>197</v>
      </c>
      <c r="AW2" s="18" t="s">
        <v>197</v>
      </c>
      <c r="AX2" s="18" t="s">
        <v>198</v>
      </c>
      <c r="AY2" s="18" t="s">
        <v>197</v>
      </c>
      <c r="AZ2" s="18" t="s">
        <v>197</v>
      </c>
      <c r="BA2" s="18" t="s">
        <v>197</v>
      </c>
      <c r="BB2" s="18" t="s">
        <v>197</v>
      </c>
      <c r="BC2" s="18" t="s">
        <v>197</v>
      </c>
      <c r="BD2" s="18" t="s">
        <v>197</v>
      </c>
      <c r="BE2" s="18" t="s">
        <v>197</v>
      </c>
      <c r="BF2" s="18" t="s">
        <v>197</v>
      </c>
      <c r="BG2" s="18" t="s">
        <v>197</v>
      </c>
      <c r="BH2" s="18" t="s">
        <v>197</v>
      </c>
      <c r="BI2" s="18" t="s">
        <v>197</v>
      </c>
      <c r="BJ2" s="18" t="s">
        <v>197</v>
      </c>
      <c r="BK2" s="18" t="s">
        <v>197</v>
      </c>
      <c r="BL2" s="18" t="s">
        <v>197</v>
      </c>
      <c r="BM2" s="18" t="s">
        <v>197</v>
      </c>
      <c r="BN2" s="18" t="s">
        <v>197</v>
      </c>
      <c r="BO2" s="18" t="s">
        <v>197</v>
      </c>
      <c r="BP2" s="18" t="s">
        <v>197</v>
      </c>
      <c r="BQ2" s="18" t="s">
        <v>197</v>
      </c>
      <c r="BR2" s="18" t="s">
        <v>197</v>
      </c>
      <c r="BS2" s="18" t="s">
        <v>197</v>
      </c>
      <c r="BT2" s="18" t="s">
        <v>197</v>
      </c>
      <c r="BU2" s="18" t="s">
        <v>197</v>
      </c>
      <c r="BV2" s="18" t="s">
        <v>197</v>
      </c>
    </row>
    <row r="3" spans="1:74" s="18" customFormat="1" x14ac:dyDescent="0.2">
      <c r="A3" s="18" t="s">
        <v>197</v>
      </c>
      <c r="B3" s="18" t="s">
        <v>197</v>
      </c>
      <c r="C3" s="18" t="s">
        <v>197</v>
      </c>
      <c r="F3" s="18" t="s">
        <v>197</v>
      </c>
      <c r="G3" s="18" t="s">
        <v>197</v>
      </c>
      <c r="H3" s="18" t="s">
        <v>197</v>
      </c>
      <c r="I3" s="18" t="s">
        <v>197</v>
      </c>
      <c r="J3" s="18" t="s">
        <v>197</v>
      </c>
      <c r="K3" s="18" t="s">
        <v>197</v>
      </c>
      <c r="L3" s="18" t="s">
        <v>197</v>
      </c>
      <c r="M3" s="18" t="s">
        <v>197</v>
      </c>
      <c r="N3" s="18" t="s">
        <v>197</v>
      </c>
      <c r="O3" s="18" t="s">
        <v>197</v>
      </c>
      <c r="P3" s="18" t="s">
        <v>197</v>
      </c>
      <c r="Q3" s="18" t="s">
        <v>197</v>
      </c>
      <c r="R3" s="18" t="s">
        <v>197</v>
      </c>
      <c r="S3" s="18" t="s">
        <v>197</v>
      </c>
      <c r="T3" s="18" t="s">
        <v>197</v>
      </c>
      <c r="U3" s="18" t="s">
        <v>197</v>
      </c>
      <c r="V3" s="18" t="s">
        <v>197</v>
      </c>
      <c r="W3" s="18" t="s">
        <v>197</v>
      </c>
      <c r="X3" s="18" t="s">
        <v>197</v>
      </c>
      <c r="Y3" s="18" t="s">
        <v>197</v>
      </c>
      <c r="Z3" s="18" t="s">
        <v>197</v>
      </c>
      <c r="AA3" s="18" t="s">
        <v>197</v>
      </c>
      <c r="AB3" s="18" t="s">
        <v>197</v>
      </c>
      <c r="AC3" s="18" t="s">
        <v>197</v>
      </c>
      <c r="AD3" s="18" t="s">
        <v>197</v>
      </c>
      <c r="AE3" s="18" t="s">
        <v>197</v>
      </c>
      <c r="AF3" s="18" t="s">
        <v>197</v>
      </c>
      <c r="AG3" s="18" t="s">
        <v>197</v>
      </c>
      <c r="AH3" s="18" t="s">
        <v>197</v>
      </c>
      <c r="AI3" s="18" t="s">
        <v>197</v>
      </c>
      <c r="AJ3" s="18" t="s">
        <v>197</v>
      </c>
      <c r="AK3" s="18" t="s">
        <v>197</v>
      </c>
      <c r="AL3" s="18" t="s">
        <v>197</v>
      </c>
      <c r="AM3" s="18" t="s">
        <v>197</v>
      </c>
      <c r="AN3" s="18" t="s">
        <v>197</v>
      </c>
      <c r="AO3" s="18" t="s">
        <v>197</v>
      </c>
      <c r="AP3" s="18" t="s">
        <v>197</v>
      </c>
      <c r="AQ3" s="18" t="s">
        <v>197</v>
      </c>
      <c r="AR3" s="18" t="s">
        <v>197</v>
      </c>
      <c r="AS3" s="18" t="s">
        <v>197</v>
      </c>
      <c r="AT3" s="18" t="s">
        <v>197</v>
      </c>
      <c r="AU3" s="18" t="s">
        <v>197</v>
      </c>
      <c r="AV3" s="18" t="s">
        <v>197</v>
      </c>
      <c r="AW3" s="18" t="s">
        <v>197</v>
      </c>
      <c r="AX3" s="18" t="s">
        <v>199</v>
      </c>
      <c r="AY3" s="18" t="s">
        <v>197</v>
      </c>
      <c r="AZ3" s="18" t="s">
        <v>197</v>
      </c>
      <c r="BA3" s="18" t="s">
        <v>197</v>
      </c>
      <c r="BB3" s="18" t="s">
        <v>197</v>
      </c>
      <c r="BC3" s="18" t="s">
        <v>197</v>
      </c>
      <c r="BD3" s="18" t="s">
        <v>197</v>
      </c>
      <c r="BE3" s="18" t="s">
        <v>197</v>
      </c>
      <c r="BF3" s="18" t="s">
        <v>197</v>
      </c>
      <c r="BG3" s="18" t="s">
        <v>197</v>
      </c>
      <c r="BH3" s="18" t="s">
        <v>197</v>
      </c>
      <c r="BI3" s="18" t="s">
        <v>197</v>
      </c>
      <c r="BJ3" s="18" t="s">
        <v>197</v>
      </c>
      <c r="BK3" s="18" t="s">
        <v>197</v>
      </c>
      <c r="BL3" s="18" t="s">
        <v>197</v>
      </c>
      <c r="BM3" s="18" t="s">
        <v>197</v>
      </c>
      <c r="BN3" s="18" t="s">
        <v>197</v>
      </c>
      <c r="BO3" s="18" t="s">
        <v>197</v>
      </c>
      <c r="BP3" s="18" t="s">
        <v>197</v>
      </c>
      <c r="BQ3" s="18" t="s">
        <v>197</v>
      </c>
      <c r="BR3" s="18" t="s">
        <v>197</v>
      </c>
      <c r="BS3" s="18" t="s">
        <v>197</v>
      </c>
      <c r="BT3" s="18" t="s">
        <v>197</v>
      </c>
      <c r="BU3" s="18" t="s">
        <v>197</v>
      </c>
      <c r="BV3" s="18" t="s">
        <v>197</v>
      </c>
    </row>
    <row r="4" spans="1:74" s="18" customFormat="1" x14ac:dyDescent="0.2">
      <c r="A4" s="18" t="s">
        <v>197</v>
      </c>
      <c r="B4" s="18" t="s">
        <v>197</v>
      </c>
      <c r="C4" s="18" t="s">
        <v>197</v>
      </c>
      <c r="F4" s="18" t="s">
        <v>197</v>
      </c>
      <c r="G4" s="18" t="s">
        <v>197</v>
      </c>
      <c r="H4" s="18" t="s">
        <v>197</v>
      </c>
      <c r="I4" s="18" t="s">
        <v>197</v>
      </c>
      <c r="J4" s="18" t="s">
        <v>197</v>
      </c>
      <c r="K4" s="18" t="s">
        <v>197</v>
      </c>
      <c r="L4" s="18" t="s">
        <v>197</v>
      </c>
      <c r="M4" s="18" t="s">
        <v>197</v>
      </c>
      <c r="N4" s="18" t="s">
        <v>197</v>
      </c>
      <c r="O4" s="18" t="s">
        <v>197</v>
      </c>
      <c r="P4" s="18" t="s">
        <v>197</v>
      </c>
      <c r="Q4" s="18" t="s">
        <v>197</v>
      </c>
      <c r="R4" s="18" t="s">
        <v>197</v>
      </c>
      <c r="S4" s="18" t="s">
        <v>197</v>
      </c>
      <c r="T4" s="18" t="s">
        <v>197</v>
      </c>
      <c r="U4" s="18" t="s">
        <v>197</v>
      </c>
      <c r="V4" s="18" t="s">
        <v>197</v>
      </c>
      <c r="W4" s="18" t="s">
        <v>197</v>
      </c>
      <c r="X4" s="18" t="s">
        <v>197</v>
      </c>
      <c r="Y4" s="18" t="s">
        <v>197</v>
      </c>
      <c r="Z4" s="18" t="s">
        <v>197</v>
      </c>
      <c r="AA4" s="18" t="s">
        <v>197</v>
      </c>
      <c r="AB4" s="18" t="s">
        <v>197</v>
      </c>
      <c r="AC4" s="18" t="s">
        <v>197</v>
      </c>
      <c r="AD4" s="18" t="s">
        <v>197</v>
      </c>
      <c r="AE4" s="18" t="s">
        <v>197</v>
      </c>
      <c r="AF4" s="18" t="s">
        <v>197</v>
      </c>
      <c r="AG4" s="18" t="s">
        <v>197</v>
      </c>
      <c r="AH4" s="18" t="s">
        <v>197</v>
      </c>
      <c r="AI4" s="18" t="s">
        <v>197</v>
      </c>
      <c r="AJ4" s="18" t="s">
        <v>197</v>
      </c>
      <c r="AK4" s="18" t="s">
        <v>197</v>
      </c>
      <c r="AL4" s="18" t="s">
        <v>197</v>
      </c>
      <c r="AM4" s="18" t="s">
        <v>197</v>
      </c>
      <c r="AN4" s="18" t="s">
        <v>197</v>
      </c>
      <c r="AO4" s="18" t="s">
        <v>197</v>
      </c>
      <c r="AP4" s="18" t="s">
        <v>197</v>
      </c>
      <c r="AQ4" s="18" t="s">
        <v>197</v>
      </c>
      <c r="AR4" s="18" t="s">
        <v>197</v>
      </c>
      <c r="AS4" s="18" t="s">
        <v>197</v>
      </c>
      <c r="AT4" s="18" t="s">
        <v>197</v>
      </c>
      <c r="AU4" s="18" t="s">
        <v>197</v>
      </c>
      <c r="AV4" s="18" t="s">
        <v>197</v>
      </c>
      <c r="AW4" s="18" t="s">
        <v>197</v>
      </c>
      <c r="AX4" s="18" t="s">
        <v>200</v>
      </c>
      <c r="AY4" s="18" t="s">
        <v>197</v>
      </c>
      <c r="AZ4" s="18" t="s">
        <v>197</v>
      </c>
      <c r="BA4" s="18" t="s">
        <v>197</v>
      </c>
      <c r="BB4" s="18" t="s">
        <v>197</v>
      </c>
      <c r="BC4" s="18" t="s">
        <v>197</v>
      </c>
      <c r="BD4" s="18" t="s">
        <v>197</v>
      </c>
      <c r="BE4" s="18" t="s">
        <v>197</v>
      </c>
      <c r="BF4" s="18" t="s">
        <v>197</v>
      </c>
      <c r="BG4" s="18" t="s">
        <v>197</v>
      </c>
      <c r="BH4" s="18" t="s">
        <v>197</v>
      </c>
      <c r="BI4" s="18" t="s">
        <v>197</v>
      </c>
      <c r="BJ4" s="18" t="s">
        <v>197</v>
      </c>
      <c r="BK4" s="18" t="s">
        <v>197</v>
      </c>
      <c r="BL4" s="18" t="s">
        <v>197</v>
      </c>
      <c r="BM4" s="18" t="s">
        <v>197</v>
      </c>
      <c r="BN4" s="18" t="s">
        <v>197</v>
      </c>
      <c r="BO4" s="18" t="s">
        <v>197</v>
      </c>
      <c r="BP4" s="18" t="s">
        <v>197</v>
      </c>
      <c r="BQ4" s="18" t="s">
        <v>197</v>
      </c>
      <c r="BR4" s="18" t="s">
        <v>197</v>
      </c>
      <c r="BS4" s="18" t="s">
        <v>197</v>
      </c>
      <c r="BT4" s="18" t="s">
        <v>197</v>
      </c>
      <c r="BU4" s="18" t="s">
        <v>197</v>
      </c>
      <c r="BV4" s="18" t="s">
        <v>197</v>
      </c>
    </row>
    <row r="5" spans="1:74" s="18" customFormat="1" x14ac:dyDescent="0.2">
      <c r="A5" s="18" t="s">
        <v>197</v>
      </c>
      <c r="B5" s="18" t="s">
        <v>197</v>
      </c>
      <c r="C5" s="18" t="s">
        <v>197</v>
      </c>
      <c r="F5" s="18" t="s">
        <v>197</v>
      </c>
      <c r="G5" s="18" t="s">
        <v>197</v>
      </c>
      <c r="H5" s="18" t="s">
        <v>197</v>
      </c>
      <c r="I5" s="18" t="s">
        <v>197</v>
      </c>
      <c r="J5" s="18" t="s">
        <v>197</v>
      </c>
      <c r="K5" s="18" t="s">
        <v>197</v>
      </c>
      <c r="L5" s="18" t="s">
        <v>197</v>
      </c>
      <c r="M5" s="18" t="s">
        <v>197</v>
      </c>
      <c r="N5" s="18" t="s">
        <v>197</v>
      </c>
      <c r="O5" s="18" t="s">
        <v>197</v>
      </c>
      <c r="P5" s="18" t="s">
        <v>197</v>
      </c>
      <c r="Q5" s="18" t="s">
        <v>197</v>
      </c>
      <c r="R5" s="18" t="s">
        <v>197</v>
      </c>
      <c r="S5" s="18" t="s">
        <v>197</v>
      </c>
      <c r="T5" s="18" t="s">
        <v>197</v>
      </c>
      <c r="U5" s="18" t="s">
        <v>197</v>
      </c>
      <c r="V5" s="18" t="s">
        <v>197</v>
      </c>
      <c r="W5" s="18" t="s">
        <v>197</v>
      </c>
      <c r="X5" s="18" t="s">
        <v>197</v>
      </c>
      <c r="Y5" s="18" t="s">
        <v>197</v>
      </c>
      <c r="Z5" s="18" t="s">
        <v>197</v>
      </c>
      <c r="AA5" s="18" t="s">
        <v>197</v>
      </c>
      <c r="AB5" s="18" t="s">
        <v>197</v>
      </c>
      <c r="AC5" s="18" t="s">
        <v>197</v>
      </c>
      <c r="AD5" s="18" t="s">
        <v>197</v>
      </c>
      <c r="AE5" s="18" t="s">
        <v>197</v>
      </c>
      <c r="AF5" s="18" t="s">
        <v>197</v>
      </c>
      <c r="AG5" s="18" t="s">
        <v>197</v>
      </c>
      <c r="AH5" s="18" t="s">
        <v>197</v>
      </c>
      <c r="AI5" s="18" t="s">
        <v>197</v>
      </c>
      <c r="AJ5" s="18" t="s">
        <v>197</v>
      </c>
      <c r="AK5" s="18" t="s">
        <v>197</v>
      </c>
      <c r="AL5" s="18" t="s">
        <v>197</v>
      </c>
      <c r="AM5" s="18" t="s">
        <v>197</v>
      </c>
      <c r="AN5" s="18" t="s">
        <v>197</v>
      </c>
      <c r="AO5" s="18" t="s">
        <v>197</v>
      </c>
      <c r="AP5" s="18" t="s">
        <v>197</v>
      </c>
      <c r="AQ5" s="18" t="s">
        <v>197</v>
      </c>
      <c r="AR5" s="18" t="s">
        <v>197</v>
      </c>
      <c r="AS5" s="18" t="s">
        <v>197</v>
      </c>
      <c r="AT5" s="18" t="s">
        <v>197</v>
      </c>
      <c r="AU5" s="18" t="s">
        <v>197</v>
      </c>
      <c r="AV5" s="18" t="s">
        <v>197</v>
      </c>
      <c r="AW5" s="18" t="s">
        <v>197</v>
      </c>
      <c r="AX5" s="18" t="s">
        <v>200</v>
      </c>
      <c r="AY5" s="18" t="s">
        <v>197</v>
      </c>
      <c r="AZ5" s="18" t="s">
        <v>197</v>
      </c>
      <c r="BA5" s="18" t="s">
        <v>197</v>
      </c>
      <c r="BB5" s="18" t="s">
        <v>197</v>
      </c>
      <c r="BC5" s="18" t="s">
        <v>197</v>
      </c>
      <c r="BD5" s="18" t="s">
        <v>197</v>
      </c>
      <c r="BE5" s="18" t="s">
        <v>197</v>
      </c>
      <c r="BF5" s="18" t="s">
        <v>197</v>
      </c>
      <c r="BG5" s="18" t="s">
        <v>197</v>
      </c>
      <c r="BH5" s="18" t="s">
        <v>197</v>
      </c>
      <c r="BI5" s="18" t="s">
        <v>197</v>
      </c>
      <c r="BJ5" s="18" t="s">
        <v>197</v>
      </c>
      <c r="BK5" s="18" t="s">
        <v>197</v>
      </c>
      <c r="BL5" s="18" t="s">
        <v>197</v>
      </c>
      <c r="BM5" s="18" t="s">
        <v>197</v>
      </c>
      <c r="BN5" s="18" t="s">
        <v>197</v>
      </c>
      <c r="BO5" s="18" t="s">
        <v>197</v>
      </c>
      <c r="BP5" s="18" t="s">
        <v>197</v>
      </c>
      <c r="BQ5" s="18" t="s">
        <v>197</v>
      </c>
      <c r="BR5" s="18" t="s">
        <v>197</v>
      </c>
      <c r="BS5" s="18" t="s">
        <v>197</v>
      </c>
      <c r="BT5" s="18" t="s">
        <v>197</v>
      </c>
      <c r="BU5" s="18" t="s">
        <v>197</v>
      </c>
      <c r="BV5" s="18" t="s">
        <v>197</v>
      </c>
    </row>
    <row r="6" spans="1:74" s="18" customFormat="1" x14ac:dyDescent="0.2">
      <c r="A6" s="18" t="s">
        <v>197</v>
      </c>
      <c r="B6" s="18" t="s">
        <v>197</v>
      </c>
      <c r="C6" s="18" t="s">
        <v>197</v>
      </c>
      <c r="F6" s="18" t="s">
        <v>197</v>
      </c>
      <c r="G6" s="18" t="s">
        <v>197</v>
      </c>
      <c r="H6" s="18" t="s">
        <v>197</v>
      </c>
      <c r="I6" s="18" t="s">
        <v>197</v>
      </c>
      <c r="J6" s="18" t="s">
        <v>197</v>
      </c>
      <c r="K6" s="18" t="s">
        <v>197</v>
      </c>
      <c r="L6" s="18" t="s">
        <v>197</v>
      </c>
      <c r="M6" s="18" t="s">
        <v>197</v>
      </c>
      <c r="N6" s="18" t="s">
        <v>197</v>
      </c>
      <c r="O6" s="18" t="s">
        <v>197</v>
      </c>
      <c r="P6" s="18" t="s">
        <v>197</v>
      </c>
      <c r="Q6" s="18" t="s">
        <v>197</v>
      </c>
      <c r="R6" s="18" t="s">
        <v>197</v>
      </c>
      <c r="S6" s="18" t="s">
        <v>197</v>
      </c>
      <c r="T6" s="18" t="s">
        <v>197</v>
      </c>
      <c r="U6" s="18" t="s">
        <v>197</v>
      </c>
      <c r="V6" s="18" t="s">
        <v>197</v>
      </c>
      <c r="W6" s="18" t="s">
        <v>197</v>
      </c>
      <c r="X6" s="18" t="s">
        <v>197</v>
      </c>
      <c r="Y6" s="18" t="s">
        <v>197</v>
      </c>
      <c r="Z6" s="18" t="s">
        <v>197</v>
      </c>
      <c r="AA6" s="18" t="s">
        <v>197</v>
      </c>
      <c r="AB6" s="18" t="s">
        <v>197</v>
      </c>
      <c r="AC6" s="18" t="s">
        <v>197</v>
      </c>
      <c r="AD6" s="18" t="s">
        <v>197</v>
      </c>
      <c r="AE6" s="18" t="s">
        <v>197</v>
      </c>
      <c r="AF6" s="18" t="s">
        <v>197</v>
      </c>
      <c r="AG6" s="18" t="s">
        <v>197</v>
      </c>
      <c r="AH6" s="18" t="s">
        <v>197</v>
      </c>
      <c r="AI6" s="18" t="s">
        <v>197</v>
      </c>
      <c r="AJ6" s="18" t="s">
        <v>197</v>
      </c>
      <c r="AK6" s="18" t="s">
        <v>197</v>
      </c>
      <c r="AL6" s="18" t="s">
        <v>197</v>
      </c>
      <c r="AM6" s="18" t="s">
        <v>197</v>
      </c>
      <c r="AN6" s="18" t="s">
        <v>197</v>
      </c>
      <c r="AO6" s="18" t="s">
        <v>197</v>
      </c>
      <c r="AP6" s="18" t="s">
        <v>197</v>
      </c>
      <c r="AQ6" s="18" t="s">
        <v>197</v>
      </c>
      <c r="AR6" s="18" t="s">
        <v>197</v>
      </c>
      <c r="AS6" s="18" t="s">
        <v>197</v>
      </c>
      <c r="AT6" s="18" t="s">
        <v>197</v>
      </c>
      <c r="AU6" s="18" t="s">
        <v>197</v>
      </c>
      <c r="AV6" s="18" t="s">
        <v>197</v>
      </c>
      <c r="AW6" s="18" t="s">
        <v>197</v>
      </c>
      <c r="AX6" s="18" t="s">
        <v>200</v>
      </c>
      <c r="AY6" s="18" t="s">
        <v>197</v>
      </c>
      <c r="AZ6" s="18" t="s">
        <v>197</v>
      </c>
      <c r="BA6" s="18" t="s">
        <v>197</v>
      </c>
      <c r="BB6" s="18" t="s">
        <v>197</v>
      </c>
      <c r="BC6" s="18" t="s">
        <v>197</v>
      </c>
      <c r="BD6" s="18" t="s">
        <v>197</v>
      </c>
      <c r="BE6" s="18" t="s">
        <v>197</v>
      </c>
      <c r="BF6" s="18" t="s">
        <v>197</v>
      </c>
      <c r="BG6" s="18" t="s">
        <v>197</v>
      </c>
      <c r="BH6" s="18" t="s">
        <v>197</v>
      </c>
      <c r="BI6" s="18" t="s">
        <v>197</v>
      </c>
      <c r="BJ6" s="18" t="s">
        <v>197</v>
      </c>
      <c r="BK6" s="18" t="s">
        <v>197</v>
      </c>
      <c r="BL6" s="18" t="s">
        <v>197</v>
      </c>
      <c r="BM6" s="18" t="s">
        <v>197</v>
      </c>
      <c r="BN6" s="18" t="s">
        <v>197</v>
      </c>
      <c r="BO6" s="18" t="s">
        <v>197</v>
      </c>
      <c r="BP6" s="18" t="s">
        <v>197</v>
      </c>
      <c r="BQ6" s="18" t="s">
        <v>197</v>
      </c>
      <c r="BR6" s="18" t="s">
        <v>197</v>
      </c>
      <c r="BS6" s="18" t="s">
        <v>197</v>
      </c>
      <c r="BT6" s="18" t="s">
        <v>197</v>
      </c>
      <c r="BU6" s="18" t="s">
        <v>197</v>
      </c>
      <c r="BV6" s="18" t="s">
        <v>197</v>
      </c>
    </row>
    <row r="7" spans="1:74" s="15" customFormat="1" x14ac:dyDescent="0.2">
      <c r="A7" s="15" t="s">
        <v>197</v>
      </c>
      <c r="B7" s="15">
        <v>1</v>
      </c>
      <c r="C7" s="15" t="s">
        <v>197</v>
      </c>
      <c r="F7" s="15" t="s">
        <v>197</v>
      </c>
      <c r="G7" s="15" t="s">
        <v>197</v>
      </c>
      <c r="H7" s="15">
        <v>22180600</v>
      </c>
      <c r="I7" s="15" t="s">
        <v>197</v>
      </c>
      <c r="J7" s="16">
        <v>44739</v>
      </c>
      <c r="K7" s="15">
        <v>533294137</v>
      </c>
      <c r="L7" s="15" t="s">
        <v>201</v>
      </c>
      <c r="M7" s="15" t="s">
        <v>197</v>
      </c>
      <c r="N7" s="15" t="s">
        <v>197</v>
      </c>
      <c r="O7" s="15" t="s">
        <v>202</v>
      </c>
      <c r="P7" s="15">
        <v>6.87</v>
      </c>
      <c r="Q7" s="15">
        <v>6.82</v>
      </c>
      <c r="R7" s="15">
        <v>5.04</v>
      </c>
      <c r="S7" s="15">
        <v>68</v>
      </c>
      <c r="T7" s="15">
        <v>73.900000000000006</v>
      </c>
      <c r="U7" s="15">
        <v>13</v>
      </c>
      <c r="V7" s="15">
        <v>43.5</v>
      </c>
      <c r="W7" s="15">
        <v>58</v>
      </c>
      <c r="X7" s="15">
        <v>39</v>
      </c>
      <c r="Y7" s="15" t="s">
        <v>203</v>
      </c>
      <c r="Z7" s="15" t="s">
        <v>197</v>
      </c>
      <c r="AA7" s="15">
        <v>3.3</v>
      </c>
      <c r="AB7" s="15" t="s">
        <v>204</v>
      </c>
      <c r="AE7" s="15" t="s">
        <v>205</v>
      </c>
      <c r="AG7" s="15" t="s">
        <v>197</v>
      </c>
      <c r="AH7" s="15" t="s">
        <v>197</v>
      </c>
      <c r="AI7" s="15" t="s">
        <v>197</v>
      </c>
      <c r="AJ7" s="15" t="s">
        <v>197</v>
      </c>
      <c r="AK7" s="15" t="s">
        <v>197</v>
      </c>
      <c r="AL7" s="15" t="s">
        <v>197</v>
      </c>
      <c r="AM7" s="15" t="s">
        <v>197</v>
      </c>
      <c r="AN7" s="15" t="s">
        <v>197</v>
      </c>
      <c r="AO7" s="15" t="s">
        <v>197</v>
      </c>
      <c r="AP7" s="15" t="s">
        <v>197</v>
      </c>
      <c r="AQ7" s="15" t="s">
        <v>197</v>
      </c>
      <c r="AR7" s="15" t="s">
        <v>197</v>
      </c>
      <c r="AS7" s="15" t="s">
        <v>197</v>
      </c>
      <c r="AT7" s="15" t="s">
        <v>197</v>
      </c>
      <c r="AU7" s="15" t="s">
        <v>197</v>
      </c>
      <c r="AV7" s="15" t="s">
        <v>197</v>
      </c>
      <c r="AW7" s="15" t="s">
        <v>197</v>
      </c>
      <c r="AX7" s="15" t="s">
        <v>206</v>
      </c>
      <c r="AY7" s="15" t="s">
        <v>197</v>
      </c>
      <c r="AZ7" s="15" t="s">
        <v>197</v>
      </c>
      <c r="BA7" s="15" t="s">
        <v>197</v>
      </c>
      <c r="BB7" s="15" t="s">
        <v>197</v>
      </c>
      <c r="BC7" s="15" t="s">
        <v>197</v>
      </c>
      <c r="BD7" s="15" t="s">
        <v>197</v>
      </c>
      <c r="BE7" s="15" t="s">
        <v>197</v>
      </c>
      <c r="BF7" s="15" t="s">
        <v>197</v>
      </c>
      <c r="BG7" s="15" t="s">
        <v>197</v>
      </c>
      <c r="BH7" s="15" t="s">
        <v>197</v>
      </c>
      <c r="BI7" s="15" t="s">
        <v>197</v>
      </c>
      <c r="BJ7" s="15" t="s">
        <v>197</v>
      </c>
      <c r="BK7" s="15" t="s">
        <v>197</v>
      </c>
      <c r="BL7" s="15" t="s">
        <v>197</v>
      </c>
      <c r="BM7" s="15" t="s">
        <v>197</v>
      </c>
      <c r="BN7" s="15" t="s">
        <v>197</v>
      </c>
      <c r="BO7" s="15" t="s">
        <v>197</v>
      </c>
      <c r="BP7" s="15" t="s">
        <v>197</v>
      </c>
      <c r="BQ7" s="15" t="s">
        <v>197</v>
      </c>
      <c r="BR7" s="15" t="s">
        <v>197</v>
      </c>
      <c r="BS7" s="15" t="s">
        <v>197</v>
      </c>
      <c r="BT7" s="15" t="s">
        <v>197</v>
      </c>
      <c r="BU7" s="15" t="s">
        <v>197</v>
      </c>
      <c r="BV7" s="15" t="s">
        <v>197</v>
      </c>
    </row>
    <row r="8" spans="1:74" s="15" customFormat="1" x14ac:dyDescent="0.2">
      <c r="A8" s="15" t="s">
        <v>197</v>
      </c>
      <c r="B8" s="15">
        <v>1</v>
      </c>
      <c r="C8" s="15" t="s">
        <v>197</v>
      </c>
      <c r="F8" s="15" t="s">
        <v>197</v>
      </c>
      <c r="G8" s="15" t="s">
        <v>197</v>
      </c>
      <c r="H8" s="15">
        <v>22180600</v>
      </c>
      <c r="I8" s="15" t="s">
        <v>197</v>
      </c>
      <c r="J8" s="16">
        <v>44739</v>
      </c>
      <c r="K8" s="15">
        <v>533294137</v>
      </c>
      <c r="L8" s="15" t="s">
        <v>201</v>
      </c>
      <c r="M8" s="15" t="s">
        <v>197</v>
      </c>
      <c r="N8" s="15" t="s">
        <v>197</v>
      </c>
      <c r="O8" s="15" t="s">
        <v>202</v>
      </c>
      <c r="P8" s="15">
        <v>6.87</v>
      </c>
      <c r="Q8" s="15">
        <v>6.82</v>
      </c>
      <c r="R8" s="15">
        <v>5.04</v>
      </c>
      <c r="S8" s="15">
        <v>68</v>
      </c>
      <c r="T8" s="15">
        <v>73.900000000000006</v>
      </c>
      <c r="U8" s="15">
        <v>13</v>
      </c>
      <c r="V8" s="15">
        <v>43.5</v>
      </c>
      <c r="W8" s="15">
        <v>58</v>
      </c>
      <c r="X8" s="15">
        <v>39</v>
      </c>
      <c r="Y8" s="15" t="s">
        <v>203</v>
      </c>
      <c r="Z8" s="15" t="s">
        <v>197</v>
      </c>
      <c r="AA8" s="15">
        <v>3.3</v>
      </c>
      <c r="AB8" s="15" t="s">
        <v>204</v>
      </c>
      <c r="AE8" s="15" t="s">
        <v>205</v>
      </c>
      <c r="AG8" s="15" t="s">
        <v>197</v>
      </c>
      <c r="AH8" s="15" t="s">
        <v>197</v>
      </c>
      <c r="AI8" s="15" t="s">
        <v>197</v>
      </c>
      <c r="AJ8" s="15" t="s">
        <v>197</v>
      </c>
      <c r="AK8" s="15" t="s">
        <v>197</v>
      </c>
      <c r="AL8" s="15" t="s">
        <v>197</v>
      </c>
      <c r="AM8" s="15" t="s">
        <v>197</v>
      </c>
      <c r="AN8" s="15" t="s">
        <v>197</v>
      </c>
      <c r="AO8" s="15" t="s">
        <v>197</v>
      </c>
      <c r="AP8" s="15" t="s">
        <v>197</v>
      </c>
      <c r="AQ8" s="15" t="s">
        <v>197</v>
      </c>
      <c r="AR8" s="15" t="s">
        <v>197</v>
      </c>
      <c r="AS8" s="15" t="s">
        <v>197</v>
      </c>
      <c r="AT8" s="15" t="s">
        <v>197</v>
      </c>
      <c r="AU8" s="15" t="s">
        <v>197</v>
      </c>
      <c r="AV8" s="15" t="s">
        <v>197</v>
      </c>
      <c r="AW8" s="15" t="s">
        <v>197</v>
      </c>
      <c r="AX8" s="15" t="s">
        <v>206</v>
      </c>
      <c r="AY8" s="15" t="s">
        <v>197</v>
      </c>
      <c r="AZ8" s="15" t="s">
        <v>197</v>
      </c>
      <c r="BA8" s="15" t="s">
        <v>197</v>
      </c>
      <c r="BB8" s="15" t="s">
        <v>197</v>
      </c>
      <c r="BC8" s="15" t="s">
        <v>197</v>
      </c>
      <c r="BD8" s="15" t="s">
        <v>197</v>
      </c>
      <c r="BE8" s="15" t="s">
        <v>197</v>
      </c>
      <c r="BF8" s="15" t="s">
        <v>197</v>
      </c>
      <c r="BG8" s="15" t="s">
        <v>197</v>
      </c>
      <c r="BH8" s="15" t="s">
        <v>197</v>
      </c>
      <c r="BI8" s="15" t="s">
        <v>197</v>
      </c>
      <c r="BJ8" s="15" t="s">
        <v>197</v>
      </c>
      <c r="BK8" s="15" t="s">
        <v>197</v>
      </c>
      <c r="BL8" s="15" t="s">
        <v>197</v>
      </c>
      <c r="BM8" s="15" t="s">
        <v>197</v>
      </c>
      <c r="BN8" s="15" t="s">
        <v>197</v>
      </c>
      <c r="BO8" s="15" t="s">
        <v>197</v>
      </c>
      <c r="BP8" s="15" t="s">
        <v>197</v>
      </c>
      <c r="BQ8" s="15" t="s">
        <v>197</v>
      </c>
      <c r="BR8" s="15" t="s">
        <v>197</v>
      </c>
      <c r="BS8" s="15" t="s">
        <v>197</v>
      </c>
      <c r="BT8" s="15" t="s">
        <v>197</v>
      </c>
      <c r="BU8" s="15" t="s">
        <v>197</v>
      </c>
      <c r="BV8" s="15" t="s">
        <v>197</v>
      </c>
    </row>
    <row r="9" spans="1:74" s="15" customFormat="1" x14ac:dyDescent="0.2">
      <c r="A9" s="15" t="s">
        <v>197</v>
      </c>
      <c r="B9" s="15">
        <v>1</v>
      </c>
      <c r="C9" s="15" t="s">
        <v>197</v>
      </c>
      <c r="F9" s="15" t="s">
        <v>197</v>
      </c>
      <c r="G9" s="15" t="s">
        <v>197</v>
      </c>
      <c r="H9" s="15">
        <v>22180600</v>
      </c>
      <c r="I9" s="15" t="s">
        <v>197</v>
      </c>
      <c r="J9" s="16">
        <v>44739</v>
      </c>
      <c r="K9" s="15">
        <v>533294137</v>
      </c>
      <c r="L9" s="15" t="s">
        <v>201</v>
      </c>
      <c r="M9" s="15" t="s">
        <v>197</v>
      </c>
      <c r="N9" s="15" t="s">
        <v>197</v>
      </c>
      <c r="O9" s="15" t="s">
        <v>202</v>
      </c>
      <c r="P9" s="15">
        <v>6.87</v>
      </c>
      <c r="Q9" s="15">
        <v>6.82</v>
      </c>
      <c r="R9" s="15">
        <v>5.04</v>
      </c>
      <c r="S9" s="15">
        <v>68</v>
      </c>
      <c r="T9" s="15">
        <v>73.900000000000006</v>
      </c>
      <c r="U9" s="15">
        <v>13</v>
      </c>
      <c r="V9" s="15">
        <v>43.5</v>
      </c>
      <c r="W9" s="15">
        <v>58</v>
      </c>
      <c r="X9" s="15">
        <v>39</v>
      </c>
      <c r="Y9" s="15" t="s">
        <v>203</v>
      </c>
      <c r="Z9" s="15" t="s">
        <v>197</v>
      </c>
      <c r="AA9" s="15">
        <v>3.3</v>
      </c>
      <c r="AB9" s="15" t="s">
        <v>204</v>
      </c>
      <c r="AE9" s="15" t="s">
        <v>205</v>
      </c>
      <c r="AG9" s="15" t="s">
        <v>197</v>
      </c>
      <c r="AH9" s="15" t="s">
        <v>197</v>
      </c>
      <c r="AI9" s="15" t="s">
        <v>197</v>
      </c>
      <c r="AJ9" s="15" t="s">
        <v>197</v>
      </c>
      <c r="AK9" s="15" t="s">
        <v>197</v>
      </c>
      <c r="AL9" s="15" t="s">
        <v>197</v>
      </c>
      <c r="AM9" s="15" t="s">
        <v>197</v>
      </c>
      <c r="AN9" s="15" t="s">
        <v>197</v>
      </c>
      <c r="AO9" s="15" t="s">
        <v>197</v>
      </c>
      <c r="AP9" s="15" t="s">
        <v>197</v>
      </c>
      <c r="AQ9" s="15" t="s">
        <v>197</v>
      </c>
      <c r="AR9" s="15" t="s">
        <v>197</v>
      </c>
      <c r="AS9" s="15" t="s">
        <v>197</v>
      </c>
      <c r="AT9" s="15" t="s">
        <v>197</v>
      </c>
      <c r="AU9" s="15" t="s">
        <v>197</v>
      </c>
      <c r="AV9" s="15" t="s">
        <v>197</v>
      </c>
      <c r="AW9" s="15" t="s">
        <v>197</v>
      </c>
      <c r="AX9" s="15" t="s">
        <v>206</v>
      </c>
      <c r="AY9" s="15" t="s">
        <v>197</v>
      </c>
      <c r="AZ9" s="15" t="s">
        <v>197</v>
      </c>
      <c r="BA9" s="15" t="s">
        <v>197</v>
      </c>
      <c r="BB9" s="15" t="s">
        <v>197</v>
      </c>
      <c r="BC9" s="15" t="s">
        <v>197</v>
      </c>
      <c r="BD9" s="15" t="s">
        <v>197</v>
      </c>
      <c r="BE9" s="15" t="s">
        <v>197</v>
      </c>
      <c r="BF9" s="15" t="s">
        <v>197</v>
      </c>
      <c r="BG9" s="15" t="s">
        <v>197</v>
      </c>
      <c r="BH9" s="15" t="s">
        <v>197</v>
      </c>
      <c r="BI9" s="15" t="s">
        <v>197</v>
      </c>
      <c r="BJ9" s="15" t="s">
        <v>197</v>
      </c>
      <c r="BK9" s="15" t="s">
        <v>197</v>
      </c>
      <c r="BL9" s="15" t="s">
        <v>197</v>
      </c>
      <c r="BM9" s="15" t="s">
        <v>197</v>
      </c>
      <c r="BN9" s="15" t="s">
        <v>197</v>
      </c>
      <c r="BO9" s="15" t="s">
        <v>197</v>
      </c>
      <c r="BP9" s="15" t="s">
        <v>197</v>
      </c>
      <c r="BQ9" s="15" t="s">
        <v>197</v>
      </c>
      <c r="BR9" s="15" t="s">
        <v>197</v>
      </c>
      <c r="BS9" s="15" t="s">
        <v>197</v>
      </c>
      <c r="BT9" s="15" t="s">
        <v>197</v>
      </c>
      <c r="BU9" s="15" t="s">
        <v>197</v>
      </c>
      <c r="BV9" s="15" t="s">
        <v>197</v>
      </c>
    </row>
    <row r="10" spans="1:74" s="15" customFormat="1" x14ac:dyDescent="0.2">
      <c r="A10" s="15" t="s">
        <v>197</v>
      </c>
      <c r="B10" s="15">
        <v>1</v>
      </c>
      <c r="C10" s="15" t="s">
        <v>197</v>
      </c>
      <c r="F10" s="15" t="s">
        <v>197</v>
      </c>
      <c r="G10" s="15" t="s">
        <v>197</v>
      </c>
      <c r="H10" s="15">
        <v>22180600</v>
      </c>
      <c r="I10" s="15" t="s">
        <v>197</v>
      </c>
      <c r="J10" s="16">
        <v>44739</v>
      </c>
      <c r="K10" s="15">
        <v>533294137</v>
      </c>
      <c r="L10" s="15" t="s">
        <v>201</v>
      </c>
      <c r="M10" s="15" t="s">
        <v>197</v>
      </c>
      <c r="N10" s="15" t="s">
        <v>197</v>
      </c>
      <c r="O10" s="15" t="s">
        <v>202</v>
      </c>
      <c r="P10" s="15">
        <v>6.87</v>
      </c>
      <c r="Q10" s="15">
        <v>6.82</v>
      </c>
      <c r="R10" s="15">
        <v>5.04</v>
      </c>
      <c r="S10" s="15">
        <v>68</v>
      </c>
      <c r="T10" s="15">
        <v>73.900000000000006</v>
      </c>
      <c r="U10" s="15">
        <v>13</v>
      </c>
      <c r="V10" s="15">
        <v>43.5</v>
      </c>
      <c r="W10" s="15">
        <v>58</v>
      </c>
      <c r="X10" s="15">
        <v>39</v>
      </c>
      <c r="Y10" s="15" t="s">
        <v>203</v>
      </c>
      <c r="Z10" s="15" t="s">
        <v>197</v>
      </c>
      <c r="AA10" s="15">
        <v>3.3</v>
      </c>
      <c r="AB10" s="15" t="s">
        <v>204</v>
      </c>
      <c r="AE10" s="15" t="s">
        <v>205</v>
      </c>
      <c r="AG10" s="15" t="s">
        <v>197</v>
      </c>
      <c r="AH10" s="15" t="s">
        <v>197</v>
      </c>
      <c r="AI10" s="15" t="s">
        <v>197</v>
      </c>
      <c r="AJ10" s="15" t="s">
        <v>197</v>
      </c>
      <c r="AK10" s="15" t="s">
        <v>197</v>
      </c>
      <c r="AL10" s="15" t="s">
        <v>197</v>
      </c>
      <c r="AM10" s="15" t="s">
        <v>197</v>
      </c>
      <c r="AN10" s="15" t="s">
        <v>197</v>
      </c>
      <c r="AO10" s="15" t="s">
        <v>197</v>
      </c>
      <c r="AP10" s="15" t="s">
        <v>197</v>
      </c>
      <c r="AQ10" s="15" t="s">
        <v>197</v>
      </c>
      <c r="AR10" s="15" t="s">
        <v>197</v>
      </c>
      <c r="AS10" s="15" t="s">
        <v>197</v>
      </c>
      <c r="AT10" s="15" t="s">
        <v>197</v>
      </c>
      <c r="AU10" s="15" t="s">
        <v>197</v>
      </c>
      <c r="AV10" s="15" t="s">
        <v>197</v>
      </c>
      <c r="AW10" s="15" t="s">
        <v>197</v>
      </c>
      <c r="AX10" s="15" t="s">
        <v>206</v>
      </c>
      <c r="AY10" s="15" t="s">
        <v>197</v>
      </c>
      <c r="AZ10" s="15" t="s">
        <v>197</v>
      </c>
      <c r="BA10" s="15" t="s">
        <v>197</v>
      </c>
      <c r="BB10" s="15" t="s">
        <v>197</v>
      </c>
      <c r="BC10" s="15" t="s">
        <v>197</v>
      </c>
      <c r="BD10" s="15" t="s">
        <v>197</v>
      </c>
      <c r="BE10" s="15" t="s">
        <v>197</v>
      </c>
      <c r="BF10" s="15" t="s">
        <v>197</v>
      </c>
      <c r="BG10" s="15" t="s">
        <v>197</v>
      </c>
      <c r="BH10" s="15" t="s">
        <v>197</v>
      </c>
      <c r="BI10" s="15" t="s">
        <v>197</v>
      </c>
      <c r="BJ10" s="15" t="s">
        <v>197</v>
      </c>
      <c r="BK10" s="15" t="s">
        <v>197</v>
      </c>
      <c r="BL10" s="15" t="s">
        <v>197</v>
      </c>
      <c r="BM10" s="15" t="s">
        <v>197</v>
      </c>
      <c r="BN10" s="15" t="s">
        <v>197</v>
      </c>
      <c r="BO10" s="15" t="s">
        <v>197</v>
      </c>
      <c r="BP10" s="15" t="s">
        <v>197</v>
      </c>
      <c r="BQ10" s="15" t="s">
        <v>197</v>
      </c>
      <c r="BR10" s="15" t="s">
        <v>197</v>
      </c>
      <c r="BS10" s="15" t="s">
        <v>197</v>
      </c>
      <c r="BT10" s="15" t="s">
        <v>197</v>
      </c>
      <c r="BU10" s="15" t="s">
        <v>197</v>
      </c>
      <c r="BV10" s="15" t="s">
        <v>197</v>
      </c>
    </row>
    <row r="11" spans="1:74" s="15" customFormat="1" x14ac:dyDescent="0.2">
      <c r="A11" s="15" t="s">
        <v>197</v>
      </c>
      <c r="B11" s="15">
        <v>1</v>
      </c>
      <c r="C11" s="15" t="s">
        <v>197</v>
      </c>
      <c r="F11" s="15" t="s">
        <v>197</v>
      </c>
      <c r="G11" s="15" t="s">
        <v>197</v>
      </c>
      <c r="H11" s="15">
        <v>22180600</v>
      </c>
      <c r="I11" s="15" t="s">
        <v>197</v>
      </c>
      <c r="J11" s="16">
        <v>44739</v>
      </c>
      <c r="K11" s="15">
        <v>533294137</v>
      </c>
      <c r="L11" s="15" t="s">
        <v>201</v>
      </c>
      <c r="M11" s="15" t="s">
        <v>197</v>
      </c>
      <c r="N11" s="15" t="s">
        <v>197</v>
      </c>
      <c r="O11" s="15" t="s">
        <v>202</v>
      </c>
      <c r="P11" s="15">
        <v>6.87</v>
      </c>
      <c r="Q11" s="15">
        <v>6.82</v>
      </c>
      <c r="R11" s="15">
        <v>5.04</v>
      </c>
      <c r="S11" s="15">
        <v>68</v>
      </c>
      <c r="T11" s="15">
        <v>73.900000000000006</v>
      </c>
      <c r="U11" s="15">
        <v>13</v>
      </c>
      <c r="V11" s="15">
        <v>43.5</v>
      </c>
      <c r="W11" s="15">
        <v>58</v>
      </c>
      <c r="X11" s="15">
        <v>39</v>
      </c>
      <c r="Y11" s="15" t="s">
        <v>203</v>
      </c>
      <c r="Z11" s="15" t="s">
        <v>197</v>
      </c>
      <c r="AA11" s="15">
        <v>3.3</v>
      </c>
      <c r="AB11" s="15" t="s">
        <v>204</v>
      </c>
      <c r="AE11" s="15" t="s">
        <v>205</v>
      </c>
      <c r="AG11" s="15" t="s">
        <v>197</v>
      </c>
      <c r="AH11" s="15" t="s">
        <v>197</v>
      </c>
      <c r="AI11" s="15" t="s">
        <v>197</v>
      </c>
      <c r="AJ11" s="15" t="s">
        <v>197</v>
      </c>
      <c r="AK11" s="15" t="s">
        <v>197</v>
      </c>
      <c r="AL11" s="15" t="s">
        <v>197</v>
      </c>
      <c r="AM11" s="15" t="s">
        <v>197</v>
      </c>
      <c r="AN11" s="15" t="s">
        <v>197</v>
      </c>
      <c r="AO11" s="15" t="s">
        <v>197</v>
      </c>
      <c r="AP11" s="15" t="s">
        <v>197</v>
      </c>
      <c r="AQ11" s="15" t="s">
        <v>197</v>
      </c>
      <c r="AR11" s="15" t="s">
        <v>197</v>
      </c>
      <c r="AS11" s="15" t="s">
        <v>197</v>
      </c>
      <c r="AT11" s="15" t="s">
        <v>197</v>
      </c>
      <c r="AU11" s="15" t="s">
        <v>197</v>
      </c>
      <c r="AV11" s="15" t="s">
        <v>197</v>
      </c>
      <c r="AW11" s="15" t="s">
        <v>197</v>
      </c>
      <c r="AX11" s="15" t="s">
        <v>206</v>
      </c>
      <c r="AY11" s="15" t="s">
        <v>197</v>
      </c>
      <c r="AZ11" s="15" t="s">
        <v>197</v>
      </c>
      <c r="BA11" s="15" t="s">
        <v>197</v>
      </c>
      <c r="BB11" s="15" t="s">
        <v>197</v>
      </c>
      <c r="BC11" s="15" t="s">
        <v>197</v>
      </c>
      <c r="BD11" s="15" t="s">
        <v>197</v>
      </c>
      <c r="BE11" s="15" t="s">
        <v>197</v>
      </c>
      <c r="BF11" s="15" t="s">
        <v>197</v>
      </c>
      <c r="BG11" s="15" t="s">
        <v>197</v>
      </c>
      <c r="BH11" s="15" t="s">
        <v>197</v>
      </c>
      <c r="BI11" s="15" t="s">
        <v>197</v>
      </c>
      <c r="BJ11" s="15" t="s">
        <v>197</v>
      </c>
      <c r="BK11" s="15" t="s">
        <v>197</v>
      </c>
      <c r="BL11" s="15" t="s">
        <v>197</v>
      </c>
      <c r="BM11" s="15" t="s">
        <v>197</v>
      </c>
      <c r="BN11" s="15" t="s">
        <v>197</v>
      </c>
      <c r="BO11" s="15" t="s">
        <v>197</v>
      </c>
      <c r="BP11" s="15" t="s">
        <v>197</v>
      </c>
      <c r="BQ11" s="15" t="s">
        <v>197</v>
      </c>
      <c r="BR11" s="15" t="s">
        <v>197</v>
      </c>
      <c r="BS11" s="15" t="s">
        <v>197</v>
      </c>
      <c r="BT11" s="15" t="s">
        <v>197</v>
      </c>
      <c r="BU11" s="15" t="s">
        <v>197</v>
      </c>
      <c r="BV11" s="15" t="s">
        <v>197</v>
      </c>
    </row>
    <row r="12" spans="1:74" s="15" customFormat="1" x14ac:dyDescent="0.2">
      <c r="A12" s="15" t="s">
        <v>197</v>
      </c>
      <c r="B12" s="15">
        <v>1</v>
      </c>
      <c r="C12" s="15" t="s">
        <v>197</v>
      </c>
      <c r="F12" s="15" t="s">
        <v>197</v>
      </c>
      <c r="G12" s="15" t="s">
        <v>197</v>
      </c>
      <c r="H12" s="15">
        <v>22180600</v>
      </c>
      <c r="I12" s="15" t="s">
        <v>197</v>
      </c>
      <c r="J12" s="16">
        <v>44739</v>
      </c>
      <c r="K12" s="15">
        <v>533294137</v>
      </c>
      <c r="L12" s="15" t="s">
        <v>201</v>
      </c>
      <c r="M12" s="15" t="s">
        <v>197</v>
      </c>
      <c r="N12" s="15" t="s">
        <v>197</v>
      </c>
      <c r="O12" s="15" t="s">
        <v>202</v>
      </c>
      <c r="P12" s="15">
        <v>6.87</v>
      </c>
      <c r="Q12" s="15">
        <v>6.82</v>
      </c>
      <c r="R12" s="15">
        <v>5.04</v>
      </c>
      <c r="S12" s="15">
        <v>68</v>
      </c>
      <c r="T12" s="15">
        <v>73.900000000000006</v>
      </c>
      <c r="U12" s="15">
        <v>13</v>
      </c>
      <c r="V12" s="15">
        <v>43.5</v>
      </c>
      <c r="W12" s="15">
        <v>58</v>
      </c>
      <c r="X12" s="15">
        <v>39</v>
      </c>
      <c r="Y12" s="15" t="s">
        <v>203</v>
      </c>
      <c r="Z12" s="15" t="s">
        <v>197</v>
      </c>
      <c r="AA12" s="15">
        <v>3.3</v>
      </c>
      <c r="AB12" s="15" t="s">
        <v>204</v>
      </c>
      <c r="AE12" s="15" t="s">
        <v>205</v>
      </c>
      <c r="AG12" s="15" t="s">
        <v>197</v>
      </c>
      <c r="AH12" s="15" t="s">
        <v>197</v>
      </c>
      <c r="AI12" s="15" t="s">
        <v>197</v>
      </c>
      <c r="AJ12" s="15" t="s">
        <v>197</v>
      </c>
      <c r="AK12" s="15" t="s">
        <v>197</v>
      </c>
      <c r="AL12" s="15" t="s">
        <v>197</v>
      </c>
      <c r="AM12" s="15" t="s">
        <v>197</v>
      </c>
      <c r="AN12" s="15" t="s">
        <v>197</v>
      </c>
      <c r="AO12" s="15" t="s">
        <v>197</v>
      </c>
      <c r="AP12" s="15" t="s">
        <v>197</v>
      </c>
      <c r="AQ12" s="15" t="s">
        <v>197</v>
      </c>
      <c r="AR12" s="15" t="s">
        <v>197</v>
      </c>
      <c r="AS12" s="15" t="s">
        <v>197</v>
      </c>
      <c r="AT12" s="15" t="s">
        <v>197</v>
      </c>
      <c r="AU12" s="15" t="s">
        <v>197</v>
      </c>
      <c r="AV12" s="15" t="s">
        <v>197</v>
      </c>
      <c r="AW12" s="15" t="s">
        <v>197</v>
      </c>
      <c r="AX12" s="15" t="s">
        <v>206</v>
      </c>
      <c r="AY12" s="15" t="s">
        <v>197</v>
      </c>
      <c r="AZ12" s="15" t="s">
        <v>197</v>
      </c>
      <c r="BA12" s="15" t="s">
        <v>197</v>
      </c>
      <c r="BB12" s="15" t="s">
        <v>197</v>
      </c>
      <c r="BC12" s="15" t="s">
        <v>197</v>
      </c>
      <c r="BD12" s="15" t="s">
        <v>197</v>
      </c>
      <c r="BE12" s="15" t="s">
        <v>197</v>
      </c>
      <c r="BF12" s="15" t="s">
        <v>197</v>
      </c>
      <c r="BG12" s="15" t="s">
        <v>197</v>
      </c>
      <c r="BH12" s="15" t="s">
        <v>197</v>
      </c>
      <c r="BI12" s="15" t="s">
        <v>197</v>
      </c>
      <c r="BJ12" s="15" t="s">
        <v>197</v>
      </c>
      <c r="BK12" s="15" t="s">
        <v>197</v>
      </c>
      <c r="BL12" s="15" t="s">
        <v>197</v>
      </c>
      <c r="BM12" s="15" t="s">
        <v>197</v>
      </c>
      <c r="BN12" s="15" t="s">
        <v>197</v>
      </c>
      <c r="BO12" s="15" t="s">
        <v>197</v>
      </c>
      <c r="BP12" s="15" t="s">
        <v>197</v>
      </c>
      <c r="BQ12" s="15" t="s">
        <v>197</v>
      </c>
      <c r="BR12" s="15" t="s">
        <v>197</v>
      </c>
      <c r="BS12" s="15" t="s">
        <v>197</v>
      </c>
      <c r="BT12" s="15" t="s">
        <v>197</v>
      </c>
      <c r="BU12" s="15" t="s">
        <v>197</v>
      </c>
      <c r="BV12" s="15" t="s">
        <v>197</v>
      </c>
    </row>
    <row r="13" spans="1:74" s="15" customFormat="1" x14ac:dyDescent="0.2">
      <c r="A13" s="15" t="s">
        <v>197</v>
      </c>
      <c r="B13" s="15">
        <v>1</v>
      </c>
      <c r="C13" s="15" t="s">
        <v>197</v>
      </c>
      <c r="F13" s="15" t="s">
        <v>197</v>
      </c>
      <c r="G13" s="15" t="s">
        <v>197</v>
      </c>
      <c r="H13" s="15">
        <v>22180600</v>
      </c>
      <c r="I13" s="15" t="s">
        <v>197</v>
      </c>
      <c r="J13" s="16">
        <v>44739</v>
      </c>
      <c r="K13" s="15">
        <v>533294137</v>
      </c>
      <c r="L13" s="15" t="s">
        <v>201</v>
      </c>
      <c r="M13" s="15" t="s">
        <v>197</v>
      </c>
      <c r="N13" s="15" t="s">
        <v>197</v>
      </c>
      <c r="O13" s="15" t="s">
        <v>202</v>
      </c>
      <c r="P13" s="15">
        <v>6.87</v>
      </c>
      <c r="Q13" s="15">
        <v>6.82</v>
      </c>
      <c r="R13" s="15">
        <v>5.04</v>
      </c>
      <c r="S13" s="15">
        <v>68</v>
      </c>
      <c r="T13" s="15">
        <v>73.900000000000006</v>
      </c>
      <c r="U13" s="15">
        <v>13</v>
      </c>
      <c r="V13" s="15">
        <v>43.5</v>
      </c>
      <c r="W13" s="15">
        <v>58</v>
      </c>
      <c r="X13" s="15">
        <v>39</v>
      </c>
      <c r="Y13" s="15" t="s">
        <v>203</v>
      </c>
      <c r="Z13" s="15" t="s">
        <v>197</v>
      </c>
      <c r="AA13" s="15">
        <v>3.3</v>
      </c>
      <c r="AB13" s="15" t="s">
        <v>204</v>
      </c>
      <c r="AE13" s="15" t="s">
        <v>205</v>
      </c>
      <c r="AG13" s="15" t="s">
        <v>197</v>
      </c>
      <c r="AH13" s="15" t="s">
        <v>197</v>
      </c>
      <c r="AI13" s="15" t="s">
        <v>197</v>
      </c>
      <c r="AJ13" s="15" t="s">
        <v>197</v>
      </c>
      <c r="AK13" s="15" t="s">
        <v>197</v>
      </c>
      <c r="AL13" s="15" t="s">
        <v>197</v>
      </c>
      <c r="AM13" s="15" t="s">
        <v>197</v>
      </c>
      <c r="AN13" s="15" t="s">
        <v>197</v>
      </c>
      <c r="AO13" s="15" t="s">
        <v>197</v>
      </c>
      <c r="AP13" s="15" t="s">
        <v>197</v>
      </c>
      <c r="AQ13" s="15" t="s">
        <v>197</v>
      </c>
      <c r="AR13" s="15" t="s">
        <v>197</v>
      </c>
      <c r="AS13" s="15" t="s">
        <v>197</v>
      </c>
      <c r="AT13" s="15" t="s">
        <v>197</v>
      </c>
      <c r="AU13" s="15" t="s">
        <v>197</v>
      </c>
      <c r="AV13" s="15" t="s">
        <v>197</v>
      </c>
      <c r="AW13" s="15" t="s">
        <v>197</v>
      </c>
      <c r="AX13" s="15" t="s">
        <v>206</v>
      </c>
      <c r="AY13" s="15" t="s">
        <v>197</v>
      </c>
      <c r="AZ13" s="15" t="s">
        <v>197</v>
      </c>
      <c r="BA13" s="15" t="s">
        <v>197</v>
      </c>
      <c r="BB13" s="15" t="s">
        <v>197</v>
      </c>
      <c r="BC13" s="15" t="s">
        <v>197</v>
      </c>
      <c r="BD13" s="15" t="s">
        <v>197</v>
      </c>
      <c r="BE13" s="15" t="s">
        <v>197</v>
      </c>
      <c r="BF13" s="15" t="s">
        <v>197</v>
      </c>
      <c r="BG13" s="15" t="s">
        <v>197</v>
      </c>
      <c r="BH13" s="15" t="s">
        <v>197</v>
      </c>
      <c r="BI13" s="15" t="s">
        <v>197</v>
      </c>
      <c r="BJ13" s="15" t="s">
        <v>197</v>
      </c>
      <c r="BK13" s="15" t="s">
        <v>197</v>
      </c>
      <c r="BL13" s="15" t="s">
        <v>197</v>
      </c>
      <c r="BM13" s="15" t="s">
        <v>197</v>
      </c>
      <c r="BN13" s="15" t="s">
        <v>197</v>
      </c>
      <c r="BO13" s="15" t="s">
        <v>197</v>
      </c>
      <c r="BP13" s="15" t="s">
        <v>197</v>
      </c>
      <c r="BQ13" s="15" t="s">
        <v>197</v>
      </c>
      <c r="BR13" s="15" t="s">
        <v>197</v>
      </c>
      <c r="BS13" s="15" t="s">
        <v>197</v>
      </c>
      <c r="BT13" s="15" t="s">
        <v>197</v>
      </c>
      <c r="BU13" s="15" t="s">
        <v>197</v>
      </c>
      <c r="BV13" s="15" t="s">
        <v>197</v>
      </c>
    </row>
    <row r="14" spans="1:74" s="17" customFormat="1" x14ac:dyDescent="0.2">
      <c r="A14" s="17" t="s">
        <v>197</v>
      </c>
      <c r="B14" s="17">
        <v>2</v>
      </c>
      <c r="C14" s="17" t="s">
        <v>197</v>
      </c>
      <c r="F14" s="17" t="s">
        <v>197</v>
      </c>
      <c r="G14" s="17" t="s">
        <v>197</v>
      </c>
      <c r="H14" s="17">
        <v>22180600</v>
      </c>
      <c r="I14" s="17">
        <v>100749695533</v>
      </c>
      <c r="J14" s="20">
        <v>44697</v>
      </c>
      <c r="K14" s="17">
        <v>6435346497</v>
      </c>
      <c r="L14" s="17" t="s">
        <v>207</v>
      </c>
      <c r="M14" s="17" t="s">
        <v>197</v>
      </c>
      <c r="N14" s="17" t="s">
        <v>197</v>
      </c>
      <c r="O14" s="17" t="s">
        <v>202</v>
      </c>
      <c r="P14" s="17">
        <v>7.73</v>
      </c>
      <c r="Q14" s="17">
        <v>7.7</v>
      </c>
      <c r="R14" s="17">
        <v>4.51</v>
      </c>
      <c r="S14" s="17">
        <v>60</v>
      </c>
      <c r="T14" s="17">
        <v>58.4</v>
      </c>
      <c r="U14" s="17">
        <v>12.5</v>
      </c>
      <c r="V14" s="17">
        <v>31.5</v>
      </c>
      <c r="W14" s="17">
        <v>44</v>
      </c>
      <c r="X14" s="17">
        <v>41.4</v>
      </c>
      <c r="Y14" s="17" t="s">
        <v>203</v>
      </c>
      <c r="Z14" s="17" t="s">
        <v>197</v>
      </c>
      <c r="AA14" s="17">
        <v>2.5</v>
      </c>
      <c r="AB14" s="17" t="s">
        <v>204</v>
      </c>
      <c r="AE14" s="17" t="s">
        <v>208</v>
      </c>
      <c r="AG14" s="17">
        <v>100749695533</v>
      </c>
      <c r="AI14" s="17" t="s">
        <v>209</v>
      </c>
      <c r="AK14" s="17">
        <v>50</v>
      </c>
      <c r="AL14" s="17">
        <v>75</v>
      </c>
      <c r="AM14" s="17" t="s">
        <v>210</v>
      </c>
      <c r="AN14" s="17" t="s">
        <v>210</v>
      </c>
      <c r="AR14" s="17" t="s">
        <v>211</v>
      </c>
      <c r="AT14" s="17" t="s">
        <v>212</v>
      </c>
      <c r="AV14" s="17" t="s">
        <v>197</v>
      </c>
      <c r="AX14" s="17" t="s">
        <v>213</v>
      </c>
      <c r="AY14" s="17">
        <v>3</v>
      </c>
      <c r="AZ14" s="17">
        <v>1</v>
      </c>
      <c r="BC14" s="17">
        <v>100776078196</v>
      </c>
      <c r="BE14" s="17" t="s">
        <v>214</v>
      </c>
      <c r="BF14" s="17">
        <v>1</v>
      </c>
      <c r="BG14" s="17" t="s">
        <v>197</v>
      </c>
      <c r="BH14" s="17" t="s">
        <v>197</v>
      </c>
      <c r="BI14" s="17" t="s">
        <v>197</v>
      </c>
      <c r="BJ14" s="17" t="s">
        <v>197</v>
      </c>
      <c r="BK14" s="17" t="s">
        <v>197</v>
      </c>
      <c r="BL14" s="17" t="s">
        <v>197</v>
      </c>
      <c r="BM14" s="17" t="s">
        <v>197</v>
      </c>
      <c r="BN14" s="17" t="s">
        <v>197</v>
      </c>
      <c r="BO14" s="17" t="s">
        <v>197</v>
      </c>
      <c r="BP14" s="17" t="s">
        <v>197</v>
      </c>
      <c r="BQ14" s="17" t="s">
        <v>197</v>
      </c>
      <c r="BR14" s="17" t="s">
        <v>197</v>
      </c>
      <c r="BS14" s="17" t="s">
        <v>197</v>
      </c>
      <c r="BT14" s="17" t="s">
        <v>197</v>
      </c>
      <c r="BU14" s="17" t="s">
        <v>197</v>
      </c>
      <c r="BV14" s="17" t="s">
        <v>197</v>
      </c>
    </row>
    <row r="15" spans="1:74" s="17" customFormat="1" x14ac:dyDescent="0.2">
      <c r="A15" s="17" t="s">
        <v>197</v>
      </c>
      <c r="B15" s="17">
        <v>2</v>
      </c>
      <c r="C15" s="17" t="s">
        <v>197</v>
      </c>
      <c r="F15" s="17" t="s">
        <v>197</v>
      </c>
      <c r="G15" s="17" t="s">
        <v>197</v>
      </c>
      <c r="H15" s="17">
        <v>22180600</v>
      </c>
      <c r="I15" s="17">
        <v>100749695532</v>
      </c>
      <c r="J15" s="20">
        <v>44553</v>
      </c>
      <c r="K15" s="17">
        <v>6412732483</v>
      </c>
      <c r="L15" s="17" t="s">
        <v>207</v>
      </c>
      <c r="M15" s="17" t="s">
        <v>197</v>
      </c>
      <c r="N15" s="17" t="s">
        <v>197</v>
      </c>
      <c r="O15" s="17" t="s">
        <v>202</v>
      </c>
      <c r="P15" s="17">
        <v>6.38</v>
      </c>
      <c r="Q15" s="17">
        <v>6.33</v>
      </c>
      <c r="R15" s="17">
        <v>3.79</v>
      </c>
      <c r="S15" s="17">
        <v>62</v>
      </c>
      <c r="T15" s="17">
        <v>59.6</v>
      </c>
      <c r="U15" s="17">
        <v>12</v>
      </c>
      <c r="V15" s="17">
        <v>32.5</v>
      </c>
      <c r="W15" s="17">
        <v>43.5</v>
      </c>
      <c r="X15" s="17">
        <v>41.2</v>
      </c>
      <c r="Y15" s="17" t="s">
        <v>203</v>
      </c>
      <c r="Z15" s="17" t="s">
        <v>197</v>
      </c>
      <c r="AA15" s="17">
        <v>4</v>
      </c>
      <c r="AB15" s="17" t="s">
        <v>204</v>
      </c>
      <c r="AE15" s="17" t="s">
        <v>215</v>
      </c>
      <c r="AG15" s="17">
        <v>100749695532</v>
      </c>
      <c r="AI15" s="17" t="s">
        <v>209</v>
      </c>
      <c r="AK15" s="17">
        <v>50</v>
      </c>
      <c r="AL15" s="17">
        <v>75</v>
      </c>
      <c r="AM15" s="17" t="s">
        <v>210</v>
      </c>
      <c r="AN15" s="17" t="s">
        <v>216</v>
      </c>
      <c r="AP15" s="17" t="s">
        <v>217</v>
      </c>
      <c r="AR15" s="17" t="s">
        <v>218</v>
      </c>
      <c r="AT15" s="17" t="s">
        <v>212</v>
      </c>
      <c r="AV15" s="17" t="s">
        <v>197</v>
      </c>
      <c r="AX15" s="17" t="s">
        <v>213</v>
      </c>
      <c r="AY15" s="17">
        <v>2</v>
      </c>
      <c r="AZ15" s="17">
        <v>1</v>
      </c>
      <c r="BC15" s="17">
        <v>100776030826</v>
      </c>
      <c r="BE15" s="17" t="s">
        <v>219</v>
      </c>
      <c r="BF15" s="17">
        <v>1</v>
      </c>
      <c r="BG15" s="17" t="s">
        <v>197</v>
      </c>
      <c r="BH15" s="17" t="s">
        <v>197</v>
      </c>
      <c r="BI15" s="17" t="s">
        <v>197</v>
      </c>
      <c r="BJ15" s="17" t="s">
        <v>197</v>
      </c>
      <c r="BK15" s="17" t="s">
        <v>197</v>
      </c>
      <c r="BL15" s="17" t="s">
        <v>197</v>
      </c>
      <c r="BM15" s="17" t="s">
        <v>197</v>
      </c>
      <c r="BN15" s="17" t="s">
        <v>197</v>
      </c>
      <c r="BO15" s="17" t="s">
        <v>197</v>
      </c>
      <c r="BP15" s="17" t="s">
        <v>197</v>
      </c>
      <c r="BQ15" s="17" t="s">
        <v>197</v>
      </c>
      <c r="BR15" s="17" t="s">
        <v>197</v>
      </c>
      <c r="BS15" s="17" t="s">
        <v>197</v>
      </c>
      <c r="BT15" s="17" t="s">
        <v>197</v>
      </c>
      <c r="BU15" s="17" t="s">
        <v>197</v>
      </c>
      <c r="BV15" s="17" t="s">
        <v>197</v>
      </c>
    </row>
    <row r="16" spans="1:74" s="17" customFormat="1" x14ac:dyDescent="0.2">
      <c r="A16" s="17" t="s">
        <v>197</v>
      </c>
      <c r="B16" s="17">
        <v>2</v>
      </c>
      <c r="C16" s="17" t="s">
        <v>197</v>
      </c>
      <c r="F16" s="17" t="s">
        <v>197</v>
      </c>
      <c r="G16" s="17" t="s">
        <v>197</v>
      </c>
      <c r="H16" s="17">
        <v>22180600</v>
      </c>
      <c r="I16" s="17">
        <v>100750554811</v>
      </c>
      <c r="J16" s="20">
        <v>44547</v>
      </c>
      <c r="K16" s="17">
        <v>2417674288</v>
      </c>
      <c r="L16" s="17" t="s">
        <v>207</v>
      </c>
      <c r="M16" s="17" t="s">
        <v>197</v>
      </c>
      <c r="N16" s="17" t="s">
        <v>197</v>
      </c>
      <c r="O16" s="17" t="s">
        <v>202</v>
      </c>
      <c r="P16" s="17">
        <v>8.1</v>
      </c>
      <c r="Q16" s="17">
        <v>8.0500000000000007</v>
      </c>
      <c r="R16" s="17">
        <v>4.99</v>
      </c>
      <c r="S16" s="17">
        <v>59</v>
      </c>
      <c r="T16" s="17">
        <v>61.8</v>
      </c>
      <c r="U16" s="17">
        <v>14.5</v>
      </c>
      <c r="V16" s="17">
        <v>35.5</v>
      </c>
      <c r="W16" s="17">
        <v>43.5</v>
      </c>
      <c r="X16" s="17">
        <v>40.799999999999997</v>
      </c>
      <c r="Y16" s="17" t="s">
        <v>203</v>
      </c>
      <c r="Z16" s="17" t="s">
        <v>197</v>
      </c>
      <c r="AA16" s="17">
        <v>4</v>
      </c>
      <c r="AB16" s="17" t="s">
        <v>204</v>
      </c>
      <c r="AE16" s="17" t="s">
        <v>220</v>
      </c>
      <c r="AF16" s="17" t="s">
        <v>221</v>
      </c>
      <c r="AG16" s="17">
        <v>100750554811</v>
      </c>
      <c r="AI16" s="17" t="s">
        <v>209</v>
      </c>
      <c r="AK16" s="17">
        <v>50</v>
      </c>
      <c r="AL16" s="17">
        <v>80</v>
      </c>
      <c r="AM16" s="17" t="s">
        <v>210</v>
      </c>
      <c r="AN16" s="17" t="s">
        <v>210</v>
      </c>
      <c r="AP16" s="17" t="s">
        <v>222</v>
      </c>
      <c r="AT16" s="17" t="s">
        <v>212</v>
      </c>
      <c r="AV16" s="17" t="s">
        <v>197</v>
      </c>
      <c r="AX16" s="17" t="s">
        <v>213</v>
      </c>
      <c r="AY16" s="17">
        <v>4</v>
      </c>
      <c r="AZ16" s="17">
        <v>1</v>
      </c>
      <c r="BC16" s="17">
        <v>100776030664</v>
      </c>
      <c r="BE16" s="17" t="s">
        <v>223</v>
      </c>
      <c r="BF16" s="17">
        <v>1</v>
      </c>
      <c r="BG16" s="17" t="s">
        <v>197</v>
      </c>
      <c r="BH16" s="17" t="s">
        <v>197</v>
      </c>
      <c r="BI16" s="17" t="s">
        <v>197</v>
      </c>
      <c r="BJ16" s="17" t="s">
        <v>197</v>
      </c>
      <c r="BK16" s="17" t="s">
        <v>197</v>
      </c>
      <c r="BL16" s="17" t="s">
        <v>197</v>
      </c>
      <c r="BM16" s="17" t="s">
        <v>197</v>
      </c>
      <c r="BN16" s="17" t="s">
        <v>197</v>
      </c>
      <c r="BO16" s="17" t="s">
        <v>197</v>
      </c>
      <c r="BP16" s="17" t="s">
        <v>197</v>
      </c>
      <c r="BQ16" s="17" t="s">
        <v>197</v>
      </c>
      <c r="BR16" s="17" t="s">
        <v>197</v>
      </c>
      <c r="BS16" s="17" t="s">
        <v>197</v>
      </c>
      <c r="BT16" s="17" t="s">
        <v>197</v>
      </c>
      <c r="BU16" s="17" t="s">
        <v>197</v>
      </c>
      <c r="BV16" s="17" t="s">
        <v>197</v>
      </c>
    </row>
    <row r="17" spans="1:74" s="17" customFormat="1" x14ac:dyDescent="0.2">
      <c r="A17" s="17" t="s">
        <v>197</v>
      </c>
      <c r="B17" s="17">
        <v>2</v>
      </c>
      <c r="C17" s="17" t="s">
        <v>197</v>
      </c>
      <c r="F17" s="17" t="s">
        <v>197</v>
      </c>
      <c r="G17" s="17" t="s">
        <v>197</v>
      </c>
      <c r="H17" s="17">
        <v>22180600</v>
      </c>
      <c r="I17" s="17">
        <v>100749695472</v>
      </c>
      <c r="J17" s="20">
        <v>44457</v>
      </c>
      <c r="K17" s="17">
        <v>2406426033</v>
      </c>
      <c r="L17" s="17" t="s">
        <v>207</v>
      </c>
      <c r="M17" s="17" t="s">
        <v>197</v>
      </c>
      <c r="N17" s="17" t="s">
        <v>197</v>
      </c>
      <c r="O17" s="17" t="s">
        <v>202</v>
      </c>
      <c r="P17" s="17">
        <v>7.17</v>
      </c>
      <c r="Q17" s="17">
        <v>7.13</v>
      </c>
      <c r="R17" s="17">
        <v>4.46</v>
      </c>
      <c r="S17" s="17">
        <v>59</v>
      </c>
      <c r="T17" s="17">
        <v>62.4</v>
      </c>
      <c r="U17" s="17">
        <v>14</v>
      </c>
      <c r="V17" s="17">
        <v>34</v>
      </c>
      <c r="W17" s="17">
        <v>44.5</v>
      </c>
      <c r="X17" s="17">
        <v>41.8</v>
      </c>
      <c r="Y17" s="17" t="s">
        <v>203</v>
      </c>
      <c r="Z17" s="17" t="s">
        <v>197</v>
      </c>
      <c r="AA17" s="17">
        <v>4</v>
      </c>
      <c r="AB17" s="17" t="s">
        <v>204</v>
      </c>
      <c r="AE17" s="17" t="s">
        <v>224</v>
      </c>
      <c r="AF17" s="17" t="s">
        <v>225</v>
      </c>
      <c r="AG17" s="17">
        <v>100749695472</v>
      </c>
      <c r="AH17" s="17" t="s">
        <v>226</v>
      </c>
      <c r="AI17" s="17" t="s">
        <v>209</v>
      </c>
      <c r="AK17" s="17">
        <v>45</v>
      </c>
      <c r="AL17" s="17">
        <v>75</v>
      </c>
      <c r="AM17" s="17" t="s">
        <v>210</v>
      </c>
      <c r="AN17" s="17" t="s">
        <v>210</v>
      </c>
      <c r="AP17" s="17" t="s">
        <v>227</v>
      </c>
      <c r="AQ17" s="17" t="s">
        <v>228</v>
      </c>
      <c r="AT17" s="17" t="s">
        <v>229</v>
      </c>
      <c r="AV17" s="17" t="s">
        <v>197</v>
      </c>
      <c r="AX17" s="17" t="s">
        <v>213</v>
      </c>
      <c r="AY17" s="17">
        <v>2</v>
      </c>
      <c r="AZ17" s="17">
        <v>1</v>
      </c>
      <c r="BC17" s="17">
        <v>100775998528</v>
      </c>
      <c r="BE17" s="17" t="s">
        <v>230</v>
      </c>
      <c r="BF17" s="17">
        <v>1</v>
      </c>
      <c r="BG17" s="17" t="s">
        <v>197</v>
      </c>
      <c r="BH17" s="17" t="s">
        <v>197</v>
      </c>
      <c r="BI17" s="17" t="s">
        <v>197</v>
      </c>
      <c r="BJ17" s="17" t="s">
        <v>197</v>
      </c>
      <c r="BK17" s="17" t="s">
        <v>197</v>
      </c>
      <c r="BL17" s="17" t="s">
        <v>197</v>
      </c>
      <c r="BM17" s="17" t="s">
        <v>197</v>
      </c>
      <c r="BN17" s="17" t="s">
        <v>197</v>
      </c>
      <c r="BO17" s="17" t="s">
        <v>197</v>
      </c>
      <c r="BP17" s="17" t="s">
        <v>197</v>
      </c>
      <c r="BQ17" s="17" t="s">
        <v>197</v>
      </c>
      <c r="BR17" s="17" t="s">
        <v>197</v>
      </c>
      <c r="BS17" s="17" t="s">
        <v>197</v>
      </c>
      <c r="BT17" s="17" t="s">
        <v>197</v>
      </c>
      <c r="BU17" s="17" t="s">
        <v>197</v>
      </c>
      <c r="BV17" s="17" t="s">
        <v>197</v>
      </c>
    </row>
    <row r="18" spans="1:74" s="17" customFormat="1" x14ac:dyDescent="0.2">
      <c r="A18" s="17" t="s">
        <v>197</v>
      </c>
      <c r="B18" s="17">
        <v>2</v>
      </c>
      <c r="C18" s="17" t="s">
        <v>197</v>
      </c>
      <c r="F18" s="17" t="s">
        <v>197</v>
      </c>
      <c r="G18" s="17" t="s">
        <v>197</v>
      </c>
      <c r="H18" s="17">
        <v>22180600</v>
      </c>
      <c r="I18" s="17">
        <v>100749695484</v>
      </c>
      <c r="J18" s="20">
        <v>44457</v>
      </c>
      <c r="K18" s="17">
        <v>6401426059</v>
      </c>
      <c r="L18" s="17" t="s">
        <v>207</v>
      </c>
      <c r="M18" s="17" t="s">
        <v>197</v>
      </c>
      <c r="N18" s="17" t="s">
        <v>197</v>
      </c>
      <c r="O18" s="17" t="s">
        <v>202</v>
      </c>
      <c r="P18" s="17">
        <v>6.63</v>
      </c>
      <c r="Q18" s="17">
        <v>6.6</v>
      </c>
      <c r="R18" s="17">
        <v>4.12</v>
      </c>
      <c r="S18" s="17">
        <v>57</v>
      </c>
      <c r="T18" s="17">
        <v>62.2</v>
      </c>
      <c r="U18" s="17">
        <v>15.5</v>
      </c>
      <c r="V18" s="17">
        <v>36</v>
      </c>
      <c r="W18" s="17">
        <v>43</v>
      </c>
      <c r="X18" s="17">
        <v>40.799999999999997</v>
      </c>
      <c r="Y18" s="17" t="s">
        <v>203</v>
      </c>
      <c r="Z18" s="17" t="s">
        <v>197</v>
      </c>
      <c r="AA18" s="17">
        <v>3.5</v>
      </c>
      <c r="AB18" s="17" t="s">
        <v>204</v>
      </c>
      <c r="AE18" s="17" t="s">
        <v>224</v>
      </c>
      <c r="AF18" s="17" t="s">
        <v>231</v>
      </c>
      <c r="AG18" s="17">
        <v>100749695484</v>
      </c>
      <c r="AH18" s="17" t="s">
        <v>226</v>
      </c>
      <c r="AI18" s="17" t="s">
        <v>209</v>
      </c>
      <c r="AK18" s="17">
        <v>50</v>
      </c>
      <c r="AL18" s="17">
        <v>75</v>
      </c>
      <c r="AM18" s="17" t="s">
        <v>210</v>
      </c>
      <c r="AN18" s="17" t="s">
        <v>210</v>
      </c>
      <c r="AP18" s="17" t="s">
        <v>232</v>
      </c>
      <c r="AQ18" s="17" t="s">
        <v>228</v>
      </c>
      <c r="AT18" s="17" t="s">
        <v>229</v>
      </c>
      <c r="AV18" s="17" t="s">
        <v>197</v>
      </c>
      <c r="AX18" s="17" t="s">
        <v>213</v>
      </c>
      <c r="AY18" s="17">
        <v>2</v>
      </c>
      <c r="AZ18" s="17">
        <v>1</v>
      </c>
      <c r="BC18" s="17">
        <v>100775998528</v>
      </c>
      <c r="BE18" s="17" t="s">
        <v>230</v>
      </c>
      <c r="BF18" s="17">
        <v>1</v>
      </c>
      <c r="BG18" s="17" t="s">
        <v>197</v>
      </c>
      <c r="BH18" s="17" t="s">
        <v>197</v>
      </c>
      <c r="BI18" s="17" t="s">
        <v>197</v>
      </c>
      <c r="BJ18" s="17" t="s">
        <v>197</v>
      </c>
      <c r="BK18" s="17" t="s">
        <v>197</v>
      </c>
      <c r="BL18" s="17" t="s">
        <v>197</v>
      </c>
      <c r="BM18" s="17" t="s">
        <v>197</v>
      </c>
      <c r="BN18" s="17" t="s">
        <v>197</v>
      </c>
      <c r="BO18" s="17" t="s">
        <v>197</v>
      </c>
      <c r="BP18" s="17" t="s">
        <v>197</v>
      </c>
      <c r="BQ18" s="17" t="s">
        <v>197</v>
      </c>
      <c r="BR18" s="17" t="s">
        <v>197</v>
      </c>
      <c r="BS18" s="17" t="s">
        <v>197</v>
      </c>
      <c r="BT18" s="17" t="s">
        <v>197</v>
      </c>
      <c r="BU18" s="17" t="s">
        <v>197</v>
      </c>
      <c r="BV18" s="17" t="s">
        <v>197</v>
      </c>
    </row>
    <row r="19" spans="1:74" s="17" customFormat="1" x14ac:dyDescent="0.2">
      <c r="A19" s="17" t="s">
        <v>197</v>
      </c>
      <c r="B19" s="17">
        <v>2</v>
      </c>
      <c r="C19" s="17" t="s">
        <v>197</v>
      </c>
      <c r="F19" s="17" t="s">
        <v>197</v>
      </c>
      <c r="G19" s="17" t="s">
        <v>197</v>
      </c>
      <c r="H19" s="17">
        <v>22180600</v>
      </c>
      <c r="I19" s="17">
        <v>100749695496</v>
      </c>
      <c r="J19" s="20">
        <v>44459</v>
      </c>
      <c r="K19" s="17">
        <v>6402425071</v>
      </c>
      <c r="L19" s="17" t="s">
        <v>207</v>
      </c>
      <c r="M19" s="17" t="s">
        <v>197</v>
      </c>
      <c r="N19" s="17" t="s">
        <v>197</v>
      </c>
      <c r="O19" s="17" t="s">
        <v>202</v>
      </c>
      <c r="P19" s="17">
        <v>7.81</v>
      </c>
      <c r="Q19" s="17">
        <v>7.78</v>
      </c>
      <c r="R19" s="17">
        <v>4.63</v>
      </c>
      <c r="S19" s="17">
        <v>59</v>
      </c>
      <c r="T19" s="17">
        <v>59.3</v>
      </c>
      <c r="U19" s="17">
        <v>13</v>
      </c>
      <c r="V19" s="17">
        <v>32</v>
      </c>
      <c r="W19" s="17">
        <v>43</v>
      </c>
      <c r="X19" s="17">
        <v>40.799999999999997</v>
      </c>
      <c r="Y19" s="17" t="s">
        <v>203</v>
      </c>
      <c r="Z19" s="17" t="s">
        <v>197</v>
      </c>
      <c r="AA19" s="17">
        <v>3.5</v>
      </c>
      <c r="AB19" s="17" t="s">
        <v>204</v>
      </c>
      <c r="AE19" s="17" t="s">
        <v>233</v>
      </c>
      <c r="AF19" s="17" t="s">
        <v>234</v>
      </c>
      <c r="AG19" s="17">
        <v>100749695496</v>
      </c>
      <c r="AH19" s="17" t="s">
        <v>235</v>
      </c>
      <c r="AI19" s="17" t="s">
        <v>209</v>
      </c>
      <c r="AK19" s="17">
        <v>45</v>
      </c>
      <c r="AL19" s="17">
        <v>75</v>
      </c>
      <c r="AM19" s="17" t="s">
        <v>210</v>
      </c>
      <c r="AN19" s="17" t="s">
        <v>210</v>
      </c>
      <c r="AP19" s="17" t="s">
        <v>236</v>
      </c>
      <c r="AQ19" s="17" t="s">
        <v>228</v>
      </c>
      <c r="AT19" s="17" t="s">
        <v>229</v>
      </c>
      <c r="AV19" s="17" t="s">
        <v>197</v>
      </c>
      <c r="AX19" s="17" t="s">
        <v>213</v>
      </c>
      <c r="AY19" s="17">
        <v>2</v>
      </c>
      <c r="AZ19" s="17">
        <v>1</v>
      </c>
      <c r="BC19" s="17">
        <v>100776001665</v>
      </c>
      <c r="BE19" s="20">
        <v>44443</v>
      </c>
      <c r="BF19" s="17">
        <v>1</v>
      </c>
      <c r="BG19" s="17" t="s">
        <v>197</v>
      </c>
      <c r="BH19" s="17" t="s">
        <v>197</v>
      </c>
      <c r="BI19" s="17" t="s">
        <v>197</v>
      </c>
      <c r="BJ19" s="17" t="s">
        <v>197</v>
      </c>
      <c r="BK19" s="17" t="s">
        <v>197</v>
      </c>
      <c r="BL19" s="17" t="s">
        <v>197</v>
      </c>
      <c r="BM19" s="17" t="s">
        <v>197</v>
      </c>
      <c r="BN19" s="17" t="s">
        <v>197</v>
      </c>
      <c r="BO19" s="17" t="s">
        <v>197</v>
      </c>
      <c r="BP19" s="17" t="s">
        <v>197</v>
      </c>
      <c r="BQ19" s="17" t="s">
        <v>197</v>
      </c>
      <c r="BR19" s="17" t="s">
        <v>197</v>
      </c>
      <c r="BS19" s="17" t="s">
        <v>197</v>
      </c>
      <c r="BT19" s="17" t="s">
        <v>197</v>
      </c>
      <c r="BU19" s="17" t="s">
        <v>197</v>
      </c>
      <c r="BV19" s="17" t="s">
        <v>197</v>
      </c>
    </row>
    <row r="20" spans="1:74" s="17" customFormat="1" x14ac:dyDescent="0.2">
      <c r="A20" s="17" t="s">
        <v>197</v>
      </c>
      <c r="B20" s="17">
        <v>2</v>
      </c>
      <c r="C20" s="17" t="s">
        <v>197</v>
      </c>
      <c r="F20" s="17" t="s">
        <v>197</v>
      </c>
      <c r="G20" s="17" t="s">
        <v>197</v>
      </c>
      <c r="H20" s="17">
        <v>22180600</v>
      </c>
      <c r="I20" s="17">
        <v>100749355227</v>
      </c>
      <c r="J20" s="20">
        <v>44427</v>
      </c>
      <c r="K20" s="17">
        <v>1395831354</v>
      </c>
      <c r="L20" s="17" t="s">
        <v>237</v>
      </c>
      <c r="M20" s="17" t="s">
        <v>197</v>
      </c>
      <c r="N20" s="17" t="s">
        <v>197</v>
      </c>
      <c r="O20" s="17" t="s">
        <v>202</v>
      </c>
      <c r="P20" s="17">
        <v>6.95</v>
      </c>
      <c r="Q20" s="17">
        <v>6.95</v>
      </c>
      <c r="R20" s="17">
        <v>5</v>
      </c>
      <c r="S20" s="17">
        <v>68</v>
      </c>
      <c r="T20" s="17">
        <v>72</v>
      </c>
      <c r="U20" s="17">
        <v>0</v>
      </c>
      <c r="V20" s="17">
        <v>0</v>
      </c>
      <c r="W20" s="17">
        <v>0</v>
      </c>
      <c r="X20" s="17">
        <v>0</v>
      </c>
      <c r="Y20" s="17" t="s">
        <v>203</v>
      </c>
      <c r="Z20" s="17" t="s">
        <v>197</v>
      </c>
      <c r="AA20" s="17">
        <v>0</v>
      </c>
      <c r="AB20" s="17" t="s">
        <v>204</v>
      </c>
      <c r="AE20" s="17" t="s">
        <v>224</v>
      </c>
      <c r="AF20" s="17" t="s">
        <v>238</v>
      </c>
      <c r="AG20" s="17">
        <v>100749355227</v>
      </c>
      <c r="AH20" s="17" t="s">
        <v>226</v>
      </c>
      <c r="AI20" s="17" t="s">
        <v>209</v>
      </c>
      <c r="AK20" s="17">
        <v>0</v>
      </c>
      <c r="AL20" s="17">
        <v>0</v>
      </c>
      <c r="AP20" s="17" t="s">
        <v>239</v>
      </c>
      <c r="AQ20" s="17" t="s">
        <v>228</v>
      </c>
      <c r="AS20" s="17" t="s">
        <v>240</v>
      </c>
      <c r="AT20" s="17" t="s">
        <v>229</v>
      </c>
      <c r="AV20" s="17" t="s">
        <v>197</v>
      </c>
      <c r="AX20" s="17" t="s">
        <v>213</v>
      </c>
      <c r="AY20" s="17">
        <v>6</v>
      </c>
      <c r="AZ20" s="17">
        <v>0</v>
      </c>
      <c r="BC20" s="17">
        <v>100775989956</v>
      </c>
      <c r="BE20" s="17" t="s">
        <v>241</v>
      </c>
      <c r="BF20" s="17">
        <v>1</v>
      </c>
      <c r="BG20" s="17" t="s">
        <v>197</v>
      </c>
      <c r="BH20" s="17" t="s">
        <v>197</v>
      </c>
      <c r="BI20" s="17" t="s">
        <v>197</v>
      </c>
      <c r="BJ20" s="17" t="s">
        <v>197</v>
      </c>
      <c r="BK20" s="17" t="s">
        <v>197</v>
      </c>
      <c r="BL20" s="17" t="s">
        <v>197</v>
      </c>
      <c r="BM20" s="17" t="s">
        <v>197</v>
      </c>
      <c r="BN20" s="17" t="s">
        <v>197</v>
      </c>
      <c r="BO20" s="17" t="s">
        <v>197</v>
      </c>
      <c r="BP20" s="17" t="s">
        <v>197</v>
      </c>
      <c r="BQ20" s="17" t="s">
        <v>197</v>
      </c>
      <c r="BR20" s="17" t="s">
        <v>197</v>
      </c>
      <c r="BS20" s="17" t="s">
        <v>197</v>
      </c>
      <c r="BT20" s="17" t="s">
        <v>197</v>
      </c>
      <c r="BU20" s="17" t="s">
        <v>197</v>
      </c>
      <c r="BV20" s="17" t="s">
        <v>197</v>
      </c>
    </row>
    <row r="21" spans="1:74" s="19" customFormat="1" x14ac:dyDescent="0.2">
      <c r="A21" s="19" t="s">
        <v>197</v>
      </c>
      <c r="B21" s="19">
        <v>2</v>
      </c>
      <c r="C21" s="19" t="s">
        <v>197</v>
      </c>
      <c r="F21" s="19" t="s">
        <v>197</v>
      </c>
      <c r="G21" s="19" t="s">
        <v>197</v>
      </c>
      <c r="H21" s="19">
        <v>20092368001</v>
      </c>
      <c r="I21" s="19">
        <v>100749355227</v>
      </c>
      <c r="J21" s="19" t="s">
        <v>242</v>
      </c>
      <c r="K21" s="19">
        <v>200000146601</v>
      </c>
      <c r="L21" s="19" t="s">
        <v>14</v>
      </c>
      <c r="M21" s="19" t="s">
        <v>197</v>
      </c>
      <c r="N21" s="19" t="s">
        <v>197</v>
      </c>
      <c r="O21" s="19" t="s">
        <v>202</v>
      </c>
      <c r="P21" s="19">
        <v>11.03</v>
      </c>
      <c r="Q21" s="19">
        <v>11.11</v>
      </c>
      <c r="R21" s="19">
        <v>6.76</v>
      </c>
      <c r="S21" s="19">
        <v>58</v>
      </c>
      <c r="T21" s="19">
        <v>61.1</v>
      </c>
      <c r="U21" s="19">
        <v>14</v>
      </c>
      <c r="V21" s="19">
        <v>33.9</v>
      </c>
      <c r="W21" s="19">
        <v>43.5</v>
      </c>
      <c r="X21" s="19">
        <v>41</v>
      </c>
      <c r="Y21" s="19" t="s">
        <v>203</v>
      </c>
      <c r="Z21" s="19" t="s">
        <v>197</v>
      </c>
      <c r="AA21" s="19">
        <v>3.5</v>
      </c>
      <c r="AB21" s="19" t="s">
        <v>204</v>
      </c>
      <c r="AF21" s="19" t="s">
        <v>238</v>
      </c>
      <c r="AG21" s="19">
        <v>100749355227</v>
      </c>
      <c r="AH21" s="19" t="s">
        <v>226</v>
      </c>
      <c r="AI21" s="19" t="s">
        <v>209</v>
      </c>
      <c r="AK21" s="19">
        <v>0</v>
      </c>
      <c r="AL21" s="19">
        <v>0</v>
      </c>
      <c r="AP21" s="19" t="s">
        <v>239</v>
      </c>
      <c r="AQ21" s="19" t="s">
        <v>228</v>
      </c>
      <c r="AS21" s="19" t="s">
        <v>240</v>
      </c>
      <c r="AT21" s="19" t="s">
        <v>229</v>
      </c>
      <c r="AV21" s="19" t="s">
        <v>197</v>
      </c>
      <c r="AX21" s="19" t="s">
        <v>243</v>
      </c>
      <c r="AY21" s="19">
        <v>12</v>
      </c>
      <c r="AZ21" s="19">
        <v>1</v>
      </c>
      <c r="BC21" s="19">
        <v>100775989956</v>
      </c>
      <c r="BE21" s="19" t="s">
        <v>241</v>
      </c>
      <c r="BF21" s="19">
        <v>0</v>
      </c>
      <c r="BG21" s="19">
        <v>50</v>
      </c>
      <c r="BH21" s="19">
        <v>80</v>
      </c>
      <c r="BR21" s="19" t="s">
        <v>20</v>
      </c>
    </row>
    <row r="22" spans="1:74" s="19" customFormat="1" x14ac:dyDescent="0.2">
      <c r="A22" s="19" t="s">
        <v>197</v>
      </c>
      <c r="B22" s="19">
        <v>2</v>
      </c>
      <c r="C22" s="19" t="s">
        <v>197</v>
      </c>
      <c r="F22" s="19" t="s">
        <v>197</v>
      </c>
      <c r="G22" s="19" t="s">
        <v>197</v>
      </c>
      <c r="H22" s="19">
        <v>20059850001</v>
      </c>
      <c r="I22" s="19">
        <v>100749355227</v>
      </c>
      <c r="J22" s="19" t="s">
        <v>242</v>
      </c>
      <c r="K22" s="19">
        <v>200000036305</v>
      </c>
      <c r="L22" s="19" t="s">
        <v>14</v>
      </c>
      <c r="M22" s="19" t="s">
        <v>197</v>
      </c>
      <c r="N22" s="19" t="s">
        <v>197</v>
      </c>
      <c r="O22" s="19" t="s">
        <v>202</v>
      </c>
      <c r="P22" s="19">
        <v>11.07</v>
      </c>
      <c r="Q22" s="19">
        <v>11.14</v>
      </c>
      <c r="R22" s="19">
        <v>6.71</v>
      </c>
      <c r="S22" s="19">
        <v>59</v>
      </c>
      <c r="T22" s="19">
        <v>60.4</v>
      </c>
      <c r="U22" s="19">
        <v>13</v>
      </c>
      <c r="V22" s="19">
        <v>32.4</v>
      </c>
      <c r="W22" s="19">
        <v>44</v>
      </c>
      <c r="X22" s="19">
        <v>41.4</v>
      </c>
      <c r="Y22" s="19" t="s">
        <v>203</v>
      </c>
      <c r="Z22" s="19" t="s">
        <v>197</v>
      </c>
      <c r="AA22" s="19">
        <v>3.5</v>
      </c>
      <c r="AB22" s="19" t="s">
        <v>204</v>
      </c>
      <c r="AF22" s="19" t="s">
        <v>238</v>
      </c>
      <c r="AG22" s="19">
        <v>100749355227</v>
      </c>
      <c r="AH22" s="19" t="s">
        <v>226</v>
      </c>
      <c r="AI22" s="19" t="s">
        <v>209</v>
      </c>
      <c r="AK22" s="19">
        <v>0</v>
      </c>
      <c r="AL22" s="19">
        <v>0</v>
      </c>
      <c r="AP22" s="19" t="s">
        <v>239</v>
      </c>
      <c r="AQ22" s="19" t="s">
        <v>228</v>
      </c>
      <c r="AS22" s="19" t="s">
        <v>240</v>
      </c>
      <c r="AT22" s="19" t="s">
        <v>229</v>
      </c>
      <c r="AV22" s="19" t="s">
        <v>197</v>
      </c>
      <c r="AX22" s="19" t="s">
        <v>243</v>
      </c>
      <c r="AY22" s="19">
        <v>12</v>
      </c>
      <c r="AZ22" s="19">
        <v>1</v>
      </c>
      <c r="BC22" s="19">
        <v>100775989956</v>
      </c>
      <c r="BE22" s="19" t="s">
        <v>241</v>
      </c>
      <c r="BF22" s="19">
        <v>0</v>
      </c>
      <c r="BG22" s="19">
        <v>50</v>
      </c>
      <c r="BH22" s="19">
        <v>75</v>
      </c>
      <c r="BR22" s="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SampleResults</vt:lpstr>
      <vt:lpstr>Sheet3</vt:lpstr>
      <vt:lpstr>Sheet1</vt:lpstr>
      <vt:lpstr>Sheet2</vt:lpstr>
      <vt:lpstr>Sheet4</vt:lpstr>
      <vt:lpstr>SampleResults!Print_Area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Mauni Diamond</dc:creator>
  <cp:lastModifiedBy>hp</cp:lastModifiedBy>
  <dcterms:created xsi:type="dcterms:W3CDTF">2022-07-11T12:20:56Z</dcterms:created>
  <dcterms:modified xsi:type="dcterms:W3CDTF">2022-10-01T10:27:23Z</dcterms:modified>
</cp:coreProperties>
</file>