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6" yWindow="36" windowWidth="15240" windowHeight="6780" activeTab="3"/>
  </bookViews>
  <sheets>
    <sheet name="Total" sheetId="1" r:id="rId1"/>
    <sheet name="Abstract" sheetId="2" r:id="rId2"/>
    <sheet name="Chal.Def." sheetId="3" r:id="rId3"/>
    <sheet name="Sol'n" sheetId="4" r:id="rId4"/>
    <sheet name="Perf.Eval." sheetId="5" r:id="rId5"/>
    <sheet name="Tech.Doc." sheetId="6" r:id="rId6"/>
    <sheet name="Timeline" sheetId="10" r:id="rId7"/>
    <sheet name="Exec." sheetId="7" r:id="rId8"/>
    <sheet name="NxtSteps" sheetId="8" r:id="rId9"/>
    <sheet name="Writing" sheetId="9" r:id="rId10"/>
  </sheets>
  <calcPr calcId="125725"/>
</workbook>
</file>

<file path=xl/calcChain.xml><?xml version="1.0" encoding="utf-8"?>
<calcChain xmlns="http://schemas.openxmlformats.org/spreadsheetml/2006/main">
  <c r="E32" i="1"/>
  <c r="D31"/>
  <c r="E21"/>
  <c r="D20"/>
  <c r="D11"/>
  <c r="D12"/>
  <c r="D13"/>
  <c r="D14"/>
  <c r="D17"/>
  <c r="D18"/>
  <c r="D19"/>
  <c r="D16"/>
  <c r="D50"/>
  <c r="D51"/>
  <c r="D41"/>
  <c r="D42"/>
  <c r="D40"/>
  <c r="D34"/>
  <c r="D33"/>
  <c r="E43"/>
  <c r="D54"/>
  <c r="D23"/>
  <c r="D24"/>
  <c r="D25"/>
  <c r="D26"/>
  <c r="D27"/>
  <c r="D28"/>
  <c r="D29"/>
  <c r="D30"/>
  <c r="D22"/>
  <c r="E47"/>
  <c r="D49"/>
  <c r="D48"/>
  <c r="D46"/>
  <c r="D45"/>
  <c r="D44"/>
  <c r="E15"/>
  <c r="D10"/>
  <c r="E9"/>
  <c r="D8"/>
  <c r="D7"/>
  <c r="D6"/>
</calcChain>
</file>

<file path=xl/sharedStrings.xml><?xml version="1.0" encoding="utf-8"?>
<sst xmlns="http://schemas.openxmlformats.org/spreadsheetml/2006/main" count="423" uniqueCount="297">
  <si>
    <t>Topic Weights</t>
  </si>
  <si>
    <t>Sub-Weights</t>
  </si>
  <si>
    <t>Score</t>
  </si>
  <si>
    <t>Weighted Score</t>
  </si>
  <si>
    <t>Project Abstract</t>
  </si>
  <si>
    <t>Clarity of Concept, its Capabilities, and Defined Scope</t>
  </si>
  <si>
    <t>General Innovation</t>
  </si>
  <si>
    <t>Measures for Key Subsystems &amp; Components Described in the Proposed Solution</t>
  </si>
  <si>
    <t>Completeness of Roadmap to Project Success</t>
  </si>
  <si>
    <t>Includes Design, Ordering, Build, Test, Document, Review Phases</t>
  </si>
  <si>
    <t>Detail of Tasks and Deliverables</t>
  </si>
  <si>
    <t>Appropriate Dependencies</t>
  </si>
  <si>
    <t>Effort and Goal Time Periods Established</t>
  </si>
  <si>
    <t>Technical Writing Quality</t>
  </si>
  <si>
    <t>Meets Formatting and Length Requirements</t>
  </si>
  <si>
    <t>Well Constructed Arguments and Overall Structure</t>
  </si>
  <si>
    <t>Ease of Uninformed Audience Understanding Technical Material</t>
  </si>
  <si>
    <t>TOTAL WEIGHT of all Sections</t>
  </si>
  <si>
    <t>Objective Interpretation of Quantifiers</t>
  </si>
  <si>
    <t>95%+</t>
  </si>
  <si>
    <t>85~90%</t>
  </si>
  <si>
    <t>75~80%</t>
  </si>
  <si>
    <t>up to 40%</t>
  </si>
  <si>
    <t>up to 20%</t>
  </si>
  <si>
    <t>up to 10%</t>
  </si>
  <si>
    <t>All</t>
  </si>
  <si>
    <t>Almost All</t>
  </si>
  <si>
    <t>Many / Majority</t>
  </si>
  <si>
    <t>Some</t>
  </si>
  <si>
    <t>Few</t>
  </si>
  <si>
    <t>Couple</t>
  </si>
  <si>
    <t>Final Report Review Rubric</t>
  </si>
  <si>
    <t xml:space="preserve">Project Entry Solution </t>
  </si>
  <si>
    <t>Performance Evaluation</t>
  </si>
  <si>
    <t>Performance</t>
  </si>
  <si>
    <t>Changes from Original Proposal Update</t>
  </si>
  <si>
    <t>Subsystems &amp; Key Components Overview</t>
  </si>
  <si>
    <t>Technical Documentation</t>
  </si>
  <si>
    <t>Timeline Quality</t>
  </si>
  <si>
    <t>Project Execution Overview</t>
  </si>
  <si>
    <t>Project Execution Summary</t>
  </si>
  <si>
    <t>Budget &amp; Expenditure Justification</t>
  </si>
  <si>
    <t>Evaluation Sheet Appendix</t>
  </si>
  <si>
    <t>Test Plans Appendix</t>
  </si>
  <si>
    <t>Assembly &amp; Construction Appendix</t>
  </si>
  <si>
    <t>Diagrams, Tables, Figures</t>
  </si>
  <si>
    <t>Variables and Equations</t>
  </si>
  <si>
    <t>Purpose &amp; Organization</t>
  </si>
  <si>
    <t>Examples</t>
  </si>
  <si>
    <t>Insight Knowledge Transfer</t>
  </si>
  <si>
    <t>Completeness for Replication</t>
  </si>
  <si>
    <t>Recommendations &amp; Next Steps</t>
  </si>
  <si>
    <t>Technical Decision Justification</t>
  </si>
  <si>
    <t>Performance Discussion</t>
  </si>
  <si>
    <t>Resource Estimate</t>
  </si>
  <si>
    <t>Performance Measures Appendix</t>
  </si>
  <si>
    <t>Challenge Definition</t>
  </si>
  <si>
    <t>Challenge Background Overview &amp; Use Cases Description</t>
  </si>
  <si>
    <t>Additional Notes</t>
  </si>
  <si>
    <t>Reviewer's Comments</t>
  </si>
  <si>
    <t xml:space="preserve">All milestones include a clear design, order parts(when necessary), build, test, documentation, and review phases for all milestones. </t>
  </si>
  <si>
    <t xml:space="preserve">Almost All milestones include a clear design, order parts(when necessary), build, test, documentation, and review phases for all milestones. </t>
  </si>
  <si>
    <t xml:space="preserve">Most milestones include a clear design, order parts(when necessary), build, test, documentation, and review phases for all milestones. </t>
  </si>
  <si>
    <t xml:space="preserve">Most milestones include at least most of the following a clear design, order parts(when necessary), build, test, documentation, and review phases for all milestones. </t>
  </si>
  <si>
    <t xml:space="preserve"> Most of the milestones include at least some of the following a clear design, order parts(when necessary), build, test, documentation, and review phases for all milestones. </t>
  </si>
  <si>
    <t>A task is still counted as having deliverables if all of its subtasks have deliverables. A deliverable is considered "very clear and definitive" if it is easy to tell that a task has been completed and what the kind of outcome should be expected.</t>
  </si>
  <si>
    <t>A task with no deliverables listed is assumed to only require the previous task (and its dependencies) to be completed before that task can begin. The criteria "Tasks are defined or split into subtasks such that work can begin on a task as soon as possible." is looking to see if Task A is dependent on Task B, is there a way that Task A should be split into task A.1 and task A.2 so that only task A.2 is dependent on task B and significant work can be done on task A.1 in the meantime.</t>
  </si>
  <si>
    <t xml:space="preserve">Effort levels are assigned to all tasks and are consistent throughout the timeline. Goal time periods are well defined throughout the timeline and  tasks are assigned to goal time periods as to minimize bottlenecks and enable work to be done in parallel when possible. </t>
  </si>
  <si>
    <t xml:space="preserve">Effort levels are assigned to almost all tasks and are almost always consistent throughout the timeline. Goal time periods are well defined throughout the timeline and  tasks are assigned to goal time periods as to almost always minimize bottlenecks and enable work to be done in parallel when possible. </t>
  </si>
  <si>
    <t xml:space="preserve">Effort levels are assigned to most tasks and are somewhat consistent throughout the timeline. Goal time periods are  well defined some of the time throughout the timeline and  tasks are assigned to goal time periods as to minimize bottlenecks and enable work to be done in parallel when possible some of the time. </t>
  </si>
  <si>
    <t xml:space="preserve">Effort levels are assigned to some tasks but are rarely consistent throughout the timeline. Goal time periods are well defined some of the time throughout the timeline and tasks are assigned to goal time periods as to minimize bottlenecks and enable work to be done in parallel when possible a few times. </t>
  </si>
  <si>
    <t>It is not as important that this section be as polished a presentation as the rest of the report but it should be easy to reference.</t>
  </si>
  <si>
    <t xml:space="preserve">Insights are provided regularly as needed throughout the documentation. Insights offer guidance towards the way the given procedures should be carried out. </t>
  </si>
  <si>
    <t xml:space="preserve">Technical decisions on components, procedures, design approaches that significantly influence main use cases,  key performance measures, budgets &amp; timelines, or address important risks are all well justified. </t>
  </si>
  <si>
    <t>Better to error on being a little too big than being a little too small. The extra space comment is just to help deter writers from thinking they need a report of many pages in order to have the reviewer believe that a lot of work was done.</t>
  </si>
  <si>
    <t>Software Appendix</t>
  </si>
  <si>
    <t>Importance of Challenge</t>
  </si>
  <si>
    <t>Solution's Fit to Challenge</t>
  </si>
  <si>
    <t xml:space="preserve">Measures for Meeting the Challenge's Needs </t>
  </si>
  <si>
    <t>In scoring this section, it is not practical to check all of the code. Instead the reader should skim though and feel confident that they would know at least where to go to start to learn more about the code behind the functionality described in the main report. UML diagrams are welcomed but are not required.</t>
  </si>
  <si>
    <t>See timeline tab for the breakdown</t>
  </si>
  <si>
    <t xml:space="preserve">Significant expenditures can be roughly defined as those that account for a percentage of the total costs. This percentage can vary greatly from project to project but common a threshold is somewhere between 10-20%. </t>
  </si>
  <si>
    <t>Project &amp; Peer Reviews</t>
  </si>
  <si>
    <t>This information may be in its own section of the report or provided throughout as part of the justification for various decision/actions that were taken in the project. Professional development comments are optional but can help to explain differences between the beginning and the end of the project execution.</t>
  </si>
  <si>
    <t>Performance / Functionality Gain Estimate</t>
  </si>
  <si>
    <t>Nomenclature Glossary</t>
  </si>
  <si>
    <t>Challenge Requirements &amp; Functional Description (not Prescriptive Description)</t>
  </si>
  <si>
    <t>Abstract</t>
  </si>
  <si>
    <t>Highlights the major challenge needs that are being addressed. Highlights the original and unique aspects of the proposed solution. If appropriate highlights how this solution is different than a current approach. Potentially highlights at least one aspect of the design that will lead to an anticipated high performance for meeting a key challenge need. Written for an uninformed reader.</t>
  </si>
  <si>
    <t>Good abstracts can also help encourage the reader to read on. Although this will probably help the reader in approaching the rest of the document, the scoring for this category should focus on meeting the criteria listed instead of being impressionistic, i.e. it can be helpful to be a good salesman in an abstract but it only helps the score if the sales pitch is a good description of what the product is. Exceeding the word limit will cause the score to be lowered or can be grounds for disqualification as it is part of the rules.</t>
  </si>
  <si>
    <t xml:space="preserve">Meets 4 of the 5: Highlights the major challenge needs that are being addressed. Highlights the original and unique aspects of the proposed solution. If appropriate highlights how this solution is different than a current approach. Potentially highlights at least one aspect of the design that will lead to an anticipated high performance for meeting a key challenge need. Written for an uninformed reader. </t>
  </si>
  <si>
    <t xml:space="preserve">Meets 3 of the 5: Highlights the major challenge needs that are being addressed. Highlights the original and unique aspects of the proposed solution. If appropriate highlights how this solution is different than a current approach. Potentially highlights at least one aspect of the design that will lead to an anticipated high performance for meeting a key challenge need. Written for an uninformed reader. </t>
  </si>
  <si>
    <t xml:space="preserve">Meets 2 of the 5: Highlights the major challenge needs that are being addressed. Highlights the original and unique aspects of the proposed solution. If appropriate highlights how this solution is different than a current approach. Potentially highlights at least one aspect of the design that will lead to an anticipated high performance for meeting a key challenge need. Written for an uninformed reader. </t>
  </si>
  <si>
    <t xml:space="preserve">Meets 1 of the 5: Highlights the major challenge needs that are being addressed. Highlights the original and unique aspects of the proposed solution. If appropriate highlights how this solution is different than a current approach. Potentially highlights at least one aspect of the design that will lead to an anticipated high performance for meeting a key challenge need. Written for an uninformed reader. </t>
  </si>
  <si>
    <t>Challenge Background Overview &amp; Description</t>
  </si>
  <si>
    <t>Context of the challenge is well defined to the point where someone who has never heard of this specific challenge would be able to understand it and its importance. The challenge description is complete; all of the main use cases of the challenge are addressed and the reader is able to understand them. The same is done for the majority of the important secondary cases.</t>
  </si>
  <si>
    <t xml:space="preserve">An example of a main case vs a periphery or secondary case would be: a main case for the PMB would be the situation of providing additional power needed to bike up a hill without requiring significant (if any) additional human input. A secondary case would then be having to do the same in inclement weather, and there would be additional challenge needs that would stem from that case. </t>
  </si>
  <si>
    <t>Context of the challenge is well defined to the point where someone who has minimal exposure to this challenge domain would be able to understand it and its importance. The challenge description is complete; the main use cases of the challenge are addressed and the reader is able to understand them fairly well. The same is done for the majority of the important secondary cases, but a couple cases are perhaps missing.</t>
  </si>
  <si>
    <t>Context of the challenge is defined well enough to follow with a modest understanding of the challenge domain. The challenge description covers the majority of the main cases to within the proposed solution's scope limitations, and at least half of the important secondary cases are included as well.</t>
  </si>
  <si>
    <t>Significant understanding of the challenge domain is required to understand the challenge the way it is written. The challenge description covers some of the main cases to within the proposed solution's scope limitations, and a few of the important secondary cases are included as well.</t>
  </si>
  <si>
    <t>In-depth understanding of the challenge domain is required to understand the challenge the way it is written. The challenge description covers a few of the main cases to within the proposed solution's scope limitations, and a couple of the important secondary cases are included as well.</t>
  </si>
  <si>
    <t>Challenge Requirements</t>
  </si>
  <si>
    <t>The challenge needs and requirements are written functionally whenever possible. It is easy to understand why the requirements given are important for this challenge and naturally follow from the overall description. The needs highlight details / constraints / concerns on what is most important for an ideal solution to address for both main and secondary use cases. The identified needs also clearly help inform what performance measures to use.</t>
  </si>
  <si>
    <t xml:space="preserve">Requirements written functionally means that the challenge need is defined with respect to what must be done, not how it must be done. Any idea that can meet or perform the action/activity/need of a functional requirement is a solution to that requirement. For example, a functional requirement for a catapult device may be the need to launch a rock, of a certain size and weight, a certain distance. Potential valid solutions may include a spring and lock mechanism, a pneumatic device, a combustion powered thruster, etc. All could meet the need of launching the rock so all of them are valid solutions to the functional requirement. If the requirement said that the catapult needed a spring and lock mechanism strong enough to launch a rock a certain distance. Then the requirement may have inadvertently limited the design space and prohibited the exploration of other solutions, which may have actually turned out to be better in the long run. If the requirement said that it just needed to launch a rock a certain distance, the requirement would actually be somewhat incomplete because it doesn't say anything about the rock properties that are important. This is only acceptable if part of the challenge is also to determine this information about what kinds of rocks are good to use in the catapult. (Details like this may come out in other sections of the application and this is acceptable for this project). Thinking about a challenge "functionally" is a new and difficult challenge for many students but is very important for their designing skill development. With all this being said, some project needs are very specific and this should not count against the application. For example, if a challenge is to design a new HD device that connects into a specific HD TV, the requirement might be that the team's solution must be able to output its signal via an HDMI port, that requirement is appropriately very specific. Requirements like these that more specific or "structural" in nature only need to be included if they will significantly impact the overall functionality or design. For example, in the PMB sample, the fact that the PMB engine is meant to be on a bike added the additional needs for the device to be within a certain size. In general, the application should not be penalized if these necessarily specific requirements are included or not. </t>
  </si>
  <si>
    <t>The challenge needs and requirements are written functionally whenever possible, with only a couple minor exceptions. The identified needs are aligned well to the identified use case and highlight details / constraints / concerns on what is most important for an ideal solution to address for all identified main use cases and most secondary use cases. Provide good insight as to what performance measures to use, but only implies certain measures leaving perhaps too much room for interpreting the importance.</t>
  </si>
  <si>
    <t>The challenge needs and requirements are attempted to be written functionally but some are too specific or restrictive for the identified use cases without justification for the specificity. The identified needs are mostly aligned well to the identified use case and highlight details / constraints / concerns on what is most important for an ideal solution to address for the majority of the identified main use cases and some of the secondary use cases. The needs offer some insight into the performance measures to use, but leaves too much room for interpretation.</t>
  </si>
  <si>
    <t>The challenge needs and requirements are attempted to be written functionally but most are too specific or restrictive for the identified use cases without justification for the specificity. The identified needs are somewhat aligned well to the identified use case and highlight details / constraints / concerns on what is most important for an ideal solution to address for some of the identified main use cases and some of the secondary use cases. The needs offer a few insight into the performance measures to use, but leaves too much room for interpretation.</t>
  </si>
  <si>
    <t>The challenge needs and requirements are attempted to be written functionally but almost all are too specific or restrictive for the identified use cases without justification for the specificity. The identified needs are rarely aligned well to the identified use case and highlight details / constraints / concerns on what is most important for an ideal solution to address for some of the identified main use cases and some of the secondary use cases. The needs offer a few insight into the performance measures to use, but leaves too much room for interpretation.</t>
  </si>
  <si>
    <t>The challenge is one that if solved would have global impact, strongly affecting a significant global challenge, and potentially everyday life. Or provides a remarkable technical challenge whose results would have dramatic impacts in other areas as well</t>
  </si>
  <si>
    <t>It is anticipated that most accepted applications will earn a 3 or 4. This category is meant to offer some points (although smaller than other categories) to distinguish between 2 applications that are nearly identical in every way except that one cures cancer and the other makes popsicles that don't melt quite as fast. (Not that the later couldn't provide some interesting technical challenges whose results are widely applicable; it all depends on the defined needs of the challenge)</t>
  </si>
  <si>
    <t>The challenge is one that if solved would have regional impact, affecting a significant challenge to a specific group in a very positive way, or affecting a larger group in at least a significantly positive way. Provides an interesting technical challenge whose results would have significant impacts in other areas as well</t>
  </si>
  <si>
    <t>The challenge is one that if solved would have  a specific group in a very positive way, or affecting a larger group in at least a significantly positive way</t>
  </si>
  <si>
    <t>Would have an impact but the need is not one that would affect many people or the technical challenge is not significant enough to be highly relevant to other applications</t>
  </si>
  <si>
    <t>Would have little to no impact. Basically is just an interesting curiosity.</t>
  </si>
  <si>
    <t xml:space="preserve">The solution is well understood by a reader who has only read the Challenge Definition section in terms of what the solution is, what it will be able to do, and what are its key limitations with respect to the challenge being undertaken. What will be able to be demonstrated at the final competition is well understood.  Performance measures should be able to be easily determined from the description. </t>
  </si>
  <si>
    <t>Some ideas are going to be naturally harder to explain, only very limited leniency should be given. The key to good writing is often re-writing and it may take several attempts for teams to review their work and ask repeatedly "where could someone misinterpret this" or "can I assume my audience would know this, how would my audience know this". The teams that do this should be rewarded, as being able to both talk with field experts and then being able to describe a complex idea to an varied audience is a valuable and necessary skill, particularly as they move up within a company.</t>
  </si>
  <si>
    <t xml:space="preserve">The solution is well understood in terms of what it is to a reader minimally informed about the topic area. What it will be able to do is clear although a few parts which could use a little more detail do exist. Some key limitations are provided but are a little lacking. What will be able to be demonstrated at the final competition is clear although a few aspects could be sighted more specific.  The description at least implies some key performance measures that will be addressed. </t>
  </si>
  <si>
    <t xml:space="preserve">The solution is fairly well explained in terms of what it is to a reader modestly informed about the topic area. What it will be able to do is mostly clear although more detail should be provided with respect to handling main use cases.  At least a couple key limitations are provided as to what the solution will be able to do. A good idea of what will be able to be demonstrated at the final competition is given although the reader cannot say for certain.  The description at least implies some key performance measures that will be addressed. </t>
  </si>
  <si>
    <t xml:space="preserve">The solution is explained only in terms that someone who is well informed of the topic area would understand. What it will be able to do is somewhat clear although more detail should be provided with respect to handling main use cases.  At least a one key limitation is provided as to what the solution will be able to do. It is not certain what will be able to be demonstrated at the final competition.  The description at least implies a few key performance measures that will be addressed. </t>
  </si>
  <si>
    <t xml:space="preserve">The solution is explained only in terms that someone who is well informed of the topic area would understand. What it will be able to do is somewhat clear although more detail should be provided with respect to handling main use cases.  No limitations are provided as to what the solution will be able to do. It is not certain what will be able to be demonstrated at the final competition. The description at least implies a couple key performance measures that will be addressed. </t>
  </si>
  <si>
    <t xml:space="preserve">There is a very clear connection made between why the solution is offering various features/functions/etc and what the needs of the challenge are. The scope of the challenge that the solution is addressing is well understood and justified. </t>
  </si>
  <si>
    <t>Sometimes one of the clearest ways a connection is made can appear formulaic: "Since the challenge needs X, the solution will do Y." or "The solution provides Y, because of challenge need X". This may not win a Pulitzer but it is perfectly acceptable and often quite effective at connecting the challenge need with the proposed solution</t>
  </si>
  <si>
    <t xml:space="preserve">There the solution's features/functions/etc appear to meet the needs of the challenge well for the defined scope but the connection is not always made clear for the reader, i.e. the reader is able to surmise the connection on their own from the description. The scope of the challenge that the solution is addressing is understood but may require a little more justification than what it presented as to why the solution scope was chosen. </t>
  </si>
  <si>
    <t xml:space="preserve">There the solution's features/functions/etc appear to meet the most of the needs of the challenge well for the defined scope but there are some needs that could be addressed better. The connection between the solution and challenge is not always made clear for the reader, i.e. the reader is able to surmise the connection on their own from the description. The scope of the challenge that the solution is addressing is understood well enough but may also require a little more justification than what it presented as to why the solution scope was chosen. </t>
  </si>
  <si>
    <t>There the solution's features/functions/etc appear to meet some of the needs of the challenge but at least a couple needs are not addressed better.  The connection between the solution and challenge is often not made clear for the reader The scope of the solution is too unclear or limited or with respect to the challenge identification section and there is not enough to justify it.</t>
  </si>
  <si>
    <t>There the solution's features/functions/etc appear to meet only a small subset of the needs of the challenge.  The connection between the solution and challenge is not made clear for the reader. The scope of the solution is too unclear or limited or with respect to the challenge identification section and there is not enough to justify it.</t>
  </si>
  <si>
    <t>Key subsystems and key elements of their interfaces/interactions are well defined, and encapsulate all of the functionality promised in the solution description. Important components that are estimated to be used to create the promised functionality are also clearly defined and their role in the implementation of subsystem functionality clearly explained. Together the subsystems and the component descriptions provide an explanation and detail as to how the team will achieve the desired proposed solution functionality.</t>
  </si>
  <si>
    <t xml:space="preserve">Key subsystems are well defined and cover a majority of the solution's promised functionality. Most of the subsystems key interfaces are mentioned although a couple important ones may be missing.  Most of the important components that are estimated are also clearly defined although their role may not be clearly explained in all cases, but the reader can estimate their purpose. Together the subsystems and the component descriptions provide an explanation and detail as to how the team will achieve the desired proposed solution functionality that addresses at least the main use cases. </t>
  </si>
  <si>
    <t xml:space="preserve">Key subsystems are well defined and cover the solution's promised functionality towards the majority of the main use cases. Most of the subsystems key interfaces are mentioned although a few important ones may be missing.  Some of the important components that are estimated are also clearly defined although their role may not be clearly explained in all cases, but the reader can estimate their purpose. Together the subsystems and the component descriptions provide an explanation and detail as to how the team will achieve most of the desired proposed solution functionality that addresses at least the main use cases. </t>
  </si>
  <si>
    <t xml:space="preserve">Some key subsystems are not clearly defined and although they cover the solution's promised functionality towards the most of the main use cases. Only some of the subsystems key interfaces are mentioned.  A few of the important components that are estimated are also clearly defined although their role may not be clearly explained in all cases. Together the subsystems and the component descriptions provide an explanation and detail as to how the team will achieve some of the desired proposed solution functionality that addresses at least the main use cases. </t>
  </si>
  <si>
    <t xml:space="preserve">Most key subsystems are not clearly defined. Only a few of the subsystems key interfaces are mentioned.  A couple of the important components that are estimated are also clearly defined although their role may not be clearly explained in all cases. Together the subsystems and the component descriptions provide an explanation and detail as to how the team will achieve a few of the desired proposed solution functionality that addresses at least the main use cases. </t>
  </si>
  <si>
    <t>The solution contains interesting challenges to undertake that explore a particular area in depth or represent an interesting combination of areas</t>
  </si>
  <si>
    <t>The solution is of standard acceptable complexity and interest for a senior design or masters of engineering capstone project</t>
  </si>
  <si>
    <t>The solution is a rehash of an existing idea and the approach represents only a minor technical challenge without being inventive</t>
  </si>
  <si>
    <t xml:space="preserve">This category is perhaps the most subjective but can be approached similar to the way that research papers are judged on the quality of their "original contribution to science",  however in this case, it is with regards to a "original contribution to the defined challenge".  This is not to make a judgment on how good of a solution it is however because if the solution is sound as being a valid solution to the challenge it should be up to the final solution's performance measures scores to ascertain the quality of the final solution. </t>
  </si>
  <si>
    <t>All of the identified challenge needs that are within the scope of the proposed solution are clearly represented in at least one of the performance measures. Performance measures are clear to calculate and are as objective as possible. Performance measures target the functional needs of the challenge (as much as possible) and could be used to judge the quality of any valid solution. The results from the performance measures would be able to confidently prove which of 2 potential solutions is better with respect to specific challenge needs or at least need areas.</t>
  </si>
  <si>
    <t xml:space="preserve">Additional performance measures that may be included that are specific to the subsystems and components are judged in the next category. </t>
  </si>
  <si>
    <t>Almost All of the identified main use case challenge needs that are within the scope of the proposed solution are represented in at least one of the performance measures. Almost all of the secondary use case challenge needs are represented in at least one of the performance measures, except for one or two. Almost all of the performance measures are clear to calculate and are as objective as possible. Performance measures target mainly the functional needs of the challenge (as much as possible) and most are applicable to judge the quality of any valid solution.  The results from the performance measures would be able to identify which of 2 potential solutions is better in almost all cases with a reasonable level of confidence behind the conclusion</t>
  </si>
  <si>
    <t>If there are other existing solutions that meet only part of the identified challenge it is understandable that not all of the presented performance measures can be applied to those existing solutions. For example, with the PMB, a Honda Prius is chosen to help establish a baseline of comparison; it is obvious that the Prius cannot be judged by all of the same measures that the PMB is, however something as simple as "Trip Time" is a good performance measure for them to be compared to each other on.</t>
  </si>
  <si>
    <t>Most of the identified main use case challenge needs that are within the scope of the proposed solution are represented in at least one of the performance measures. Some of the secondary use case challenge needs are represented in at least one of the performance measures. Performance measures can be calculated but in some cases more information may be needed to understand the variables than what is presented. Most performance measures are objective. Performance measures for general challenge needs are sometimes too specific to be applicable to any valid solution.  The results from the performance measures would be able to identify which of 2 potential solutions is better in most cases but the conclusion may still leave room for debate as to which is better.</t>
  </si>
  <si>
    <t>If various challenge need's ideal performance measures need to be estimated by other measures due to expense or feasibility, an estimate is acceptable but the performance measure should be judged on its appropriateness as an estimating measure.</t>
  </si>
  <si>
    <t>Some of the identified main use case challenge needs that are within the scope of the proposed solution are represented in at least one of the performance measures. A few of the secondary use case challenge needs are represented in at least one of the performance measures. Performance measures can be calculated but in most cases more information may be needed to understand the variables than what is presented. Some of the performance measures are objective. Performance measures for general challenge needs are most of the time too specific to be applicable to any valid solution. The results from the performance measures would be able to identify which of 2 potential solutions is better in some cases but the conclusion may still leave room for debate as to which is better.</t>
  </si>
  <si>
    <t>A few of the identified main use case challenge needs that are within the scope of the proposed solution are represented in at least one of the performance measures. A couple of the secondary use case challenge needs are represented in at least one of the performance measures. Performance measures can be calculated but in almost all cases more information may be needed to understand the variables than what is presented. A few of the performance measures are objective. Performance measures for general challenge needs are almost all of the time too specific to be applicable to any valid solution. The results from the performance measures would not be able to identify which of 2 potential solutions is better in a few cases but the conclusion may still leave room for debate as to which is better.</t>
  </si>
  <si>
    <t>Means for obtaining identified performance measure's data are offered. Critical test equipment needed for calculating performance measures is identified as well. Potential baselines of comparison are identified, each of which can be used for at least a subset of the challenge needs' performance measures.</t>
  </si>
  <si>
    <t xml:space="preserve">Not all performance measures will be able to be discussed in detail with regards to the test equipment and data obtainment as there is not enough room in the application, nor is it worthwhile. However, for those performance measures that will require "special" equipment or test conditions an explanation should be given. The means for obtaining information or test equipment needs can also be addressed in the Feasibility, Potential Concerns, or even Timeline sections. When in doubt, it is best for the author to include information. It is better that a feasible estimate of an ideal performance measure be used than to rely on obtaining data that simply cannot be achieved within this project. </t>
  </si>
  <si>
    <t>Means for obtaining identified performance measure's data are offered almost always when needed for almost all of them. Critical test equipment needed for calculating performance measures is identified for most performance measures almost always when needed as well. Potential baselines of comparison are identified, each of which can be used for at least a subset of the challenge needs' performance measures, however a couple more performance measures should have a baseline for comparison.</t>
  </si>
  <si>
    <t>Means for obtaining identified performance measure's data are offered most of the time when needed, although some performance measures could use more supporting information. Critical test equipment needed for calculating performance measures is identified for performance measures most of the time when needed. Potential baselines of comparison are identified, each of which can be used for at least a subset of the challenge needs' performance measures, however a few more performance measures should have a baseline for comparison.</t>
  </si>
  <si>
    <t>Means for obtaining identified performance measure's data are offered some of the times when needed, although most performance measures could use more supporting information. Critical test equipment needed for calculating performance measures is identified for performance measures some of the time when needed. A few potential baselines of comparison are identified, each of which can be used for at least a subset of the challenge needs' performance measures, however some more performance measures should have a baseline for comparison</t>
  </si>
  <si>
    <t>Means for obtaining identified performance measure's data are offered a few of the times when needed, although almost all performance measures could use more supporting information. Critical test equipment needed for calculating performance measures is identified for performance measures a few times when needed. A few potential baselines of comparison are identified, each of which can be used for at least a subset of the challenge needs' performance measures, however most performance measures should have a baseline for comparison</t>
  </si>
  <si>
    <t>The solution has been shown to be successful for the identified challenge, scoring well in most of the performance categories</t>
  </si>
  <si>
    <t>The solution has been shown to be very successful for the identified challenge, scoring well in all of the performance categories</t>
  </si>
  <si>
    <t>The solution has been shown to be highly successful for the identified challenge, scoring well in almost all of the performance categories</t>
  </si>
  <si>
    <t>The solution has been shown to be very successful for the identified challenge, scoring well in some of the performance categories</t>
  </si>
  <si>
    <t>The solution has been shown to be very successful for the identified challenge, scoring well in a few of the performance categories</t>
  </si>
  <si>
    <t>The purpose for each section and the outline for how that purpose will be discussed is presented clearly and concisely at the beginning of each section almost always. The reader is regularly updated with information on how information is laid out and what the reader should expect to gain from each section almost always.</t>
  </si>
  <si>
    <t>The purpose for each section and the outline for how that purpose will be discussed is presented clearly and concisely at the beginning of each section. The reader is regularly updated with information on how information is laid out and what the reader should expect to gain from each section.</t>
  </si>
  <si>
    <t>The purpose for each section and the outline for how that purpose will be discussed is presented clearly and concisely at the beginning of each section most of the time. The reader is regularly updated with information on how information is laid out and what the reader should expect to gain from each section most of the time.</t>
  </si>
  <si>
    <t>The purpose for each section and the outline for how that purpose will be discussed is presented clearly and concisely at the beginning of each section some of the time. The reader is regularly updated with information on how information is laid out and what the reader should expect to gain from each section some of the time.</t>
  </si>
  <si>
    <t>When thinking of an uniformed reader it is best to think of a reader who is at least one grade level lower if not more so than you or think about the youngest member on your team at the beginning of the project.</t>
  </si>
  <si>
    <t>The purpose for each section and the outline for how that purpose will be discussed is occasionally presented clearly and concisely at the beginning of each section. The reader is occasionally updated with information on how information is laid out and what the reader should expect to gain from each section.</t>
  </si>
  <si>
    <t xml:space="preserve">Technical decisions on components, procedures, design approaches that significantly influence main use cases,  key performance measures, budgets &amp; timelines, or address important risks are almost always well justified. </t>
  </si>
  <si>
    <t xml:space="preserve">Technical decisions on components, procedures, design approaches that significantly influence main use cases,  key performance measures, budgets &amp; timelines, or address important risks are well justified most of the time. </t>
  </si>
  <si>
    <t xml:space="preserve">Technical decisions on components, procedures, design approaches that significantly influence main use cases,  key performance measures, budgets &amp; timelines, or address important risks are well justified some of the time. </t>
  </si>
  <si>
    <t xml:space="preserve">Technical decisions on components, procedures, design approaches that significantly influence main use cases,  key performance measures, budgets &amp; timelines, or address important risks are well justified occasionally. </t>
  </si>
  <si>
    <t>Examples may be woven into the general description or may be presented as stand alone excerpts. If no examples are provided, the weight assigned to this category will be evenly distributed amongst the other technical documentation categories</t>
  </si>
  <si>
    <t>An naming convention of a naming convention is that all energy variables always have an "E" and a unique meaningful subscript.</t>
  </si>
  <si>
    <t>All rule requirements are meant</t>
  </si>
  <si>
    <t>Any significant departure for the rules results in zero points and possibly a disqualification from the competition</t>
  </si>
  <si>
    <t>Very slight departure from the rule, for example, a single table or figure is labeled improperly or a given reference is not listed within IEEE or similar rules precisely</t>
  </si>
  <si>
    <t>Significant departure from the rules, for example some of the tables and figures are not labeled</t>
  </si>
  <si>
    <t>There is a natural flow to the presentation, highlighting the important topics early on. A hierarchy of information is established. Main take-away messages appear prominently. Detail is offered when needed for importance or clarification. The purpose of the sections are clear in the introductions, supporting arguments, and conclusions</t>
  </si>
  <si>
    <t>There is flow to the presentation appears though out although the flow of ideas is not always natural to the reader. Main take-away messages are there and almost always realized quickly. Detail is offered almost always when needed for importance or clarification. The purpose of the sections are almost always clear in the introductions, supporting arguments, and conclusions</t>
  </si>
  <si>
    <t>The presentation is organized most of the time but some arguments could be re-arranged for effectiveness. Main take-away messages are there and realized quickly the majority of the time. Detail is offered the majority of the time when needed for importance or clarification. The purpose of the sections are mostly clear in the introductions, supporting arguments, and conclusions.</t>
  </si>
  <si>
    <t>The presentation is organized most of the time but most arguments could be re-arranged for additional effectiveness. Main take-away messages are there and are realized but most of the time it requires repeated re-readings. Detail is offered some of the time when needed for importance or clarification. The purpose of the sections are sometime clear in the introductions, supporting arguments, and conclusions</t>
  </si>
  <si>
    <t>The presentation is organized most of the time but almost all arguments could be re-arranged for additional effectiveness. Main take-away messages are there and are realized but almost always takes repeated re-readings. Detail is offered rarely when needed for importance or clarification. The purpose of the sections are rarely clear in the introductions, supporting arguments, and conclusions</t>
  </si>
  <si>
    <t>The reader needs to know little more than what is provided in the main document, in order to understand the importance of the challenge's needs, the significance of the solution, that there is a way to measure the solution's quality at meeting the challenge's needs, there exists a plan with detail to implement the solution, and feasibility and concern issues have been well thought out and addressed</t>
  </si>
  <si>
    <t>This category is not so much about whether the reader understands the nitty-gritty technical detail but are they able to understand these basic elements well enough that if they had a text to tell them the nitty-gritty they could repeat the calculations to arrive at the same end values</t>
  </si>
  <si>
    <t>The reader who knows little more than what is provided in the main document, is almost always able to understand the importance of the challenge's needs, the significance of the solution, that there is a way to measure the solution's quality at meeting the challenge's needs, there exists a plan with detail to implement the solution, and feasibility and concern issues have been well thought out and addressed</t>
  </si>
  <si>
    <t>The reader who knows little more than what is provided in the main document, is most of the time able to understand the importance of the challenge's needs, the significance of the solution, that there is a way to measure the solution's quality at meeting the challenge's needs, there exists a plan with detail to implement the solution, and feasibility and concern issues have been well thought out and addressed</t>
  </si>
  <si>
    <t>The reader who knows little more than what is provided in the main document, is sometimes able to understand the importance of the challenge's needs, the significance of the solution, that there is a way to measure the solution's quality at meeting the challenge's needs, there exists a plan with detail to implement the solution, and feasibility and concern issues have been well thought out and addressed</t>
  </si>
  <si>
    <t>The reader who knows little more than what is provided in the main document,  is not often able to understand the importance of the challenge's needs, the significance of the solution, that there is a way to measure the solution's quality at meeting the challenge's needs, there exists a plan with detail to implement the solution, and feasibility and concern issues have been well thought out and addressed</t>
  </si>
  <si>
    <t>This category is focused that all of the high level goals that the team has carried out in the project are covered somewhere in the timeline. The more detailed tasks that allow those goals to be achieved are covered in other categories</t>
  </si>
  <si>
    <t>All tasks and deliverables are defined well enough that if the reader had the proper background knowledge and information they would be able to complete the task and at least produce those deliverables as if they were a paid consultant. All tasks have deliverables. Deliverables are very clear and definitive; it is easy to tell that a task has been completed and what the kind of outcome should be expected.</t>
  </si>
  <si>
    <t>Some of the tasks and deliverables are defined well enough that if the reader had the proper background knowledge and information they would be able to complete the task and at least produce those deliverables as if they were a paid consultant. Some of the deliverables are very clear and definitive; it is sometimes easy to tell that a task has been completed and what the kind of outcome should be expected.</t>
  </si>
  <si>
    <t>Most of the tasks and deliverables are defined well enough that if the reader had the proper background knowledge and information they would be able to complete the task and at least produce those deliverables as if they were a paid consultant. Most of the deliverables are very clear and definitive; most of the time it is easy to tell that a task has been completed and what the kind of outcome should be expected.</t>
  </si>
  <si>
    <t>Almost all of the tasks and deliverables are defined well enough that if the reader had the proper background knowledge and information they would be able to complete the task and at least produce those deliverables as if they were a paid consultant. Almost all of the deliverables are very clear and definitive; it is easy to tell that a task has been completed and what the kind of outcome should be expected almost always.</t>
  </si>
  <si>
    <t>A few of the tasks and deliverables are defined well enough that if the reader had the proper background knowledge and information they would be able to complete the task and at least produce those deliverables as if they were a paid consultant. A few of the deliverables are very clear and definitive; it is rarely easy to tell that a task has been completed or what the kind of outcome should be expected.</t>
  </si>
  <si>
    <t xml:space="preserve">The next steps are well defined to the point where someone who has only read this report would be able to understand them and their importance. The next steps potential changes to functionality, changes in challenge scope, subsystem make-up, and/or featured components are well defined and understood. </t>
  </si>
  <si>
    <t>This category is focuses on whether the reader can understand what these proposed next steps are. The  reasoning behind and the value from choosing these next steps is scored in the "Performance / Functionality Gain Estimate" category</t>
  </si>
  <si>
    <t xml:space="preserve">The next steps are almost always well defined to the point where someone who has only read this report would be able to understand them. Someone who has had minimal exposure to this challenge domain would be able to understand these next steps' importance. The next steps potential changes to functionality, changes in challenge scope, subsystem make-up, and/or featured components are almost always well defined and understood. </t>
  </si>
  <si>
    <t xml:space="preserve">The next steps are well defined most of the time to the point where someone who has only read this report would be able to understand them. Someone who has had a modest exposure to this challenge domain would be able to understand these next steps' importance. The next steps potential changes to functionality, changes in challenge scope, subsystem make-up, and/or featured components are well defined and understood most of the time. </t>
  </si>
  <si>
    <t xml:space="preserve">The next steps are rarely well defined to the point where someone who has only read this report would be able to understand them. Only someone who has had in-depth exposure to this challenge domain would be able to understand these next steps' importance. The next steps potential changes to functionality, changes in challenge scope, subsystem make-up, and/or featured components are rarely well defined or understood. </t>
  </si>
  <si>
    <t xml:space="preserve">Changes from the original proposal that are significant to the all of the main use cases' and some of the secondary uses cases' functionality or implementation are described well and are well justified. </t>
  </si>
  <si>
    <t xml:space="preserve">Changes from the original proposal that are significant to the almost all of the main use cases' and some of the secondary uses cases' functionality or implementation are described well and are well justified. </t>
  </si>
  <si>
    <t xml:space="preserve">Changes from the original proposal that are significant to the majority of the main use cases' and at least a few of the secondary uses cases' functionality or implementation are described well and are well justified. </t>
  </si>
  <si>
    <t xml:space="preserve">Changes from the original proposal that are significant to some of the main use cases' and at least a few of the secondary uses cases' functionality or implementation are described well and are well justified. </t>
  </si>
  <si>
    <t xml:space="preserve">Changes from the original proposal that are significant to a few of the main use cases' and at least a couple of the secondary uses cases' functionality or implementation are described well and are well justified. </t>
  </si>
  <si>
    <t xml:space="preserve">Here the term components referred to the physical pieces or algorithms that will be potentially utilized in the implementation of the solution. Subsystems are descriptions of collections of components that together help to create a desired functionality or functionalities. In this way, the inclusion of components may be a way to provide the reader with more detailed information about the workings of a subsystem and hence provide the reader with more confidence that the solution is well thought out. It is not important necessarily that an exact component be given, only perhaps the component type, i.e. a "motor" or even a "sensor" may be appropriate if the sensor's promised capabilities appear to be reasonable. Please note the justification of these components/approaches may be left to the Technical Documentation or Project Execution sections. Also if the reader recognizes a better solution or implementation, that should not effect their score. This section is focused on the completeness and well thought out breakdown of the solution into subsystems and components as well as key ways that they may interact. Components may appear missing to the reader in this part of the document but brought up in the Technical Documentation or Project Execution sections instead, which is acceptable as well. </t>
  </si>
  <si>
    <t>For this category, the report must show how their project scored in their performance measures and justification must be provided for why this performance was achieved, good or bad. The reader should also examine whether they agree with the report's assessment of the performance measure results and the reader should base their score on the reader's assessment which may be higher or lower than the report indicates. If results on a performance measure are not included it must be assumed that the performance was poor for scoring purposes.</t>
  </si>
  <si>
    <t xml:space="preserve">Both positive and negative performances are well justified. Comparisons to baseline values or other current (partial) solutions are discussed with explanations that provide insight as to why the results are "good" or "bad". </t>
  </si>
  <si>
    <t xml:space="preserve">Justifications may include highlighting aspects of the design, component selections, or even the original concept decisions. This section doesn't measure how good or bad the performance measure results are, just the completeness of the discussion and whether the justification is appropriate for the report's interpretation of the results. </t>
  </si>
  <si>
    <t xml:space="preserve">Both positive and negative performances are almost all well justified. Comparisons to baseline values or other current (partial) solutions are almost all discussed with explanations that provide insight as to why the results are "good" or "bad". </t>
  </si>
  <si>
    <t xml:space="preserve">Both positive and negative performances are well justified most of the time. Comparisons to baseline values or other current (partial) solutions are discussed with explanations that provide insight as to why the results are "good" or "bad" most of the time. </t>
  </si>
  <si>
    <t>Both positive and negative performances are well justified some of the time. Comparisons to baseline values or other current (partial) solutions are discussed with explanations that provide insight as to why the results are "good" or "bad" some of the time.</t>
  </si>
  <si>
    <t>Appendix lists all performance measures, their equations, and test procedures and all of the final performance measure results</t>
  </si>
  <si>
    <t>Appendix lists almost all performance measures, their equations, and test procedures and all of their final performance measure results</t>
  </si>
  <si>
    <t>Appendix lists most of the performance measures, their equations, and test procedures and at least almost all of their final performance measure results</t>
  </si>
  <si>
    <t>Appendix lists some of the performance measures, their equations, and test procedures and at least most of their final performance measure results</t>
  </si>
  <si>
    <t>Appendix lists a few of the performance measures, their equations, and test procedures and at least some of their final performance measure results</t>
  </si>
  <si>
    <t>The technical documentation provides enough information such that the solution presented could be replicated by a previously uninformed reader. Information is presented within each section, and within the document as a whole in a logical progression that would allow the uniformed reader to reader the report and each section from beginning to end, without outside assistance, except for the given references.</t>
  </si>
  <si>
    <t>The technical documentation provides enough information such that the solution presented could almost always be replicated by a previously uninformed reader. Information is presented within each section, and within the document as a whole in a logical progression that would allow the uniformed reader to read the almost all of the report and each section from beginning to end without outside assistance, except for the given references.</t>
  </si>
  <si>
    <t>The technical documentation provides enough information such that the solution presented could be replicated by a previously uninformed reader most of the time. Information is presented within each section, and within the document as a whole in a logical progression that would allow the uniformed reader to read the most of the report and each section from beginning to end without outside assistance, except for the given references.</t>
  </si>
  <si>
    <t>The technical documentation provides enough information such that the solution presented could be replicated by a previously uninformed reader some of the time. Information is presented within each section, and within the document as a whole in a logical progression that would allow the uniformed reader to read the some of the report and each section from beginning to end without outside assistance, except for the given references.</t>
  </si>
  <si>
    <t>The technical documentation provides enough information such that the solution presented could occasionally be replicated by a previously uninformed reader. Occasionally information is presented within each section, and within the document as a whole in a logical progression that would allow the uniformed reader to read the report and each section from beginning to end without outside assistance, except for the given references.</t>
  </si>
  <si>
    <t>Examples of insights may include but are not limited to best practices, important initialization/calibration techniques, helpful resources, tuning methods, important safety checks, testing &amp; construction &amp; assembly procedures, component installation, and reasonable assumptions or calculation estimations. Determining the "as needed" part is very difficult to check for as a reviewer but instead "as needed' is meant for the author to make sure they are diligent in this area but that insights do not need to be "made up" or rather exaggerated  in order to receive a better score in this area. For the reviewer, a good check is if you are able to understand the equations and procedures presented but you are unsure on the actual implementation; this may mean that you need some more helpful insights to confidently implement the solution yourself</t>
  </si>
  <si>
    <t>Decision matrices, test results, and written explanations can all be sources of justification</t>
  </si>
  <si>
    <t>Examples help to highlight the implementation procedures, the calculation methods, and important insights involved. Examples target specific aspects of the process and leave no room for interpretation. Assumptions and inputs are well specified and realistically obtainable. Desired outputs and means for understanding that an output has been achieved are clear and well defined.</t>
  </si>
  <si>
    <t>Examples almost always highlight the implementation procedures, the calculation methods, and important insights involved. Examples target almost all of the key aspects of the process but rarely leave room for interpretation. Assumptions and inputs are almost always well specified and realistically obtainable. Desired outputs and means for understanding that an output has been achieved are almost always clear and well defined. Rarely do steps ever appear to be skipped.</t>
  </si>
  <si>
    <t>Examples highlight the implementation procedures, the calculation methods, and important insights involved most of the time. Examples target most of the key aspects of the process but leave some room for interpretation. Assumptions and inputs are well specified and realistically obtainable most of the time. Desired outputs and means for understanding that an output has been achieved are clear and well defined most of the time. Occasionally steps appear to be skipped.</t>
  </si>
  <si>
    <t>Examples highlight the implementation procedures, the calculation methods, and important insights involved some of the time. Examples target some of the key aspects of the process but often leave room for interpretation. Assumptions and inputs are well specified and realistically obtainable some of the time. Desired outputs and means for understanding that an output has been achieved are clear and well defined some of the time. Steps appear to be skipped often.</t>
  </si>
  <si>
    <t>Examples rarely highlight the implementation procedures, the calculation methods, and important insights involved occasionally. Examples rarely target key aspects of the process and leave room for interpretation most of the time. Assumptions and inputs are rarely well specified and realistically obtainable. Desired outputs and means for understanding that an output has been achieved are clear and well defined rarely. Steps appear to be skipped most of the time</t>
  </si>
  <si>
    <t xml:space="preserve">All variables are well defined starting at the first time they are introduced in both their name and their meaning. Variable definitions and naming conventions are consistent throughout the documentation. Variable names are appropriate, relate well to what they are representing and minimize the number of prefixes/suffixes that are needed. </t>
  </si>
  <si>
    <t xml:space="preserve">Almost all variables are well defined starting at the first time they are introduced in both their name and their meaning. Variable definitions are consistent throughout the documentation and naming conventions are almost always consistent as well. Variable names are almost always appropriate, relate well to what they are representing and minimize the number of prefixes/suffixes that are needed. </t>
  </si>
  <si>
    <t xml:space="preserve">Almost all variables are well defined starting at the first time they are introduced in both their name and their meaning. Variable definitions are consistent throughout the documentation and naming conventions are consistent most of the time as well. Most of the time variable names are appropriate, relate well to what they are representing and minimize the number of prefixes/suffixes that are needed. </t>
  </si>
  <si>
    <t xml:space="preserve">Most variables are well defined starting at the first time they are introduced in both their name and their meaning. Variable definitions are consistent throughout the documentation almost always and naming conventions are sometimes consistent as well. Often variable names are appropriate, relate well to what they are representing and minimize the number of prefixes/suffixes that are needed. </t>
  </si>
  <si>
    <t xml:space="preserve">Sometimes variables are well defined starting at the first time they are introduced in both their name and their meaning. Variable definitions are consistent throughout the documentation most of the time but naming conventions  are rarely consistent. Rarely are variable names appropriate, relate well to what they are representing, or minimize the number of prefixes/suffixes that are needed. </t>
  </si>
  <si>
    <t>Visuals are properly labeled with descriptive yet concise captions and non-conflicting numbering. Visuals are clear and legible yet are not over exaggerated in size to take up "extra" space. All visuals are accompanied by a description in the main text. Visuals significantly contribute to the reader's comprehension of the topics discussed.</t>
  </si>
  <si>
    <t>Visuals are properly labeled with descriptive yet concise captions and non-conflicting numbering. Visuals are almost always clear and legible yet are not over exaggerated in size to take up "extra" space. Almost all visuals are accompanied by a description in the main text. Visuals almost always significantly contribute to the reader's comprehension of the topics discussed.</t>
  </si>
  <si>
    <t>Visuals are properly labeled with descriptive yet concise captions and non-conflicting numbering almost always. Most of the time visuals are clear and legible yet are not over exaggerated in size to take up "extra" space. Most visuals are accompanied by a description in the main text. Visuals significantly contribute to the reader's comprehension of the topics discussed most of the time.</t>
  </si>
  <si>
    <t>Visuals are properly labeled with descriptive yet concise captions and non-conflicting numbering most of the time. Visuals are clear and legible sometimes but are often over exaggerated in size to take up "extra" space. Some visuals are accompanied by a description in the main text. Visuals occasionally contribute to the reader's comprehension of the topics discussed.</t>
  </si>
  <si>
    <t xml:space="preserve"> All test plans that should have been developed are included in the appendix. These include ones that target key initialization, calibration, and safety checks and particularly those that can have a significant impact on core functionality, the budget or topics of significant risk. Test plans need not be polished in their presentation but initial conditions, required equipment, step by step procedures, and successful test exit criteria are easily identified and easy to follow.</t>
  </si>
  <si>
    <t>This test plans appendix should include all of the test plans the team has developed as possible. This helps to make the final report a more useful and complete document for future teams to build off of. Most likely though,  not every single test that the team has performed will have a separate test plan for but again there should be ones that deal with "key initialization, calibration, and safety checks and particularly those that can have a significant impact on core functionality, the budget or topics of significant risk". There may be some overlap between the tests shown here and those presented in the Performance Measures appendix. These tests should not be written twice and its left to the writer as to which is the more logical place. References to parts of other appendixes are fully acceptable as well. In scoring this section, it is not practical to check all of the appendixes guides. Instead the reader should skim though and feel confident that there is guidance for the complicated parts.</t>
  </si>
  <si>
    <t>Almost all test plans that should have been developed are included in the appendix. These include ones that target key initialization, calibration, and safety checks and particularly those that can have a significant impact on core functionality, the budget or topics of significant risk. Test plans need not be polished in their presentation but initial conditions, required equipment, step by step procedures, and successful test exit criteria are almost always easily identified and easy to follow.</t>
  </si>
  <si>
    <t>Most of the test plans that should have been developed are included in the appendix. These include ones that target key initialization, calibration, and safety checks and particularly those that can have a significant impact on core functionality, the budget or topics of significant risk. Test plans need not be polished in their presentation but initial conditions, required equipment, step by step procedures, and successful test exit criteria are easily identified and easy to follow most of the time.</t>
  </si>
  <si>
    <t>Some of the test plans that should have been developed are included in the appendix. These include ones that target key initialization, calibration, and safety checks and particularly those that can have a significant impact on core functionality, the budget or topics of significant risk. Test plans need not be polished in their presentation but initial conditions, required equipment, step by step procedures, and successful test exit criteria are easily identified and easy to follow some of the time.</t>
  </si>
  <si>
    <t>A few of the test plans that should have been developed are included in the appendix. These include ones that target key initialization, calibration, and safety checks and particularly those that can have a significant impact on core functionality, the budget or topics of significant risk. Test plans need not be polished in their presentation but initial conditions, required equipment, step by step procedures, and successful test exit criteria are easily identified and easy to follow occasionally.</t>
  </si>
  <si>
    <t>Guides on the construction and assembly of the final product and any test apparatus are provided and include lists of required materials and references to any tests that should be conducted throughout the construction &amp; assembly</t>
  </si>
  <si>
    <t>In scoring this section, it is not practical to check all of the appendixes guides. Instead the reader should skim though and feel confident that there is guidance for the complicated parts. Step by step instructions are not always needed either as in some cases like for a simple circuit or a simple machined part, a wiring diagram or a CAD drawing may be more than enough. The construction of something like an intricate robotic arm or how connect a device of the team's creation to something more complex like perhaps an automobile should however be detailed more carefully to ensure that it is done correctly and safely. Pictures of each step can be very helpful as well (think Legos) but with each picture accompanied by a short description of what is occurring.</t>
  </si>
  <si>
    <t>Guides that should have been developed on the construction and assembly of the final product and any test apparatus are almost always provided and almost always include lists of required materials and references to any tests that should be conducted throughout the construction &amp; assembly</t>
  </si>
  <si>
    <t>Guides that should have been developed on the construction and assembly of the final product and any test apparatus are provided most of the time and most of the time include lists of required materials and references to any tests that should be conducted throughout the construction &amp; assembly</t>
  </si>
  <si>
    <t>Guides that should have been developed on the construction and assembly of the final product and any test apparatus are provided some of the time and some of the time include lists of required materials and references to any tests that should be conducted throughout the construction &amp; assembly</t>
  </si>
  <si>
    <t>Guides that should have been developed on the construction and assembly of the final product and any test apparatus are provided occasionally and occasionally include lists of required materials and references to any tests that should be conducted throughout the construction &amp; assembly</t>
  </si>
  <si>
    <t>Lists and give a brief description of all programs and classes within the project. For any key algorithms, functions, etc that are not already discussed in main documentation an outline, a description is provided here. This external documentation is well supported by the code's internal documentation.</t>
  </si>
  <si>
    <t>Lists and give a brief description of almost all programs and classes within the project. For almost all key algorithms, functions, etc that are not already discussed in main documentation an outline, a description is provided here. This external documentation is almost always well supported by the code's internal documentation.</t>
  </si>
  <si>
    <t>Lists and give a brief description of most programs and classes within the project. For most key algorithms, functions, etc that are not already discussed in main documentation an outline, a description is provided here. This external documentation is well supported by the code's internal documentation most of the time.</t>
  </si>
  <si>
    <t>Lists and give a brief description of some programs and classes within the project. For some key algorithms, functions, etc that are not already discussed in main documentation an outline, a description is provided here. This external documentation is well supported by the code's internal documentation some of the time.</t>
  </si>
  <si>
    <t>Lists and give a brief description of a few of the programs and classes within the project. For a few of the key algorithms, functions, etc that are not already discussed in main documentation an outline, a description is provided here. This external documentation is well supported by the code's internal documentation occasionally.</t>
  </si>
  <si>
    <t>Timeline includes milestone to the creation of all major identified subsystems and their combination. Timeline includes a plan for creating all proposed functionality.  Timeline also includes testing for performance measures, design reviews,  final report/documentation, final presentation, expo, and travel to the final competition event i.e. all elements required for participation in the final competition event.</t>
  </si>
  <si>
    <t>Timeline includes milestone to the creation of almost all major identified subsystems and their combination. Timeline includes a plan for creating almost all proposed functionality. Timeline also includes almost all of the following  testing for performance measures, design reviews,  final report/documentation, final presentation, expo, and travel to the final competition event i.e. almost all elements required for participation in the final competition event.</t>
  </si>
  <si>
    <t>Timeline includes milestone to the creation of most major identified subsystems and their combination. Timeline includes a plan for creating most proposed functionality. Timeline also includes most of the following testing for performance measures, design reviews,  final report/documentation, final presentation, expo, and travel to the final competition event i.e. most of the elements required for participation in the final competition event.</t>
  </si>
  <si>
    <t>Timeline includes milestone to the creation of at least some major identified subsystems and their combination. Timeline includes a plan for creating at least some proposed functionality. Timeline also includes some of the following: testing for performance measures, design reviews,  final report/documentation, final presentation, expo, and travel to the final competition event i.e. at least some of the elements required for participation in the final competition event.</t>
  </si>
  <si>
    <t>Timeline includes milestone to the creation of a few of the major identified subsystems and their combination. Timeline includes a plan for creating a few of the proposed functionalities. Timeline also includes a few of the following: testing for performance measures, design reviews,  final report/documentation, final presentation, expo, and travel to the final competition event i.e. a few of the elements required for participation in the final competition event.</t>
  </si>
  <si>
    <t>All tasks that would require additional information/products/input to begin, have dependencies assigned to them. The deliverables of the dependency tasks are relevant and specific enough for the needs of the task that they are a dependency for. There are no circular dependencies. Tasks are defined or split into subtasks such that work can begin on a task as soon as possible.</t>
  </si>
  <si>
    <t>Almost all tasks that would require additional information/products/input to begin, have dependencies assigned to them. Almost All of the deliverables of the dependency tasks are relevant and specific enough for the needs of the task that they are a dependency for. There are no circular dependencies. Almost all tasks are defined or split into subtasks such that work can begin on a task as soon as possible.</t>
  </si>
  <si>
    <t>Most tasks that would require additional information/products/input to begin, have dependencies assigned to them. Most of the deliverables of the dependency tasks are relevant and specific enough for the needs of the task that they are a dependency for. There are almost no circular dependencies. Most tasks are defined or split into subtasks such that work can begin on a task as soon as possible.</t>
  </si>
  <si>
    <t>Some tasks that would require additional information/products/input to begin, have dependencies assigned to them. Some of the deliverables of the dependency tasks are relevant and specific enough for the needs of the task that they are a dependency for. There are mostly no circular dependencies. Some tasks are defined or split into subtasks such that work can begin on a task as soon as possible.</t>
  </si>
  <si>
    <t>A few tasks that would require additional information/products/input to begin, have dependencies assigned to them. A few of the deliverables of the dependency tasks are relevant and specific enough for the needs of the task that they are a dependency for. There are some circular dependencies. A few tasks are defined or split into subtasks such that work can begin on a task as soon as possible.</t>
  </si>
  <si>
    <t xml:space="preserve">Effort levels are assigned to almost all tasks and are mostly consistent throughout the timeline. Goal time periods are  well defined most of the time throughout the timeline and  tasks are assigned to goal time periods as to minimize bottlenecks and enable work to be done in parallel when possible most of the time. </t>
  </si>
  <si>
    <t>The occurrence of evaluation sheets should at least meet the number of significant reviews listed in the timeline</t>
  </si>
  <si>
    <t>Almost all evaluation sheets are included in the appendix . Evaluation sheets almost always contain meaningful comments and constructive criticism that help provide direction to the team. Evaluation sheets almost always emphasize both positive and negative aspects of the current project development.</t>
  </si>
  <si>
    <t>Most evaluation sheets are included in the appendix . Most of the time evaluation sheets contain meaningful comments and constructive criticism that help provide direction to the team. Most of the time evaluation sheets emphasize both positive and negative aspects of the current project development.</t>
  </si>
  <si>
    <t>Some evaluation sheets are included in the appendix . Some of the time evaluation sheets contain meaningful comments and constructive criticism that help provide direction to the team. Some of the time evaluation sheets emphasize both positive and negative aspects of the current project development.</t>
  </si>
  <si>
    <t>A few evaluation sheets are included in the appendix . Occasionally evaluation sheets contain meaningful comments and constructive criticism that help provide direction to the team. Occasionally evaluation sheets emphasize both positive and negative aspects of the current project development.</t>
  </si>
  <si>
    <t>Describes both the significant opportunities and issues that arose during the project execution that affected important functionalities, performance measures, timeline, budget and/or risks.  Describes how they were handled regardless if they were handled well or not. Most of these were handled well.</t>
  </si>
  <si>
    <t>Describes almost all of the significant opportunities and issues that arose during the project execution that affected important functionalities, performance measures, timeline, budget and/or risks.  Almost always describes how they were handled regardless if they were handled well or not. More than half of these were handled well.</t>
  </si>
  <si>
    <t>Describes most of the significant opportunities and issues that arose during the project execution that affected important functionalities, performance measures, timeline, budget and/or risks.  Most of the time describes how they were handled regardless if they were handled well or not. More than half of these were handled well.</t>
  </si>
  <si>
    <t>Describes some of the significant opportunities and issues that arose during the project execution that affected important functionalities, performance measures, timeline, budget and/or risks.  Some of the time describes how they were handled regardless if they were handled well or not. More than half of these were handled well.</t>
  </si>
  <si>
    <t>Describes a few of the significant opportunities and issues that arose during the project execution that affected important functionalities, performance measures, timeline, budget and/or risks.  Occasionally describes how they were handled regardless if they were handled well or not. More than half of these were handled well.</t>
  </si>
  <si>
    <t>A list of expenditures is provided in either the main report or an appendix. All significant expenditures are justified with regards their importance to core functionality, performance measures, timeline, risks or similar key factors of the project design and execution.</t>
  </si>
  <si>
    <t>A list of all expenditures is provided in either the main report or an appendix. Almost all significant expenditures are justified with regards their importance to core functionality, performance measures, timeline, risks or similar key factors of the project design and execution.</t>
  </si>
  <si>
    <t>A list of almost all expenditures is provided in either the main report or an appendix. Most significant expenditures are justified with regards their importance to core functionality, performance measures, timeline, risks or similar key factors of the project design and execution.</t>
  </si>
  <si>
    <t>A list of most expenditures is provided in either the main report or an appendix. Some significant expenditures are justified with regards their importance to core functionality, performance measures, timeline, risks or similar key factors of the project design and execution.</t>
  </si>
  <si>
    <t>A list of some expenditures is provided in either the main report or an appendix. A few significant expenditures are justified with regards their importance to core functionality, performance measures, timeline, risks or similar key factors of the project design and execution.</t>
  </si>
  <si>
    <t>Summaries are provided on the feedback given during the reviews and the effect this feedback had on the direction of the project. Specific examples are provided of how feedback changed  or re-enforced  decisions. If appropriate, comments on the team dynamic are provided and offer insight into the professional development of the team whether the need for growth in an area was recognized or actually occurred during the project execution.</t>
  </si>
  <si>
    <t>Summaries are almost always provided on the feedback given during the reviews and the effect this feedback had on the direction of the project. Specific examples are almost always provided of how feedback changed  or re-enforced  decisions. If appropriate, comments on the team dynamic are almost always provided and offer insight into the professional development of the team whether the need for growth in an area was recognized or actually occurred during the project execution.</t>
  </si>
  <si>
    <t>Most of the time summaries are provided on the feedback given during the reviews and the effect this feedback had on the direction of the project. Most of the time specific examples are provided of how feedback changed  or re-enforced  decisions. If appropriate, most of the time comments on the team dynamic are almost always provided and offer insight into the professional development of the team whether the need for growth in an area was recognized or actually occurred during the project execution.</t>
  </si>
  <si>
    <t>Some of the time summaries are provided on the feedback given during the reviews and the effect this feedback had on the direction of the project. Some of the time specific examples are provided of how feedback changed  or re-enforced  decisions. If appropriate, some of the time comments on the team dynamic are almost always provided and offer insight into the professional development of the team whether the need for growth in an area was recognized or actually occurred during the project execution.</t>
  </si>
  <si>
    <t>Occasionally summaries are provided on the feedback given during the reviews and the effect this feedback had on the direction of the project. Occasionally specific examples are provided of how feedback changed  or re-enforced  decisions. If appropriate, occasionally comments on the team dynamic are almost always provided and offer insight into the professional development of the team whether the need for growth in an area was recognized or actually occurred during the project execution.</t>
  </si>
  <si>
    <t>All evaluation sheets are included in the appendix . Evaluation sheets contain meaningful comments and constructive criticism that help provide direction to the team. Evaluation sheets emphasize both positive and negative aspects of the current project development.</t>
  </si>
  <si>
    <t>For each "next step" concept identified, an estimate on the performance gain, or on the expansion of functionality &amp; this functionality's relationship to the original challenge's needs is provided. These estimates are supported/backed up with reasons as to why/how such a gain could be achieved.</t>
  </si>
  <si>
    <t>For almost all "next step" concepts identified, an estimate on the performance gain, or on the expansion of functionality &amp; this functionality's relationship to the original challenge's needs is provided. These estimates are almost always supported/backed up with reasons as to why/how such a gain could be achieved.</t>
  </si>
  <si>
    <t>For most of the "next step" concepts identified, an estimate on the performance gain, or on the expansion of functionality &amp; this functionality's relationship to the original challenge's needs is provided. Most of the time these estimates are supported/backed up with reasons as to why/how such a gain could be achieved.</t>
  </si>
  <si>
    <t>For some of the "next step" concepts identified, an estimate on the performance gain, or on the expansion of functionality &amp; this functionality's relationship to the original challenge's needs is provided. Some of the time these estimates are supported/backed up with reasons as to why/how such a gain could be achieved.</t>
  </si>
  <si>
    <t>For a few of the "next step" concepts identified, an estimate on the performance gain, or on the expansion of functionality &amp; this functionality's relationship to the original challenge's needs is provided. A few of these estimates are supported/backed up with reasons as to why/how such a gain could be achieved.</t>
  </si>
  <si>
    <t xml:space="preserve">The next steps are well defined some of the time to the point where someone who has only read this report would be able to understand them. Only someone who has had significant exposure to this challenge domain would be able to understand these next steps' importance. The next steps potential changes to functionality, changes in challenge scope, subsystem make-up, and/or featured components are well defined and understood some of the time. </t>
  </si>
  <si>
    <t>Estimates provided for all resources needed (time, budget, equipment, etc) are reasonable and complete as possible given the current state of the project. Almost all significant resource demands are highlighted and address with regards to feasibility and potential risks.</t>
  </si>
  <si>
    <t>Estimates provided for almost all resources needed (time, budget, equipment, etc) are almost always reasonable and complete as possible given the current state of the project. Most significant resource demands are highlighted and address with regards to feasibility and potential risks.</t>
  </si>
  <si>
    <t>Estimates provided for most resources needed (time, budget, equipment, etc) and most of the time are reasonable and complete as possible given the current state of the project. Some significant resource demands are highlighted and address with regards to feasibility and potential risks.</t>
  </si>
  <si>
    <t>Estimates provided for some of the resources needed (time, budget, equipment, etc) and some of the time are reasonable and complete as possible given the current state of the project. A few significant resource demands are highlighted and address with regards to feasibility and potential risks.</t>
  </si>
  <si>
    <t>Estimates provided for a few of the resources needed (time, budget, equipment, etc) and occasionally are reasonable and complete as possible given the current state of the project. A couple significant resource demands are highlighted and address with regards to feasibility and potential risks.</t>
  </si>
  <si>
    <t>The glossary contains a list of all variables and their definitions used throughout the report. It also includes a reference page for where variable was first used in the report</t>
  </si>
  <si>
    <t xml:space="preserve">The glossary contains a list of all variables and their definitions used throughout the report. </t>
  </si>
  <si>
    <t xml:space="preserve">The glossary contains a list of almost all variables and their definitions used throughout the report. </t>
  </si>
  <si>
    <t xml:space="preserve">The glossary contains a list of most variables and their definitions used throughout the report. </t>
  </si>
  <si>
    <t xml:space="preserve">The glossary contains a list of some of the variables and their definitions used throughout the report. </t>
  </si>
  <si>
    <t>The solution demonstrates an efficient and effective approach to meeting the challenge's needs. The solution also demonstrates a unique aspect that has yet to applied to this challenge whether it be through inventive uses of current technology, the creation of new technology, ingenious technical complexity, or even elegant simplicity or other ways of being truly innovative.</t>
  </si>
  <si>
    <t>The solution represents only a small departure from already well established solutions and is not overly technically challenging or inventive</t>
  </si>
</sst>
</file>

<file path=xl/styles.xml><?xml version="1.0" encoding="utf-8"?>
<styleSheet xmlns="http://schemas.openxmlformats.org/spreadsheetml/2006/main">
  <numFmts count="1">
    <numFmt numFmtId="164" formatCode="0.000"/>
  </numFmts>
  <fonts count="8">
    <font>
      <sz val="11"/>
      <color theme="1"/>
      <name val="Calibri"/>
      <family val="2"/>
      <scheme val="minor"/>
    </font>
    <font>
      <b/>
      <sz val="11"/>
      <color theme="1"/>
      <name val="Calibri"/>
      <family val="2"/>
      <scheme val="minor"/>
    </font>
    <font>
      <b/>
      <sz val="20"/>
      <color theme="1"/>
      <name val="Calibri"/>
      <family val="2"/>
      <scheme val="minor"/>
    </font>
    <font>
      <i/>
      <sz val="11"/>
      <color theme="1"/>
      <name val="Calibri"/>
      <family val="2"/>
      <scheme val="minor"/>
    </font>
    <font>
      <b/>
      <i/>
      <u/>
      <sz val="11"/>
      <color theme="1"/>
      <name val="Calibri"/>
      <family val="2"/>
      <scheme val="minor"/>
    </font>
    <font>
      <b/>
      <u/>
      <sz val="11"/>
      <color theme="1"/>
      <name val="Calibri"/>
      <family val="2"/>
      <scheme val="minor"/>
    </font>
    <font>
      <sz val="9"/>
      <color theme="1"/>
      <name val="Calibri"/>
      <family val="2"/>
      <scheme val="minor"/>
    </font>
    <font>
      <b/>
      <i/>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bottom style="thin">
        <color indexed="64"/>
      </bottom>
      <diagonal/>
    </border>
  </borders>
  <cellStyleXfs count="1">
    <xf numFmtId="0" fontId="0" fillId="0" borderId="0"/>
  </cellStyleXfs>
  <cellXfs count="62">
    <xf numFmtId="0" fontId="0" fillId="0" borderId="0" xfId="0"/>
    <xf numFmtId="0" fontId="2" fillId="0" borderId="0" xfId="0" applyFont="1"/>
    <xf numFmtId="2" fontId="0" fillId="0" borderId="0" xfId="0" applyNumberFormat="1"/>
    <xf numFmtId="0" fontId="1" fillId="0" borderId="0" xfId="0" applyFont="1"/>
    <xf numFmtId="2" fontId="1" fillId="0" borderId="0" xfId="0" applyNumberFormat="1" applyFont="1"/>
    <xf numFmtId="2" fontId="3" fillId="0" borderId="0" xfId="0" applyNumberFormat="1" applyFont="1"/>
    <xf numFmtId="0" fontId="4" fillId="0" borderId="0" xfId="0" applyFont="1" applyAlignment="1">
      <alignment horizontal="right"/>
    </xf>
    <xf numFmtId="9" fontId="0" fillId="0" borderId="0" xfId="0" applyNumberFormat="1"/>
    <xf numFmtId="0" fontId="5" fillId="0" borderId="0" xfId="0" applyFont="1"/>
    <xf numFmtId="2" fontId="6" fillId="0" borderId="0" xfId="0" applyNumberFormat="1" applyFont="1"/>
    <xf numFmtId="2" fontId="0" fillId="0" borderId="0" xfId="0" applyNumberFormat="1" applyFont="1"/>
    <xf numFmtId="164" fontId="6" fillId="0" borderId="0" xfId="0" applyNumberFormat="1" applyFont="1"/>
    <xf numFmtId="0" fontId="7" fillId="0" borderId="0" xfId="0" applyFont="1" applyAlignment="1">
      <alignment wrapText="1"/>
    </xf>
    <xf numFmtId="0" fontId="0" fillId="0" borderId="0" xfId="0" applyAlignment="1">
      <alignment wrapText="1"/>
    </xf>
    <xf numFmtId="0" fontId="1" fillId="0" borderId="1" xfId="0" applyFont="1" applyBorder="1"/>
    <xf numFmtId="0" fontId="0" fillId="0" borderId="1" xfId="0" applyBorder="1"/>
    <xf numFmtId="0" fontId="0" fillId="0" borderId="2" xfId="0" applyBorder="1" applyAlignment="1">
      <alignment wrapText="1"/>
    </xf>
    <xf numFmtId="0" fontId="0" fillId="0" borderId="2" xfId="0" applyBorder="1"/>
    <xf numFmtId="0" fontId="0" fillId="0" borderId="3" xfId="0" applyBorder="1" applyAlignment="1">
      <alignment wrapText="1"/>
    </xf>
    <xf numFmtId="0" fontId="0" fillId="0" borderId="3" xfId="0" applyBorder="1"/>
    <xf numFmtId="0" fontId="0" fillId="0" borderId="5" xfId="0" applyBorder="1" applyAlignment="1">
      <alignment wrapText="1"/>
    </xf>
    <xf numFmtId="0" fontId="0" fillId="0" borderId="5" xfId="0" applyBorder="1"/>
    <xf numFmtId="0" fontId="0" fillId="0" borderId="7" xfId="0"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applyAlignment="1">
      <alignment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12" xfId="0" applyNumberFormat="1" applyBorder="1" applyAlignment="1">
      <alignment wrapText="1"/>
    </xf>
    <xf numFmtId="0" fontId="0" fillId="0" borderId="6" xfId="0" applyBorder="1" applyAlignment="1">
      <alignment horizontal="left" vertical="top" wrapText="1"/>
    </xf>
    <xf numFmtId="0" fontId="1" fillId="0" borderId="0" xfId="0" applyFont="1" applyBorder="1"/>
    <xf numFmtId="0" fontId="0" fillId="0" borderId="0" xfId="0" applyBorder="1"/>
    <xf numFmtId="0" fontId="0" fillId="0" borderId="0" xfId="0" applyBorder="1" applyAlignment="1">
      <alignment wrapText="1"/>
    </xf>
    <xf numFmtId="0" fontId="0" fillId="0" borderId="11" xfId="0" applyNumberFormat="1" applyBorder="1" applyAlignment="1">
      <alignment wrapText="1"/>
    </xf>
    <xf numFmtId="0" fontId="0" fillId="0" borderId="13" xfId="0" applyNumberFormat="1" applyBorder="1" applyAlignment="1">
      <alignment wrapText="1"/>
    </xf>
    <xf numFmtId="0" fontId="1" fillId="0" borderId="7" xfId="0" applyFont="1" applyBorder="1"/>
    <xf numFmtId="0" fontId="0" fillId="0" borderId="11" xfId="0" applyBorder="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1" fillId="0" borderId="1" xfId="0" applyFont="1" applyBorder="1" applyAlignment="1">
      <alignment wrapText="1"/>
    </xf>
    <xf numFmtId="0" fontId="0" fillId="0" borderId="11" xfId="0" applyBorder="1" applyAlignment="1">
      <alignment horizontal="left" wrapText="1"/>
    </xf>
    <xf numFmtId="0" fontId="0" fillId="0" borderId="13" xfId="0" applyBorder="1" applyAlignment="1">
      <alignment wrapText="1"/>
    </xf>
    <xf numFmtId="0" fontId="0" fillId="0" borderId="12" xfId="0" applyBorder="1" applyAlignment="1">
      <alignment wrapText="1"/>
    </xf>
    <xf numFmtId="0" fontId="1" fillId="0" borderId="14" xfId="0" applyFont="1" applyBorder="1" applyAlignment="1">
      <alignment wrapText="1"/>
    </xf>
    <xf numFmtId="0" fontId="0" fillId="0" borderId="7" xfId="0" applyBorder="1"/>
    <xf numFmtId="0" fontId="0" fillId="0" borderId="15" xfId="0" applyBorder="1"/>
    <xf numFmtId="0" fontId="0" fillId="0" borderId="3" xfId="0" applyBorder="1" applyAlignment="1">
      <alignment vertical="top" wrapText="1"/>
    </xf>
    <xf numFmtId="0" fontId="0" fillId="0" borderId="5" xfId="0" applyNumberFormat="1" applyBorder="1" applyAlignment="1">
      <alignment horizontal="left" vertical="top" wrapText="1"/>
    </xf>
    <xf numFmtId="0" fontId="0" fillId="0" borderId="0" xfId="0"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5" xfId="0" applyBorder="1" applyAlignment="1">
      <alignment vertical="top"/>
    </xf>
    <xf numFmtId="0" fontId="0" fillId="0" borderId="2" xfId="0" applyBorder="1" applyAlignment="1">
      <alignment vertical="top" wrapText="1"/>
    </xf>
    <xf numFmtId="0" fontId="0" fillId="0" borderId="3" xfId="0" applyNumberFormat="1" applyBorder="1" applyAlignment="1">
      <alignment vertical="top" wrapText="1"/>
    </xf>
    <xf numFmtId="0" fontId="0" fillId="0" borderId="11" xfId="0" applyNumberFormat="1" applyBorder="1" applyAlignment="1">
      <alignment vertical="top" wrapText="1"/>
    </xf>
    <xf numFmtId="0" fontId="0" fillId="0" borderId="2" xfId="0" applyNumberFormat="1" applyBorder="1" applyAlignment="1">
      <alignment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61"/>
  <sheetViews>
    <sheetView workbookViewId="0">
      <selection activeCell="G13" sqref="G13"/>
    </sheetView>
  </sheetViews>
  <sheetFormatPr defaultRowHeight="14.4"/>
  <cols>
    <col min="2" max="2" width="6.44140625" customWidth="1"/>
    <col min="3" max="3" width="61.109375" customWidth="1"/>
    <col min="4" max="4" width="12.44140625" bestFit="1" customWidth="1"/>
    <col min="5" max="5" width="11.109375" style="2" bestFit="1" customWidth="1"/>
    <col min="7" max="7" width="13.88671875" bestFit="1" customWidth="1"/>
  </cols>
  <sheetData>
    <row r="1" spans="1:7" ht="25.8">
      <c r="A1" s="1" t="s">
        <v>31</v>
      </c>
    </row>
    <row r="3" spans="1:7">
      <c r="D3" s="2" t="s">
        <v>0</v>
      </c>
      <c r="E3" s="2" t="s">
        <v>1</v>
      </c>
      <c r="F3" t="s">
        <v>2</v>
      </c>
      <c r="G3" t="s">
        <v>3</v>
      </c>
    </row>
    <row r="4" spans="1:7">
      <c r="A4" s="3" t="s">
        <v>4</v>
      </c>
      <c r="D4" s="4">
        <v>0.02</v>
      </c>
    </row>
    <row r="5" spans="1:7">
      <c r="A5" s="3" t="s">
        <v>56</v>
      </c>
      <c r="D5" s="4">
        <v>0.05</v>
      </c>
    </row>
    <row r="6" spans="1:7">
      <c r="B6" t="s">
        <v>57</v>
      </c>
      <c r="D6" s="2">
        <f>$D$5*E6</f>
        <v>1.7499999999999998E-2</v>
      </c>
      <c r="E6" s="2">
        <v>0.35</v>
      </c>
    </row>
    <row r="7" spans="1:7">
      <c r="B7" t="s">
        <v>86</v>
      </c>
      <c r="D7" s="2">
        <f t="shared" ref="D7:D8" si="0">$D$5*E7</f>
        <v>0.03</v>
      </c>
      <c r="E7" s="2">
        <v>0.6</v>
      </c>
    </row>
    <row r="8" spans="1:7">
      <c r="B8" t="s">
        <v>76</v>
      </c>
      <c r="D8" s="2">
        <f t="shared" si="0"/>
        <v>2.5000000000000005E-3</v>
      </c>
      <c r="E8" s="2">
        <v>0.05</v>
      </c>
    </row>
    <row r="9" spans="1:7">
      <c r="A9" s="3" t="s">
        <v>32</v>
      </c>
      <c r="D9" s="4">
        <v>0.08</v>
      </c>
      <c r="E9" s="5">
        <f>SUM(E6:E8)</f>
        <v>1</v>
      </c>
    </row>
    <row r="10" spans="1:7">
      <c r="B10" t="s">
        <v>5</v>
      </c>
      <c r="D10" s="2">
        <f>$D$9 *E10</f>
        <v>1.2E-2</v>
      </c>
      <c r="E10" s="2">
        <v>0.15</v>
      </c>
    </row>
    <row r="11" spans="1:7">
      <c r="B11" t="s">
        <v>35</v>
      </c>
      <c r="D11" s="2">
        <f t="shared" ref="D11:D14" si="1">$D$9 *E11</f>
        <v>1.6E-2</v>
      </c>
      <c r="E11" s="2">
        <v>0.2</v>
      </c>
    </row>
    <row r="12" spans="1:7">
      <c r="B12" t="s">
        <v>36</v>
      </c>
      <c r="D12" s="2">
        <f t="shared" si="1"/>
        <v>0.02</v>
      </c>
      <c r="E12" s="2">
        <v>0.25</v>
      </c>
    </row>
    <row r="13" spans="1:7">
      <c r="B13" t="s">
        <v>77</v>
      </c>
      <c r="D13" s="2">
        <f t="shared" si="1"/>
        <v>0.02</v>
      </c>
      <c r="E13" s="2">
        <v>0.25</v>
      </c>
    </row>
    <row r="14" spans="1:7">
      <c r="B14" t="s">
        <v>6</v>
      </c>
      <c r="D14" s="2">
        <f t="shared" si="1"/>
        <v>1.2E-2</v>
      </c>
      <c r="E14" s="2">
        <v>0.15</v>
      </c>
    </row>
    <row r="15" spans="1:7">
      <c r="A15" s="3" t="s">
        <v>33</v>
      </c>
      <c r="D15" s="4">
        <v>0.2</v>
      </c>
      <c r="E15" s="5">
        <f>SUM(E10:E14)</f>
        <v>1</v>
      </c>
    </row>
    <row r="16" spans="1:7">
      <c r="B16" t="s">
        <v>78</v>
      </c>
      <c r="D16" s="2">
        <f>$D$15 *E16</f>
        <v>2.0000000000000004E-2</v>
      </c>
      <c r="E16" s="2">
        <v>0.1</v>
      </c>
    </row>
    <row r="17" spans="1:5">
      <c r="B17" t="s">
        <v>7</v>
      </c>
      <c r="D17" s="2">
        <f t="shared" ref="D17:D20" si="2">$D$15 *E17</f>
        <v>2.0000000000000004E-2</v>
      </c>
      <c r="E17" s="2">
        <v>0.1</v>
      </c>
    </row>
    <row r="18" spans="1:5">
      <c r="B18" t="s">
        <v>34</v>
      </c>
      <c r="D18" s="2">
        <f t="shared" si="2"/>
        <v>0.1</v>
      </c>
      <c r="E18" s="2">
        <v>0.5</v>
      </c>
    </row>
    <row r="19" spans="1:5">
      <c r="B19" t="s">
        <v>53</v>
      </c>
      <c r="D19" s="2">
        <f t="shared" si="2"/>
        <v>4.0000000000000008E-2</v>
      </c>
      <c r="E19" s="2">
        <v>0.2</v>
      </c>
    </row>
    <row r="20" spans="1:5">
      <c r="B20" t="s">
        <v>55</v>
      </c>
      <c r="D20" s="2">
        <f t="shared" si="2"/>
        <v>2.0000000000000004E-2</v>
      </c>
      <c r="E20" s="2">
        <v>0.1</v>
      </c>
    </row>
    <row r="21" spans="1:5">
      <c r="A21" s="3" t="s">
        <v>37</v>
      </c>
      <c r="D21" s="4">
        <v>0.35</v>
      </c>
      <c r="E21" s="2">
        <f>SUM(E16:E20)</f>
        <v>0.99999999999999989</v>
      </c>
    </row>
    <row r="22" spans="1:5">
      <c r="A22" s="3"/>
      <c r="B22" t="s">
        <v>47</v>
      </c>
      <c r="D22" s="2">
        <f>$D$21 *E22</f>
        <v>1.7499999999999998E-2</v>
      </c>
      <c r="E22" s="2">
        <v>0.05</v>
      </c>
    </row>
    <row r="23" spans="1:5">
      <c r="A23" s="3"/>
      <c r="B23" t="s">
        <v>50</v>
      </c>
      <c r="D23" s="2">
        <f t="shared" ref="D23:D31" si="3">$D$21 *E23</f>
        <v>8.7499999999999994E-2</v>
      </c>
      <c r="E23" s="2">
        <v>0.25</v>
      </c>
    </row>
    <row r="24" spans="1:5">
      <c r="A24" s="3"/>
      <c r="B24" t="s">
        <v>49</v>
      </c>
      <c r="D24" s="2">
        <f t="shared" si="3"/>
        <v>3.4999999999999996E-2</v>
      </c>
      <c r="E24" s="2">
        <v>0.1</v>
      </c>
    </row>
    <row r="25" spans="1:5">
      <c r="A25" s="3"/>
      <c r="B25" t="s">
        <v>52</v>
      </c>
      <c r="D25" s="2">
        <f t="shared" si="3"/>
        <v>5.2499999999999998E-2</v>
      </c>
      <c r="E25" s="2">
        <v>0.15</v>
      </c>
    </row>
    <row r="26" spans="1:5">
      <c r="A26" s="3"/>
      <c r="B26" t="s">
        <v>48</v>
      </c>
      <c r="D26" s="2">
        <f t="shared" si="3"/>
        <v>5.2499999999999998E-2</v>
      </c>
      <c r="E26" s="2">
        <v>0.15</v>
      </c>
    </row>
    <row r="27" spans="1:5">
      <c r="B27" t="s">
        <v>46</v>
      </c>
      <c r="D27" s="2">
        <f t="shared" si="3"/>
        <v>1.7499999999999998E-2</v>
      </c>
      <c r="E27" s="2">
        <v>0.05</v>
      </c>
    </row>
    <row r="28" spans="1:5">
      <c r="B28" t="s">
        <v>45</v>
      </c>
      <c r="D28" s="2">
        <f t="shared" si="3"/>
        <v>1.7499999999999998E-2</v>
      </c>
      <c r="E28" s="2">
        <v>0.05</v>
      </c>
    </row>
    <row r="29" spans="1:5">
      <c r="B29" t="s">
        <v>43</v>
      </c>
      <c r="D29" s="2">
        <f t="shared" si="3"/>
        <v>3.4999999999999996E-2</v>
      </c>
      <c r="E29" s="2">
        <v>0.1</v>
      </c>
    </row>
    <row r="30" spans="1:5">
      <c r="B30" t="s">
        <v>44</v>
      </c>
      <c r="D30" s="2">
        <f t="shared" si="3"/>
        <v>1.7499999999999998E-2</v>
      </c>
      <c r="E30" s="2">
        <v>0.05</v>
      </c>
    </row>
    <row r="31" spans="1:5">
      <c r="B31" t="s">
        <v>75</v>
      </c>
      <c r="D31" s="2">
        <f t="shared" si="3"/>
        <v>1.7499999999999998E-2</v>
      </c>
      <c r="E31" s="2">
        <v>0.05</v>
      </c>
    </row>
    <row r="32" spans="1:5">
      <c r="A32" s="3" t="s">
        <v>39</v>
      </c>
      <c r="D32" s="4">
        <v>0.2</v>
      </c>
      <c r="E32" s="5">
        <f>SUM(E22:E31)</f>
        <v>1.0000000000000002</v>
      </c>
    </row>
    <row r="33" spans="1:5">
      <c r="A33" s="3"/>
      <c r="B33" t="s">
        <v>40</v>
      </c>
      <c r="D33" s="2">
        <f>$D$32 *E33</f>
        <v>4.0000000000000008E-2</v>
      </c>
      <c r="E33" s="10">
        <v>0.2</v>
      </c>
    </row>
    <row r="34" spans="1:5">
      <c r="A34" s="3"/>
      <c r="B34" t="s">
        <v>38</v>
      </c>
      <c r="D34" s="2">
        <f>$D$32 *E34</f>
        <v>6.9999999999999993E-2</v>
      </c>
      <c r="E34" s="10">
        <v>0.35</v>
      </c>
    </row>
    <row r="35" spans="1:5">
      <c r="C35" t="s">
        <v>8</v>
      </c>
      <c r="D35" s="11"/>
      <c r="E35" s="9">
        <v>0.15</v>
      </c>
    </row>
    <row r="36" spans="1:5">
      <c r="C36" t="s">
        <v>9</v>
      </c>
      <c r="D36" s="11"/>
      <c r="E36" s="9">
        <v>0.15</v>
      </c>
    </row>
    <row r="37" spans="1:5">
      <c r="C37" t="s">
        <v>10</v>
      </c>
      <c r="D37" s="11"/>
      <c r="E37" s="9">
        <v>0.3</v>
      </c>
    </row>
    <row r="38" spans="1:5">
      <c r="C38" t="s">
        <v>11</v>
      </c>
      <c r="D38" s="11"/>
      <c r="E38" s="9">
        <v>0.2</v>
      </c>
    </row>
    <row r="39" spans="1:5">
      <c r="C39" t="s">
        <v>12</v>
      </c>
      <c r="D39" s="11"/>
      <c r="E39" s="9">
        <v>0.2</v>
      </c>
    </row>
    <row r="40" spans="1:5">
      <c r="B40" t="s">
        <v>41</v>
      </c>
      <c r="D40" s="2">
        <f>$D$32 *E40</f>
        <v>0.05</v>
      </c>
      <c r="E40" s="2">
        <v>0.25</v>
      </c>
    </row>
    <row r="41" spans="1:5">
      <c r="B41" t="s">
        <v>82</v>
      </c>
      <c r="D41" s="2">
        <f t="shared" ref="D41:D42" si="4">$D$32 *E41</f>
        <v>2.0000000000000004E-2</v>
      </c>
      <c r="E41" s="2">
        <v>0.1</v>
      </c>
    </row>
    <row r="42" spans="1:5">
      <c r="B42" t="s">
        <v>42</v>
      </c>
      <c r="D42" s="2">
        <f t="shared" si="4"/>
        <v>2.0000000000000004E-2</v>
      </c>
      <c r="E42" s="2">
        <v>0.1</v>
      </c>
    </row>
    <row r="43" spans="1:5">
      <c r="A43" s="3" t="s">
        <v>51</v>
      </c>
      <c r="D43" s="4">
        <v>0.05</v>
      </c>
      <c r="E43" s="5">
        <f>SUM(E33:E42)-1</f>
        <v>1</v>
      </c>
    </row>
    <row r="44" spans="1:5">
      <c r="B44" t="s">
        <v>5</v>
      </c>
      <c r="D44" s="2">
        <f>$D$43 *E44</f>
        <v>2.5000000000000001E-2</v>
      </c>
      <c r="E44" s="2">
        <v>0.5</v>
      </c>
    </row>
    <row r="45" spans="1:5">
      <c r="B45" t="s">
        <v>54</v>
      </c>
      <c r="D45" s="2">
        <f t="shared" ref="D45:D46" si="5">$D$43 *E45</f>
        <v>1.4999999999999999E-2</v>
      </c>
      <c r="E45" s="2">
        <v>0.3</v>
      </c>
    </row>
    <row r="46" spans="1:5">
      <c r="B46" t="s">
        <v>84</v>
      </c>
      <c r="D46" s="2">
        <f t="shared" si="5"/>
        <v>1.0000000000000002E-2</v>
      </c>
      <c r="E46" s="2">
        <v>0.2</v>
      </c>
    </row>
    <row r="47" spans="1:5">
      <c r="A47" s="3" t="s">
        <v>13</v>
      </c>
      <c r="D47" s="4">
        <v>0.05</v>
      </c>
      <c r="E47" s="5">
        <f>SUM(E44:E46)</f>
        <v>1</v>
      </c>
    </row>
    <row r="48" spans="1:5">
      <c r="B48" t="s">
        <v>14</v>
      </c>
      <c r="D48" s="2">
        <f>$D$47*E49</f>
        <v>2.2500000000000003E-2</v>
      </c>
      <c r="E48" s="2">
        <v>0.05</v>
      </c>
    </row>
    <row r="49" spans="1:5">
      <c r="B49" t="s">
        <v>15</v>
      </c>
      <c r="D49" s="2">
        <f t="shared" ref="D49:D51" si="6">$D$47*E50</f>
        <v>2.0000000000000004E-2</v>
      </c>
      <c r="E49" s="2">
        <v>0.45</v>
      </c>
    </row>
    <row r="50" spans="1:5">
      <c r="B50" t="s">
        <v>16</v>
      </c>
      <c r="D50" s="2">
        <f t="shared" si="6"/>
        <v>5.000000000000001E-3</v>
      </c>
      <c r="E50" s="2">
        <v>0.4</v>
      </c>
    </row>
    <row r="51" spans="1:5">
      <c r="B51" t="s">
        <v>85</v>
      </c>
      <c r="D51" s="2">
        <f t="shared" si="6"/>
        <v>0</v>
      </c>
      <c r="E51" s="2">
        <v>0.1</v>
      </c>
    </row>
    <row r="52" spans="1:5">
      <c r="A52" s="3"/>
      <c r="D52" s="4"/>
      <c r="E52" s="5"/>
    </row>
    <row r="54" spans="1:5">
      <c r="C54" s="6" t="s">
        <v>17</v>
      </c>
      <c r="D54" s="4">
        <f>D4+D5+D9+D15+D32+D43+D47+D52+D21</f>
        <v>1</v>
      </c>
    </row>
    <row r="55" spans="1:5">
      <c r="A55" s="8" t="s">
        <v>18</v>
      </c>
    </row>
    <row r="56" spans="1:5">
      <c r="A56" s="4" t="s">
        <v>25</v>
      </c>
      <c r="C56" s="3" t="s">
        <v>19</v>
      </c>
    </row>
    <row r="57" spans="1:5">
      <c r="A57" s="4" t="s">
        <v>26</v>
      </c>
      <c r="C57" s="3" t="s">
        <v>20</v>
      </c>
    </row>
    <row r="58" spans="1:5">
      <c r="A58" s="4" t="s">
        <v>27</v>
      </c>
      <c r="C58" s="3" t="s">
        <v>21</v>
      </c>
    </row>
    <row r="59" spans="1:5">
      <c r="A59" s="4" t="s">
        <v>28</v>
      </c>
      <c r="C59" s="3" t="s">
        <v>22</v>
      </c>
    </row>
    <row r="60" spans="1:5">
      <c r="A60" s="4" t="s">
        <v>29</v>
      </c>
      <c r="B60" s="7"/>
      <c r="C60" s="3" t="s">
        <v>23</v>
      </c>
    </row>
    <row r="61" spans="1:5">
      <c r="A61" s="4" t="s">
        <v>30</v>
      </c>
      <c r="C61" s="3" t="s">
        <v>24</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dimension ref="A2:C39"/>
  <sheetViews>
    <sheetView topLeftCell="A31" workbookViewId="0">
      <selection activeCell="A46" sqref="A46"/>
    </sheetView>
  </sheetViews>
  <sheetFormatPr defaultRowHeight="14.4"/>
  <cols>
    <col min="1" max="1" width="106.21875" style="13" customWidth="1"/>
    <col min="2" max="2" width="5.6640625" bestFit="1" customWidth="1"/>
    <col min="3" max="3" width="92.88671875" style="13" customWidth="1"/>
  </cols>
  <sheetData>
    <row r="2" spans="1:3" ht="15" thickBot="1">
      <c r="B2" t="s">
        <v>2</v>
      </c>
    </row>
    <row r="3" spans="1:3" ht="15" thickBot="1">
      <c r="A3" s="36" t="s">
        <v>14</v>
      </c>
      <c r="B3" s="15"/>
      <c r="C3" s="13" t="s">
        <v>58</v>
      </c>
    </row>
    <row r="4" spans="1:3" ht="28.8" customHeight="1">
      <c r="A4" s="26" t="s">
        <v>166</v>
      </c>
      <c r="B4" s="17">
        <v>5</v>
      </c>
      <c r="C4" s="59" t="s">
        <v>167</v>
      </c>
    </row>
    <row r="5" spans="1:3" ht="28.8">
      <c r="A5" s="42" t="s">
        <v>168</v>
      </c>
      <c r="B5" s="19">
        <v>4</v>
      </c>
      <c r="C5" s="60"/>
    </row>
    <row r="6" spans="1:3">
      <c r="A6" s="42" t="s">
        <v>169</v>
      </c>
      <c r="B6" s="19">
        <v>1</v>
      </c>
      <c r="C6" s="60"/>
    </row>
    <row r="7" spans="1:3">
      <c r="A7" s="42"/>
      <c r="B7" s="19"/>
      <c r="C7" s="60"/>
    </row>
    <row r="8" spans="1:3" ht="15" thickBot="1">
      <c r="A8" s="43"/>
      <c r="B8" s="21"/>
      <c r="C8" s="61"/>
    </row>
    <row r="9" spans="1:3" ht="15" thickBot="1">
      <c r="A9" s="13" t="s">
        <v>59</v>
      </c>
    </row>
    <row r="10" spans="1:3" ht="15" thickBot="1">
      <c r="A10" s="22"/>
    </row>
    <row r="12" spans="1:3" ht="15" thickBot="1"/>
    <row r="13" spans="1:3" ht="15" thickBot="1">
      <c r="A13" s="36" t="s">
        <v>15</v>
      </c>
      <c r="B13" s="15"/>
      <c r="C13" s="13" t="s">
        <v>58</v>
      </c>
    </row>
    <row r="14" spans="1:3" ht="43.2">
      <c r="A14" s="16" t="s">
        <v>170</v>
      </c>
      <c r="B14" s="23">
        <v>5</v>
      </c>
      <c r="C14" s="16"/>
    </row>
    <row r="15" spans="1:3" ht="43.2">
      <c r="A15" s="18" t="s">
        <v>171</v>
      </c>
      <c r="B15" s="24">
        <v>4</v>
      </c>
      <c r="C15" s="18"/>
    </row>
    <row r="16" spans="1:3" ht="57.6">
      <c r="A16" s="18" t="s">
        <v>172</v>
      </c>
      <c r="B16" s="24">
        <v>3</v>
      </c>
      <c r="C16" s="18"/>
    </row>
    <row r="17" spans="1:3" ht="57.6">
      <c r="A17" s="18" t="s">
        <v>173</v>
      </c>
      <c r="B17" s="24">
        <v>2</v>
      </c>
      <c r="C17" s="18"/>
    </row>
    <row r="18" spans="1:3" ht="58.2" thickBot="1">
      <c r="A18" s="20" t="s">
        <v>174</v>
      </c>
      <c r="B18" s="25">
        <v>1</v>
      </c>
      <c r="C18" s="20"/>
    </row>
    <row r="19" spans="1:3" ht="15" thickBot="1">
      <c r="A19" s="13" t="s">
        <v>59</v>
      </c>
    </row>
    <row r="20" spans="1:3" ht="15" thickBot="1">
      <c r="A20" s="22"/>
    </row>
    <row r="21" spans="1:3" ht="15" thickBot="1">
      <c r="A21" s="33"/>
    </row>
    <row r="22" spans="1:3" ht="15" thickBot="1">
      <c r="A22" s="36" t="s">
        <v>16</v>
      </c>
      <c r="B22" s="15"/>
      <c r="C22" s="13" t="s">
        <v>58</v>
      </c>
    </row>
    <row r="23" spans="1:3" ht="57.6">
      <c r="A23" s="26" t="s">
        <v>175</v>
      </c>
      <c r="B23" s="17">
        <v>5</v>
      </c>
      <c r="C23" s="59" t="s">
        <v>176</v>
      </c>
    </row>
    <row r="24" spans="1:3" ht="57.6">
      <c r="A24" s="42" t="s">
        <v>177</v>
      </c>
      <c r="B24" s="19">
        <v>4</v>
      </c>
      <c r="C24" s="60"/>
    </row>
    <row r="25" spans="1:3" ht="57.6">
      <c r="A25" s="42" t="s">
        <v>178</v>
      </c>
      <c r="B25" s="19">
        <v>3</v>
      </c>
      <c r="C25" s="60"/>
    </row>
    <row r="26" spans="1:3" ht="57.6">
      <c r="A26" s="42" t="s">
        <v>179</v>
      </c>
      <c r="B26" s="19">
        <v>2</v>
      </c>
      <c r="C26" s="60"/>
    </row>
    <row r="27" spans="1:3" ht="58.2" thickBot="1">
      <c r="A27" s="43" t="s">
        <v>180</v>
      </c>
      <c r="B27" s="21">
        <v>1</v>
      </c>
      <c r="C27" s="61"/>
    </row>
    <row r="28" spans="1:3" ht="15" thickBot="1">
      <c r="A28" s="13" t="s">
        <v>59</v>
      </c>
    </row>
    <row r="29" spans="1:3" ht="15" thickBot="1">
      <c r="A29" s="22"/>
      <c r="C29"/>
    </row>
    <row r="31" spans="1:3" ht="15" thickBot="1"/>
    <row r="32" spans="1:3" ht="15" thickBot="1">
      <c r="A32" s="36" t="s">
        <v>85</v>
      </c>
      <c r="B32" s="15"/>
      <c r="C32" s="13" t="s">
        <v>58</v>
      </c>
    </row>
    <row r="33" spans="1:3" ht="29.4" thickBot="1">
      <c r="A33" s="26" t="s">
        <v>290</v>
      </c>
      <c r="B33" s="17">
        <v>5</v>
      </c>
      <c r="C33" s="59"/>
    </row>
    <row r="34" spans="1:3" ht="15" thickBot="1">
      <c r="A34" s="26" t="s">
        <v>291</v>
      </c>
      <c r="B34" s="19">
        <v>4</v>
      </c>
      <c r="C34" s="60"/>
    </row>
    <row r="35" spans="1:3" ht="15" thickBot="1">
      <c r="A35" s="26" t="s">
        <v>292</v>
      </c>
      <c r="B35" s="19">
        <v>3</v>
      </c>
      <c r="C35" s="60"/>
    </row>
    <row r="36" spans="1:3" ht="15" thickBot="1">
      <c r="A36" s="26" t="s">
        <v>293</v>
      </c>
      <c r="B36" s="19">
        <v>2</v>
      </c>
      <c r="C36" s="60"/>
    </row>
    <row r="37" spans="1:3" ht="15" thickBot="1">
      <c r="A37" s="26" t="s">
        <v>294</v>
      </c>
      <c r="B37" s="21">
        <v>1</v>
      </c>
      <c r="C37" s="61"/>
    </row>
    <row r="38" spans="1:3" ht="15" thickBot="1">
      <c r="A38" s="13" t="s">
        <v>59</v>
      </c>
    </row>
    <row r="39" spans="1:3" ht="15" thickBot="1">
      <c r="A39" s="22"/>
      <c r="C39"/>
    </row>
  </sheetData>
  <mergeCells count="3">
    <mergeCell ref="C4:C8"/>
    <mergeCell ref="C23:C27"/>
    <mergeCell ref="C33:C3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D30"/>
  <sheetViews>
    <sheetView workbookViewId="0">
      <selection activeCell="A15" sqref="A15"/>
    </sheetView>
  </sheetViews>
  <sheetFormatPr defaultRowHeight="14.4"/>
  <cols>
    <col min="1" max="1" width="106.21875" style="13" customWidth="1"/>
    <col min="2" max="2" width="5.6640625" bestFit="1" customWidth="1"/>
    <col min="3" max="3" width="92.88671875" style="13" customWidth="1"/>
  </cols>
  <sheetData>
    <row r="2" spans="1:3" ht="15" thickBot="1">
      <c r="B2" t="s">
        <v>2</v>
      </c>
    </row>
    <row r="3" spans="1:3" ht="15" thickBot="1">
      <c r="A3" s="36" t="s">
        <v>87</v>
      </c>
      <c r="B3" s="15"/>
      <c r="C3" s="13" t="s">
        <v>58</v>
      </c>
    </row>
    <row r="4" spans="1:3" ht="46.8" customHeight="1" thickBot="1">
      <c r="A4" s="37" t="s">
        <v>88</v>
      </c>
      <c r="B4" s="17">
        <v>5</v>
      </c>
      <c r="C4" s="59" t="s">
        <v>89</v>
      </c>
    </row>
    <row r="5" spans="1:3" ht="57.6">
      <c r="A5" s="37" t="s">
        <v>90</v>
      </c>
      <c r="B5" s="19">
        <v>4</v>
      </c>
      <c r="C5" s="60"/>
    </row>
    <row r="6" spans="1:3" ht="57.6">
      <c r="A6" s="38" t="s">
        <v>91</v>
      </c>
      <c r="B6" s="19">
        <v>3</v>
      </c>
      <c r="C6" s="60"/>
    </row>
    <row r="7" spans="1:3" ht="57.6">
      <c r="A7" s="38" t="s">
        <v>92</v>
      </c>
      <c r="B7" s="19">
        <v>2</v>
      </c>
      <c r="C7" s="60"/>
    </row>
    <row r="8" spans="1:3" ht="58.2" thickBot="1">
      <c r="A8" s="39" t="s">
        <v>93</v>
      </c>
      <c r="B8" s="21">
        <v>1</v>
      </c>
      <c r="C8" s="61"/>
    </row>
    <row r="9" spans="1:3" ht="15" thickBot="1">
      <c r="A9" s="13" t="s">
        <v>59</v>
      </c>
    </row>
    <row r="10" spans="1:3" ht="15" thickBot="1">
      <c r="A10" s="22"/>
    </row>
    <row r="12" spans="1:3">
      <c r="A12" s="33"/>
      <c r="B12" s="32"/>
      <c r="C12" s="33"/>
    </row>
    <row r="13" spans="1:3">
      <c r="A13" s="31"/>
      <c r="B13" s="32"/>
      <c r="C13" s="33"/>
    </row>
    <row r="14" spans="1:3">
      <c r="A14" s="33"/>
      <c r="B14" s="32"/>
      <c r="C14" s="33"/>
    </row>
    <row r="15" spans="1:3">
      <c r="A15" s="33"/>
      <c r="B15" s="32"/>
      <c r="C15" s="33"/>
    </row>
    <row r="16" spans="1:3">
      <c r="A16" s="33"/>
      <c r="B16" s="32"/>
      <c r="C16" s="33"/>
    </row>
    <row r="17" spans="1:4">
      <c r="A17" s="33"/>
      <c r="B17" s="32"/>
      <c r="C17" s="33"/>
    </row>
    <row r="18" spans="1:4">
      <c r="A18" s="33"/>
      <c r="B18" s="32"/>
      <c r="C18" s="33"/>
    </row>
    <row r="19" spans="1:4">
      <c r="A19" s="33"/>
      <c r="B19" s="32"/>
      <c r="C19" s="33"/>
    </row>
    <row r="20" spans="1:4">
      <c r="A20" s="33"/>
      <c r="B20" s="32"/>
      <c r="C20" s="33"/>
    </row>
    <row r="21" spans="1:4">
      <c r="A21" s="33"/>
      <c r="B21" s="32"/>
      <c r="C21" s="33"/>
    </row>
    <row r="22" spans="1:4">
      <c r="A22" s="31"/>
      <c r="B22" s="32"/>
      <c r="C22" s="33"/>
      <c r="D22" s="32"/>
    </row>
    <row r="23" spans="1:4">
      <c r="A23" s="33"/>
      <c r="B23" s="32"/>
      <c r="C23" s="33"/>
      <c r="D23" s="32"/>
    </row>
    <row r="24" spans="1:4">
      <c r="A24" s="33"/>
      <c r="B24" s="32"/>
      <c r="C24" s="33"/>
      <c r="D24" s="32"/>
    </row>
    <row r="25" spans="1:4">
      <c r="A25" s="33"/>
      <c r="B25" s="32"/>
      <c r="C25" s="33"/>
      <c r="D25" s="32"/>
    </row>
    <row r="26" spans="1:4">
      <c r="A26" s="33"/>
      <c r="B26" s="32"/>
      <c r="C26" s="33"/>
      <c r="D26" s="32"/>
    </row>
    <row r="27" spans="1:4">
      <c r="A27" s="33"/>
      <c r="B27" s="32"/>
      <c r="C27" s="33"/>
      <c r="D27" s="32"/>
    </row>
    <row r="28" spans="1:4">
      <c r="A28" s="33"/>
      <c r="B28" s="32"/>
      <c r="C28" s="33"/>
      <c r="D28" s="32"/>
    </row>
    <row r="29" spans="1:4">
      <c r="A29" s="33"/>
      <c r="B29" s="32"/>
      <c r="C29" s="32"/>
      <c r="D29" s="32"/>
    </row>
    <row r="30" spans="1:4">
      <c r="A30" s="33"/>
      <c r="B30" s="32"/>
      <c r="C30" s="33"/>
      <c r="D30" s="32"/>
    </row>
  </sheetData>
  <mergeCells count="1">
    <mergeCell ref="C4: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31"/>
  <sheetViews>
    <sheetView workbookViewId="0">
      <selection activeCell="A4" sqref="A4:XFD8"/>
    </sheetView>
  </sheetViews>
  <sheetFormatPr defaultRowHeight="14.4"/>
  <cols>
    <col min="1" max="1" width="106.21875" style="13" customWidth="1"/>
    <col min="2" max="2" width="5.6640625" bestFit="1" customWidth="1"/>
    <col min="3" max="3" width="92.88671875" style="13" customWidth="1"/>
  </cols>
  <sheetData>
    <row r="2" spans="1:3" ht="15" thickBot="1">
      <c r="B2" t="s">
        <v>2</v>
      </c>
    </row>
    <row r="3" spans="1:3" ht="15" thickBot="1">
      <c r="A3" s="40" t="s">
        <v>94</v>
      </c>
      <c r="B3" s="15"/>
      <c r="C3" s="13" t="s">
        <v>58</v>
      </c>
    </row>
    <row r="4" spans="1:3" ht="43.2">
      <c r="A4" s="41" t="s">
        <v>95</v>
      </c>
      <c r="B4" s="17">
        <v>5</v>
      </c>
      <c r="C4" s="59" t="s">
        <v>96</v>
      </c>
    </row>
    <row r="5" spans="1:3" ht="57.6">
      <c r="A5" s="42" t="s">
        <v>97</v>
      </c>
      <c r="B5" s="19">
        <v>4</v>
      </c>
      <c r="C5" s="60"/>
    </row>
    <row r="6" spans="1:3" ht="43.2">
      <c r="A6" s="42" t="s">
        <v>98</v>
      </c>
      <c r="B6" s="19">
        <v>3</v>
      </c>
      <c r="C6" s="60"/>
    </row>
    <row r="7" spans="1:3" ht="43.2">
      <c r="A7" s="42" t="s">
        <v>99</v>
      </c>
      <c r="B7" s="19">
        <v>2</v>
      </c>
      <c r="C7" s="60"/>
    </row>
    <row r="8" spans="1:3" ht="43.8" thickBot="1">
      <c r="A8" s="43" t="s">
        <v>100</v>
      </c>
      <c r="B8" s="21">
        <v>1</v>
      </c>
      <c r="C8" s="61"/>
    </row>
    <row r="9" spans="1:3" ht="15" thickBot="1">
      <c r="A9" s="13" t="s">
        <v>59</v>
      </c>
    </row>
    <row r="10" spans="1:3" ht="15" thickBot="1">
      <c r="A10" s="22"/>
    </row>
    <row r="12" spans="1:3" ht="15" thickBot="1"/>
    <row r="13" spans="1:3" ht="15" thickBot="1">
      <c r="A13" s="44" t="s">
        <v>101</v>
      </c>
      <c r="B13" s="45"/>
    </row>
    <row r="14" spans="1:3" ht="57.6">
      <c r="A14" s="16" t="s">
        <v>102</v>
      </c>
      <c r="B14" s="46">
        <v>5</v>
      </c>
      <c r="C14" s="59" t="s">
        <v>103</v>
      </c>
    </row>
    <row r="15" spans="1:3" ht="64.8" customHeight="1">
      <c r="A15" s="47" t="s">
        <v>104</v>
      </c>
      <c r="B15" s="24">
        <v>4</v>
      </c>
      <c r="C15" s="60"/>
    </row>
    <row r="16" spans="1:3" ht="72">
      <c r="A16" s="18" t="s">
        <v>105</v>
      </c>
      <c r="B16" s="24">
        <v>3</v>
      </c>
      <c r="C16" s="60"/>
    </row>
    <row r="17" spans="1:3" ht="72">
      <c r="A17" s="18" t="s">
        <v>106</v>
      </c>
      <c r="B17" s="24">
        <v>2</v>
      </c>
      <c r="C17" s="60"/>
    </row>
    <row r="18" spans="1:3" ht="72.599999999999994" thickBot="1">
      <c r="A18" s="48" t="s">
        <v>107</v>
      </c>
      <c r="B18" s="25">
        <v>1</v>
      </c>
      <c r="C18" s="61"/>
    </row>
    <row r="19" spans="1:3" ht="15" thickBot="1">
      <c r="A19" s="13" t="s">
        <v>59</v>
      </c>
    </row>
    <row r="20" spans="1:3" ht="15" thickBot="1">
      <c r="A20" s="22"/>
    </row>
    <row r="23" spans="1:3" ht="15" thickBot="1"/>
    <row r="24" spans="1:3" ht="15" thickBot="1">
      <c r="A24" s="44" t="s">
        <v>76</v>
      </c>
      <c r="B24" s="45"/>
    </row>
    <row r="25" spans="1:3" ht="28.8">
      <c r="A25" s="16" t="s">
        <v>108</v>
      </c>
      <c r="B25" s="46">
        <v>5</v>
      </c>
      <c r="C25" s="59" t="s">
        <v>109</v>
      </c>
    </row>
    <row r="26" spans="1:3" ht="43.2">
      <c r="A26" s="18" t="s">
        <v>110</v>
      </c>
      <c r="B26" s="24">
        <v>4</v>
      </c>
      <c r="C26" s="60"/>
    </row>
    <row r="27" spans="1:3" ht="28.8">
      <c r="A27" s="18" t="s">
        <v>111</v>
      </c>
      <c r="B27" s="24">
        <v>3</v>
      </c>
      <c r="C27" s="60"/>
    </row>
    <row r="28" spans="1:3" ht="28.8">
      <c r="A28" s="18" t="s">
        <v>112</v>
      </c>
      <c r="B28" s="24">
        <v>2</v>
      </c>
      <c r="C28" s="60"/>
    </row>
    <row r="29" spans="1:3" ht="15" thickBot="1">
      <c r="A29" s="20" t="s">
        <v>113</v>
      </c>
      <c r="B29" s="25">
        <v>1</v>
      </c>
      <c r="C29" s="61"/>
    </row>
    <row r="30" spans="1:3" ht="15" thickBot="1">
      <c r="A30" s="13" t="s">
        <v>59</v>
      </c>
    </row>
    <row r="31" spans="1:3" ht="15" thickBot="1">
      <c r="A31" s="22"/>
    </row>
  </sheetData>
  <mergeCells count="3">
    <mergeCell ref="C4:C8"/>
    <mergeCell ref="C14:C18"/>
    <mergeCell ref="C25: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D55"/>
  <sheetViews>
    <sheetView tabSelected="1" topLeftCell="A37" zoomScaleNormal="100" workbookViewId="0">
      <selection activeCell="A44" sqref="A44:XFD48"/>
    </sheetView>
  </sheetViews>
  <sheetFormatPr defaultRowHeight="14.4"/>
  <cols>
    <col min="1" max="1" width="106.21875" style="13" customWidth="1"/>
    <col min="2" max="2" width="5.6640625" bestFit="1" customWidth="1"/>
    <col min="3" max="3" width="92.88671875" style="13" customWidth="1"/>
  </cols>
  <sheetData>
    <row r="2" spans="1:3" ht="15" thickBot="1">
      <c r="B2" t="s">
        <v>2</v>
      </c>
      <c r="C2"/>
    </row>
    <row r="3" spans="1:3" ht="15" thickBot="1">
      <c r="A3" s="3" t="s">
        <v>5</v>
      </c>
      <c r="B3" s="15"/>
      <c r="C3" s="13" t="s">
        <v>58</v>
      </c>
    </row>
    <row r="4" spans="1:3" ht="57.6">
      <c r="A4" s="37" t="s">
        <v>114</v>
      </c>
      <c r="B4" s="17">
        <v>5</v>
      </c>
      <c r="C4" s="59" t="s">
        <v>115</v>
      </c>
    </row>
    <row r="5" spans="1:3" ht="57.6">
      <c r="A5" s="50" t="s">
        <v>116</v>
      </c>
      <c r="B5" s="19">
        <v>4</v>
      </c>
      <c r="C5" s="60"/>
    </row>
    <row r="6" spans="1:3" ht="72">
      <c r="A6" s="50" t="s">
        <v>117</v>
      </c>
      <c r="B6" s="19">
        <v>3</v>
      </c>
      <c r="C6" s="60"/>
    </row>
    <row r="7" spans="1:3" ht="57.6">
      <c r="A7" s="50" t="s">
        <v>118</v>
      </c>
      <c r="B7" s="19">
        <v>2</v>
      </c>
      <c r="C7" s="60"/>
    </row>
    <row r="8" spans="1:3" ht="58.2" thickBot="1">
      <c r="A8" s="51" t="s">
        <v>119</v>
      </c>
      <c r="B8" s="21">
        <v>1</v>
      </c>
      <c r="C8" s="61"/>
    </row>
    <row r="9" spans="1:3" ht="15" thickBot="1">
      <c r="A9" s="13" t="s">
        <v>59</v>
      </c>
    </row>
    <row r="10" spans="1:3" ht="15" thickBot="1">
      <c r="A10" s="22"/>
    </row>
    <row r="11" spans="1:3">
      <c r="C11" s="49"/>
    </row>
    <row r="12" spans="1:3" ht="15" thickBot="1">
      <c r="A12" s="31"/>
      <c r="B12" s="32"/>
      <c r="C12" s="33"/>
    </row>
    <row r="13" spans="1:3" ht="15" thickBot="1">
      <c r="A13" s="3" t="s">
        <v>35</v>
      </c>
      <c r="B13" s="15"/>
      <c r="C13" s="13" t="s">
        <v>58</v>
      </c>
    </row>
    <row r="14" spans="1:3" ht="29.4" thickBot="1">
      <c r="A14" s="34" t="s">
        <v>192</v>
      </c>
      <c r="B14" s="17">
        <v>5</v>
      </c>
      <c r="C14" s="59"/>
    </row>
    <row r="15" spans="1:3" ht="29.4" thickBot="1">
      <c r="A15" s="34" t="s">
        <v>193</v>
      </c>
      <c r="B15" s="19">
        <v>4</v>
      </c>
      <c r="C15" s="60"/>
    </row>
    <row r="16" spans="1:3" ht="29.4" thickBot="1">
      <c r="A16" s="34" t="s">
        <v>194</v>
      </c>
      <c r="B16" s="19">
        <v>3</v>
      </c>
      <c r="C16" s="60"/>
    </row>
    <row r="17" spans="1:4" ht="29.4" thickBot="1">
      <c r="A17" s="34" t="s">
        <v>195</v>
      </c>
      <c r="B17" s="19">
        <v>2</v>
      </c>
      <c r="C17" s="60"/>
    </row>
    <row r="18" spans="1:4" ht="29.4" thickBot="1">
      <c r="A18" s="34" t="s">
        <v>196</v>
      </c>
      <c r="B18" s="21">
        <v>1</v>
      </c>
      <c r="C18" s="61"/>
    </row>
    <row r="19" spans="1:4" ht="15" thickBot="1">
      <c r="A19" s="13" t="s">
        <v>59</v>
      </c>
    </row>
    <row r="20" spans="1:4" ht="15" thickBot="1">
      <c r="A20" s="22"/>
    </row>
    <row r="21" spans="1:4">
      <c r="A21" s="31"/>
      <c r="B21" s="32"/>
      <c r="C21" s="33"/>
      <c r="D21" s="32"/>
    </row>
    <row r="22" spans="1:4" ht="15" thickBot="1">
      <c r="A22" s="33"/>
      <c r="B22" s="32"/>
      <c r="C22" s="33"/>
      <c r="D22" s="32"/>
    </row>
    <row r="23" spans="1:4" ht="15" thickBot="1">
      <c r="A23" s="3" t="s">
        <v>36</v>
      </c>
      <c r="B23" s="15"/>
      <c r="C23" s="13" t="s">
        <v>58</v>
      </c>
      <c r="D23" s="32"/>
    </row>
    <row r="24" spans="1:4" ht="72">
      <c r="A24" s="26" t="s">
        <v>126</v>
      </c>
      <c r="B24" s="17">
        <v>5</v>
      </c>
      <c r="C24" s="59" t="s">
        <v>197</v>
      </c>
    </row>
    <row r="25" spans="1:4" ht="72">
      <c r="A25" s="42" t="s">
        <v>127</v>
      </c>
      <c r="B25" s="19">
        <v>4</v>
      </c>
      <c r="C25" s="60"/>
    </row>
    <row r="26" spans="1:4" ht="72">
      <c r="A26" s="42" t="s">
        <v>128</v>
      </c>
      <c r="B26" s="19">
        <v>3</v>
      </c>
      <c r="C26" s="60"/>
    </row>
    <row r="27" spans="1:4" ht="72">
      <c r="A27" s="42" t="s">
        <v>129</v>
      </c>
      <c r="B27" s="19">
        <v>2</v>
      </c>
      <c r="C27" s="60"/>
    </row>
    <row r="28" spans="1:4" ht="58.2" thickBot="1">
      <c r="A28" s="50" t="s">
        <v>130</v>
      </c>
      <c r="B28" s="21">
        <v>1</v>
      </c>
      <c r="C28" s="61"/>
    </row>
    <row r="29" spans="1:4" ht="15" thickBot="1">
      <c r="A29" s="13" t="s">
        <v>59</v>
      </c>
      <c r="D29" s="32"/>
    </row>
    <row r="30" spans="1:4" ht="15" thickBot="1">
      <c r="A30" s="22"/>
    </row>
    <row r="32" spans="1:4" ht="15" thickBot="1"/>
    <row r="33" spans="1:3" ht="15" thickBot="1">
      <c r="A33" s="3" t="s">
        <v>77</v>
      </c>
      <c r="B33" s="15"/>
      <c r="C33" s="13" t="s">
        <v>58</v>
      </c>
    </row>
    <row r="34" spans="1:3" ht="29.4" thickBot="1">
      <c r="A34" s="37" t="s">
        <v>120</v>
      </c>
      <c r="B34" s="17">
        <v>5</v>
      </c>
      <c r="C34" s="59" t="s">
        <v>121</v>
      </c>
    </row>
    <row r="35" spans="1:3" ht="58.2" thickBot="1">
      <c r="A35" s="26" t="s">
        <v>122</v>
      </c>
      <c r="B35" s="19">
        <v>4</v>
      </c>
      <c r="C35" s="60"/>
    </row>
    <row r="36" spans="1:3" ht="72.599999999999994" thickBot="1">
      <c r="A36" s="26" t="s">
        <v>123</v>
      </c>
      <c r="B36" s="19">
        <v>3</v>
      </c>
      <c r="C36" s="60"/>
    </row>
    <row r="37" spans="1:3" ht="43.8" thickBot="1">
      <c r="A37" s="26" t="s">
        <v>124</v>
      </c>
      <c r="B37" s="19">
        <v>2</v>
      </c>
      <c r="C37" s="60"/>
    </row>
    <row r="38" spans="1:3" ht="43.8" thickBot="1">
      <c r="A38" s="26" t="s">
        <v>125</v>
      </c>
      <c r="B38" s="21">
        <v>1</v>
      </c>
      <c r="C38" s="61"/>
    </row>
    <row r="39" spans="1:3" ht="15" thickBot="1">
      <c r="A39" s="13" t="s">
        <v>59</v>
      </c>
    </row>
    <row r="40" spans="1:3" ht="15" thickBot="1">
      <c r="A40" s="22"/>
    </row>
    <row r="42" spans="1:3" ht="15" thickBot="1"/>
    <row r="43" spans="1:3" ht="15" thickBot="1">
      <c r="A43" s="3" t="s">
        <v>6</v>
      </c>
      <c r="B43" s="15"/>
      <c r="C43" s="13" t="s">
        <v>58</v>
      </c>
    </row>
    <row r="44" spans="1:3" ht="45" customHeight="1" thickBot="1">
      <c r="A44" s="26" t="s">
        <v>295</v>
      </c>
      <c r="B44" s="17">
        <v>5</v>
      </c>
      <c r="C44" s="59" t="s">
        <v>134</v>
      </c>
    </row>
    <row r="45" spans="1:3" s="53" customFormat="1" ht="15" customHeight="1">
      <c r="A45" s="37" t="s">
        <v>131</v>
      </c>
      <c r="B45" s="52">
        <v>4</v>
      </c>
      <c r="C45" s="60"/>
    </row>
    <row r="46" spans="1:3" s="53" customFormat="1" ht="15" customHeight="1">
      <c r="A46" s="50" t="s">
        <v>132</v>
      </c>
      <c r="B46" s="52">
        <v>3</v>
      </c>
      <c r="C46" s="60"/>
    </row>
    <row r="47" spans="1:3" s="53" customFormat="1" ht="15" customHeight="1">
      <c r="A47" s="50" t="s">
        <v>296</v>
      </c>
      <c r="B47" s="52">
        <v>2</v>
      </c>
      <c r="C47" s="60"/>
    </row>
    <row r="48" spans="1:3" s="53" customFormat="1" ht="15" customHeight="1" thickBot="1">
      <c r="A48" s="51" t="s">
        <v>133</v>
      </c>
      <c r="B48" s="54">
        <v>1</v>
      </c>
      <c r="C48" s="61"/>
    </row>
    <row r="49" spans="1:1" ht="15" thickBot="1">
      <c r="A49" s="13" t="s">
        <v>59</v>
      </c>
    </row>
    <row r="50" spans="1:1" ht="15" thickBot="1">
      <c r="A50" s="22"/>
    </row>
    <row r="55" spans="1:1">
      <c r="A55" s="49"/>
    </row>
  </sheetData>
  <mergeCells count="5">
    <mergeCell ref="C14:C18"/>
    <mergeCell ref="C24:C28"/>
    <mergeCell ref="C34:C38"/>
    <mergeCell ref="C44:C48"/>
    <mergeCell ref="C4:C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dimension ref="A2:D50"/>
  <sheetViews>
    <sheetView topLeftCell="A19" zoomScaleNormal="100" workbookViewId="0">
      <selection activeCell="C34" sqref="C34:C38"/>
    </sheetView>
  </sheetViews>
  <sheetFormatPr defaultRowHeight="14.4"/>
  <cols>
    <col min="1" max="1" width="106.21875" style="13" customWidth="1"/>
    <col min="2" max="2" width="5.6640625" bestFit="1" customWidth="1"/>
    <col min="3" max="3" width="92.88671875" style="13" customWidth="1"/>
  </cols>
  <sheetData>
    <row r="2" spans="1:3" ht="15" thickBot="1">
      <c r="B2" t="s">
        <v>2</v>
      </c>
      <c r="C2"/>
    </row>
    <row r="3" spans="1:3" ht="15" thickBot="1">
      <c r="A3" s="3" t="s">
        <v>78</v>
      </c>
      <c r="B3" s="15"/>
      <c r="C3" s="13" t="s">
        <v>58</v>
      </c>
    </row>
    <row r="4" spans="1:3" ht="76.8" customHeight="1" thickBot="1">
      <c r="A4" s="37" t="s">
        <v>135</v>
      </c>
      <c r="B4" s="17">
        <v>5</v>
      </c>
      <c r="C4" s="55" t="s">
        <v>136</v>
      </c>
    </row>
    <row r="5" spans="1:3" ht="92.4" customHeight="1" thickBot="1">
      <c r="A5" s="37" t="s">
        <v>137</v>
      </c>
      <c r="B5" s="19">
        <v>4</v>
      </c>
      <c r="C5" s="56" t="s">
        <v>138</v>
      </c>
    </row>
    <row r="6" spans="1:3" ht="101.4" thickBot="1">
      <c r="A6" s="37" t="s">
        <v>139</v>
      </c>
      <c r="B6" s="19">
        <v>3</v>
      </c>
      <c r="C6" s="47" t="s">
        <v>140</v>
      </c>
    </row>
    <row r="7" spans="1:3" ht="103.8" customHeight="1" thickBot="1">
      <c r="A7" s="37" t="s">
        <v>141</v>
      </c>
      <c r="B7" s="19">
        <v>2</v>
      </c>
      <c r="C7" s="18"/>
    </row>
    <row r="8" spans="1:3" ht="101.4" thickBot="1">
      <c r="A8" s="37" t="s">
        <v>142</v>
      </c>
      <c r="B8" s="21">
        <v>1</v>
      </c>
      <c r="C8" s="20"/>
    </row>
    <row r="9" spans="1:3" ht="15" thickBot="1">
      <c r="A9" s="13" t="s">
        <v>59</v>
      </c>
    </row>
    <row r="10" spans="1:3" ht="15" thickBot="1">
      <c r="A10" s="22"/>
    </row>
    <row r="12" spans="1:3" ht="15" thickBot="1">
      <c r="A12" s="31"/>
      <c r="B12" s="32"/>
      <c r="C12" s="33"/>
    </row>
    <row r="13" spans="1:3" ht="15" thickBot="1">
      <c r="A13" s="3" t="s">
        <v>7</v>
      </c>
      <c r="B13" s="15"/>
      <c r="C13" s="13" t="s">
        <v>58</v>
      </c>
    </row>
    <row r="14" spans="1:3" ht="43.8" thickBot="1">
      <c r="A14" s="26" t="s">
        <v>143</v>
      </c>
      <c r="B14" s="17">
        <v>5</v>
      </c>
      <c r="C14" s="59" t="s">
        <v>144</v>
      </c>
    </row>
    <row r="15" spans="1:3" ht="72.599999999999994" thickBot="1">
      <c r="A15" s="26" t="s">
        <v>145</v>
      </c>
      <c r="B15" s="19">
        <v>4</v>
      </c>
      <c r="C15" s="60"/>
    </row>
    <row r="16" spans="1:3" ht="72.599999999999994" thickBot="1">
      <c r="A16" s="26" t="s">
        <v>146</v>
      </c>
      <c r="B16" s="19">
        <v>3</v>
      </c>
      <c r="C16" s="60"/>
    </row>
    <row r="17" spans="1:4" ht="72.599999999999994" thickBot="1">
      <c r="A17" s="37" t="s">
        <v>147</v>
      </c>
      <c r="B17" s="19">
        <v>2</v>
      </c>
      <c r="C17" s="60"/>
    </row>
    <row r="18" spans="1:4" ht="72.599999999999994" thickBot="1">
      <c r="A18" s="26" t="s">
        <v>148</v>
      </c>
      <c r="B18" s="21">
        <v>1</v>
      </c>
      <c r="C18" s="61"/>
    </row>
    <row r="19" spans="1:4" ht="15" thickBot="1">
      <c r="A19" s="13" t="s">
        <v>59</v>
      </c>
    </row>
    <row r="20" spans="1:4" ht="15" thickBot="1">
      <c r="A20" s="22"/>
    </row>
    <row r="21" spans="1:4">
      <c r="A21" s="31"/>
      <c r="B21" s="32"/>
      <c r="C21" s="33"/>
      <c r="D21" s="32"/>
    </row>
    <row r="22" spans="1:4" ht="15" thickBot="1">
      <c r="A22" s="33"/>
      <c r="B22" s="32"/>
      <c r="C22" s="33"/>
      <c r="D22" s="32"/>
    </row>
    <row r="23" spans="1:4" ht="15" thickBot="1">
      <c r="A23" s="3" t="s">
        <v>34</v>
      </c>
      <c r="B23" s="15"/>
      <c r="C23" s="13" t="s">
        <v>58</v>
      </c>
      <c r="D23" s="32"/>
    </row>
    <row r="24" spans="1:4" ht="29.4" thickBot="1">
      <c r="A24" s="26" t="s">
        <v>150</v>
      </c>
      <c r="B24" s="17">
        <v>5</v>
      </c>
      <c r="C24" s="59" t="s">
        <v>198</v>
      </c>
      <c r="D24" s="32"/>
    </row>
    <row r="25" spans="1:4" ht="29.4" thickBot="1">
      <c r="A25" s="26" t="s">
        <v>151</v>
      </c>
      <c r="B25" s="19">
        <v>4</v>
      </c>
      <c r="C25" s="60"/>
      <c r="D25" s="32"/>
    </row>
    <row r="26" spans="1:4" ht="15" thickBot="1">
      <c r="A26" s="26" t="s">
        <v>149</v>
      </c>
      <c r="B26" s="19">
        <v>3</v>
      </c>
      <c r="C26" s="60"/>
      <c r="D26" s="32"/>
    </row>
    <row r="27" spans="1:4" ht="29.4" thickBot="1">
      <c r="A27" s="26" t="s">
        <v>152</v>
      </c>
      <c r="B27" s="19">
        <v>2</v>
      </c>
      <c r="C27" s="60"/>
      <c r="D27" s="32"/>
    </row>
    <row r="28" spans="1:4" ht="29.4" thickBot="1">
      <c r="A28" s="26" t="s">
        <v>153</v>
      </c>
      <c r="B28" s="21">
        <v>1</v>
      </c>
      <c r="C28" s="61"/>
      <c r="D28" s="32"/>
    </row>
    <row r="29" spans="1:4" ht="15" thickBot="1">
      <c r="A29" s="13" t="s">
        <v>59</v>
      </c>
      <c r="D29" s="32"/>
    </row>
    <row r="30" spans="1:4" ht="15" thickBot="1">
      <c r="A30" s="22"/>
    </row>
    <row r="32" spans="1:4" ht="15" thickBot="1"/>
    <row r="33" spans="1:3" ht="15" thickBot="1">
      <c r="A33" s="3" t="s">
        <v>53</v>
      </c>
      <c r="B33" s="15"/>
      <c r="C33" s="13" t="s">
        <v>58</v>
      </c>
    </row>
    <row r="34" spans="1:3" ht="29.4" thickBot="1">
      <c r="A34" s="34" t="s">
        <v>199</v>
      </c>
      <c r="B34" s="17">
        <v>5</v>
      </c>
      <c r="C34" s="59" t="s">
        <v>200</v>
      </c>
    </row>
    <row r="35" spans="1:3" ht="29.4" thickBot="1">
      <c r="A35" s="57" t="s">
        <v>201</v>
      </c>
      <c r="B35" s="19">
        <v>4</v>
      </c>
      <c r="C35" s="60"/>
    </row>
    <row r="36" spans="1:3" ht="30.6" customHeight="1">
      <c r="A36" s="57" t="s">
        <v>202</v>
      </c>
      <c r="B36" s="19">
        <v>3</v>
      </c>
      <c r="C36" s="60"/>
    </row>
    <row r="37" spans="1:3" ht="30.6" customHeight="1">
      <c r="A37" s="38" t="s">
        <v>203</v>
      </c>
      <c r="B37" s="19">
        <v>2</v>
      </c>
      <c r="C37" s="60"/>
    </row>
    <row r="38" spans="1:3" ht="32.4" customHeight="1" thickBot="1">
      <c r="A38" s="38" t="s">
        <v>203</v>
      </c>
      <c r="B38" s="21">
        <v>1</v>
      </c>
      <c r="C38" s="61"/>
    </row>
    <row r="39" spans="1:3" ht="15" thickBot="1">
      <c r="A39" s="13" t="s">
        <v>59</v>
      </c>
    </row>
    <row r="40" spans="1:3" ht="15" thickBot="1">
      <c r="A40" s="22"/>
    </row>
    <row r="42" spans="1:3" ht="15" thickBot="1"/>
    <row r="43" spans="1:3" ht="15" thickBot="1">
      <c r="A43" s="3" t="s">
        <v>55</v>
      </c>
      <c r="B43" s="15"/>
      <c r="C43" s="13" t="s">
        <v>58</v>
      </c>
    </row>
    <row r="44" spans="1:3" ht="15" thickBot="1">
      <c r="A44" s="26" t="s">
        <v>204</v>
      </c>
      <c r="B44" s="17">
        <v>5</v>
      </c>
      <c r="C44" s="59" t="s">
        <v>71</v>
      </c>
    </row>
    <row r="45" spans="1:3" ht="29.4" thickBot="1">
      <c r="A45" s="26" t="s">
        <v>205</v>
      </c>
      <c r="B45" s="19">
        <v>4</v>
      </c>
      <c r="C45" s="60"/>
    </row>
    <row r="46" spans="1:3" ht="29.4" thickBot="1">
      <c r="A46" s="26" t="s">
        <v>206</v>
      </c>
      <c r="B46" s="19">
        <v>3</v>
      </c>
      <c r="C46" s="60"/>
    </row>
    <row r="47" spans="1:3" ht="29.4" thickBot="1">
      <c r="A47" s="26" t="s">
        <v>207</v>
      </c>
      <c r="B47" s="19">
        <v>2</v>
      </c>
      <c r="C47" s="60"/>
    </row>
    <row r="48" spans="1:3" ht="29.4" thickBot="1">
      <c r="A48" s="26" t="s">
        <v>208</v>
      </c>
      <c r="B48" s="21">
        <v>1</v>
      </c>
      <c r="C48" s="61"/>
    </row>
    <row r="49" spans="1:1" ht="15" thickBot="1">
      <c r="A49" s="13" t="s">
        <v>59</v>
      </c>
    </row>
    <row r="50" spans="1:1" ht="15" thickBot="1">
      <c r="A50" s="22"/>
    </row>
  </sheetData>
  <mergeCells count="4">
    <mergeCell ref="C14:C18"/>
    <mergeCell ref="C24:C28"/>
    <mergeCell ref="C34:C38"/>
    <mergeCell ref="C44:C48"/>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D100"/>
  <sheetViews>
    <sheetView topLeftCell="A86" zoomScaleNormal="100" workbookViewId="0">
      <selection activeCell="A94" sqref="A94"/>
    </sheetView>
  </sheetViews>
  <sheetFormatPr defaultRowHeight="14.4"/>
  <cols>
    <col min="1" max="1" width="106.21875" style="13" customWidth="1"/>
    <col min="2" max="2" width="5.6640625" bestFit="1" customWidth="1"/>
    <col min="3" max="3" width="92.88671875" style="13" customWidth="1"/>
  </cols>
  <sheetData>
    <row r="2" spans="1:3" ht="15" thickBot="1">
      <c r="B2" t="s">
        <v>2</v>
      </c>
      <c r="C2"/>
    </row>
    <row r="3" spans="1:3" ht="15" thickBot="1">
      <c r="A3" s="3" t="s">
        <v>47</v>
      </c>
      <c r="B3" s="15"/>
      <c r="C3" s="13" t="s">
        <v>58</v>
      </c>
    </row>
    <row r="4" spans="1:3" ht="43.8" thickBot="1">
      <c r="A4" s="26" t="s">
        <v>155</v>
      </c>
      <c r="B4" s="17">
        <v>5</v>
      </c>
      <c r="C4" s="27"/>
    </row>
    <row r="5" spans="1:3" ht="43.8" thickBot="1">
      <c r="A5" s="26" t="s">
        <v>154</v>
      </c>
      <c r="B5" s="19">
        <v>4</v>
      </c>
      <c r="C5" s="28"/>
    </row>
    <row r="6" spans="1:3" ht="43.8" thickBot="1">
      <c r="A6" s="26" t="s">
        <v>156</v>
      </c>
      <c r="B6" s="19">
        <v>3</v>
      </c>
      <c r="C6" s="28"/>
    </row>
    <row r="7" spans="1:3" ht="43.8" thickBot="1">
      <c r="A7" s="26" t="s">
        <v>157</v>
      </c>
      <c r="B7" s="19">
        <v>2</v>
      </c>
      <c r="C7" s="28"/>
    </row>
    <row r="8" spans="1:3" ht="43.8" thickBot="1">
      <c r="A8" s="26" t="s">
        <v>159</v>
      </c>
      <c r="B8" s="21">
        <v>1</v>
      </c>
      <c r="C8" s="30"/>
    </row>
    <row r="9" spans="1:3" ht="15" thickBot="1">
      <c r="A9" s="13" t="s">
        <v>59</v>
      </c>
    </row>
    <row r="10" spans="1:3" ht="15" thickBot="1">
      <c r="A10" s="22"/>
    </row>
    <row r="12" spans="1:3" ht="15" thickBot="1">
      <c r="A12" s="31"/>
      <c r="B12" s="32"/>
      <c r="C12" s="33"/>
    </row>
    <row r="13" spans="1:3" ht="15" thickBot="1">
      <c r="A13" s="3" t="s">
        <v>50</v>
      </c>
      <c r="B13" s="15"/>
      <c r="C13" s="13" t="s">
        <v>58</v>
      </c>
    </row>
    <row r="14" spans="1:3" ht="58.2" thickBot="1">
      <c r="A14" s="34" t="s">
        <v>209</v>
      </c>
      <c r="B14" s="17">
        <v>5</v>
      </c>
      <c r="C14" s="59" t="s">
        <v>158</v>
      </c>
    </row>
    <row r="15" spans="1:3" ht="58.2" thickBot="1">
      <c r="A15" s="34" t="s">
        <v>210</v>
      </c>
      <c r="B15" s="19">
        <v>4</v>
      </c>
      <c r="C15" s="60"/>
    </row>
    <row r="16" spans="1:3" ht="57.6">
      <c r="A16" s="34" t="s">
        <v>211</v>
      </c>
      <c r="B16" s="19">
        <v>3</v>
      </c>
      <c r="C16" s="60"/>
    </row>
    <row r="17" spans="1:4" ht="57.6">
      <c r="A17" s="35" t="s">
        <v>212</v>
      </c>
      <c r="B17" s="19">
        <v>2</v>
      </c>
      <c r="C17" s="60"/>
    </row>
    <row r="18" spans="1:4" ht="58.2" thickBot="1">
      <c r="A18" s="35" t="s">
        <v>213</v>
      </c>
      <c r="B18" s="21">
        <v>1</v>
      </c>
      <c r="C18" s="61"/>
    </row>
    <row r="19" spans="1:4" ht="15" thickBot="1">
      <c r="A19" s="13" t="s">
        <v>59</v>
      </c>
    </row>
    <row r="20" spans="1:4" ht="15" thickBot="1">
      <c r="A20" s="22"/>
    </row>
    <row r="21" spans="1:4">
      <c r="A21" s="31"/>
      <c r="B21" s="32"/>
      <c r="C21" s="33"/>
      <c r="D21" s="32"/>
    </row>
    <row r="22" spans="1:4" ht="15" thickBot="1">
      <c r="A22" s="33"/>
      <c r="B22" s="32"/>
      <c r="C22" s="33"/>
      <c r="D22" s="32"/>
    </row>
    <row r="23" spans="1:4" ht="15" thickBot="1">
      <c r="A23" s="3" t="s">
        <v>49</v>
      </c>
      <c r="B23" s="15"/>
      <c r="C23" s="13" t="s">
        <v>58</v>
      </c>
      <c r="D23" s="32"/>
    </row>
    <row r="24" spans="1:4" ht="29.4" thickBot="1">
      <c r="A24" s="26" t="s">
        <v>72</v>
      </c>
      <c r="B24" s="17">
        <v>5</v>
      </c>
      <c r="C24" s="59" t="s">
        <v>214</v>
      </c>
      <c r="D24" s="32"/>
    </row>
    <row r="25" spans="1:4">
      <c r="A25" s="26"/>
      <c r="B25" s="19">
        <v>4</v>
      </c>
      <c r="C25" s="60"/>
      <c r="D25" s="32"/>
    </row>
    <row r="26" spans="1:4">
      <c r="A26" s="35"/>
      <c r="B26" s="19">
        <v>3</v>
      </c>
      <c r="C26" s="60"/>
      <c r="D26" s="32"/>
    </row>
    <row r="27" spans="1:4">
      <c r="A27" s="35"/>
      <c r="B27" s="19">
        <v>2</v>
      </c>
      <c r="C27" s="60"/>
      <c r="D27" s="32"/>
    </row>
    <row r="28" spans="1:4" ht="15" thickBot="1">
      <c r="A28" s="29"/>
      <c r="B28" s="21">
        <v>1</v>
      </c>
      <c r="C28" s="61"/>
      <c r="D28" s="32"/>
    </row>
    <row r="29" spans="1:4" ht="15" thickBot="1">
      <c r="A29" s="13" t="s">
        <v>59</v>
      </c>
      <c r="D29" s="32"/>
    </row>
    <row r="30" spans="1:4" ht="15" thickBot="1">
      <c r="A30" s="22"/>
    </row>
    <row r="32" spans="1:4" ht="15" thickBot="1"/>
    <row r="33" spans="1:3" ht="15" thickBot="1">
      <c r="A33" s="3" t="s">
        <v>52</v>
      </c>
      <c r="B33" s="15"/>
      <c r="C33" s="13" t="s">
        <v>58</v>
      </c>
    </row>
    <row r="34" spans="1:3" ht="29.4" thickBot="1">
      <c r="A34" s="34" t="s">
        <v>73</v>
      </c>
      <c r="B34" s="17">
        <v>5</v>
      </c>
      <c r="C34" s="59" t="s">
        <v>215</v>
      </c>
    </row>
    <row r="35" spans="1:3" ht="29.4" thickBot="1">
      <c r="A35" s="34" t="s">
        <v>160</v>
      </c>
      <c r="B35" s="19">
        <v>4</v>
      </c>
      <c r="C35" s="60"/>
    </row>
    <row r="36" spans="1:3" ht="29.4" thickBot="1">
      <c r="A36" s="34" t="s">
        <v>161</v>
      </c>
      <c r="B36" s="19">
        <v>3</v>
      </c>
      <c r="C36" s="60"/>
    </row>
    <row r="37" spans="1:3" ht="29.4" thickBot="1">
      <c r="A37" s="34" t="s">
        <v>162</v>
      </c>
      <c r="B37" s="19">
        <v>2</v>
      </c>
      <c r="C37" s="60"/>
    </row>
    <row r="38" spans="1:3" ht="29.4" thickBot="1">
      <c r="A38" s="34" t="s">
        <v>163</v>
      </c>
      <c r="B38" s="21">
        <v>1</v>
      </c>
      <c r="C38" s="61"/>
    </row>
    <row r="39" spans="1:3" ht="15" thickBot="1">
      <c r="A39" s="13" t="s">
        <v>59</v>
      </c>
    </row>
    <row r="40" spans="1:3" ht="15" thickBot="1">
      <c r="A40" s="22"/>
    </row>
    <row r="42" spans="1:3" ht="15" thickBot="1"/>
    <row r="43" spans="1:3" ht="15" thickBot="1">
      <c r="A43" s="3" t="s">
        <v>48</v>
      </c>
      <c r="B43" s="15"/>
      <c r="C43" s="13" t="s">
        <v>58</v>
      </c>
    </row>
    <row r="44" spans="1:3" ht="48.6" customHeight="1" thickBot="1">
      <c r="A44" s="26" t="s">
        <v>216</v>
      </c>
      <c r="B44" s="17">
        <v>5</v>
      </c>
      <c r="C44" s="59" t="s">
        <v>164</v>
      </c>
    </row>
    <row r="45" spans="1:3" ht="58.2" thickBot="1">
      <c r="A45" s="26" t="s">
        <v>217</v>
      </c>
      <c r="B45" s="19">
        <v>4</v>
      </c>
      <c r="C45" s="60"/>
    </row>
    <row r="46" spans="1:3" ht="58.2" thickBot="1">
      <c r="A46" s="26" t="s">
        <v>218</v>
      </c>
      <c r="B46" s="19">
        <v>3</v>
      </c>
      <c r="C46" s="60"/>
    </row>
    <row r="47" spans="1:3" ht="58.2" thickBot="1">
      <c r="A47" s="26" t="s">
        <v>219</v>
      </c>
      <c r="B47" s="19">
        <v>2</v>
      </c>
      <c r="C47" s="60"/>
    </row>
    <row r="48" spans="1:3" ht="58.2" thickBot="1">
      <c r="A48" s="26" t="s">
        <v>220</v>
      </c>
      <c r="B48" s="21">
        <v>1</v>
      </c>
      <c r="C48" s="61"/>
    </row>
    <row r="49" spans="1:3" ht="15" thickBot="1">
      <c r="A49" s="13" t="s">
        <v>59</v>
      </c>
    </row>
    <row r="50" spans="1:3" ht="15" thickBot="1">
      <c r="A50" s="22"/>
    </row>
    <row r="52" spans="1:3" ht="15" thickBot="1"/>
    <row r="53" spans="1:3" ht="15" thickBot="1">
      <c r="A53" s="3" t="s">
        <v>46</v>
      </c>
      <c r="B53" s="15"/>
      <c r="C53" s="13" t="s">
        <v>58</v>
      </c>
    </row>
    <row r="54" spans="1:3" ht="43.8" thickBot="1">
      <c r="A54" s="26" t="s">
        <v>221</v>
      </c>
      <c r="B54" s="17">
        <v>5</v>
      </c>
      <c r="C54" s="59" t="s">
        <v>165</v>
      </c>
    </row>
    <row r="55" spans="1:3" ht="58.2" thickBot="1">
      <c r="A55" s="26" t="s">
        <v>222</v>
      </c>
      <c r="B55" s="19">
        <v>4</v>
      </c>
      <c r="C55" s="60"/>
    </row>
    <row r="56" spans="1:3" ht="58.2" thickBot="1">
      <c r="A56" s="26" t="s">
        <v>223</v>
      </c>
      <c r="B56" s="19">
        <v>3</v>
      </c>
      <c r="C56" s="60"/>
    </row>
    <row r="57" spans="1:3" ht="58.2" thickBot="1">
      <c r="A57" s="26" t="s">
        <v>224</v>
      </c>
      <c r="B57" s="19">
        <v>2</v>
      </c>
      <c r="C57" s="60"/>
    </row>
    <row r="58" spans="1:3" ht="58.2" thickBot="1">
      <c r="A58" s="26" t="s">
        <v>225</v>
      </c>
      <c r="B58" s="21">
        <v>1</v>
      </c>
      <c r="C58" s="61"/>
    </row>
    <row r="59" spans="1:3" ht="15" thickBot="1">
      <c r="A59" s="13" t="s">
        <v>59</v>
      </c>
    </row>
    <row r="60" spans="1:3" ht="15" thickBot="1">
      <c r="A60" s="22"/>
    </row>
    <row r="62" spans="1:3" ht="15" thickBot="1"/>
    <row r="63" spans="1:3" ht="15" thickBot="1">
      <c r="A63" s="3" t="s">
        <v>45</v>
      </c>
      <c r="B63" s="15"/>
      <c r="C63" s="13" t="s">
        <v>58</v>
      </c>
    </row>
    <row r="64" spans="1:3" ht="43.8" thickBot="1">
      <c r="A64" s="26" t="s">
        <v>226</v>
      </c>
      <c r="B64" s="17">
        <v>5</v>
      </c>
      <c r="C64" s="59" t="s">
        <v>74</v>
      </c>
    </row>
    <row r="65" spans="1:3" ht="46.8" customHeight="1" thickBot="1">
      <c r="A65" s="26" t="s">
        <v>227</v>
      </c>
      <c r="B65" s="19">
        <v>4</v>
      </c>
      <c r="C65" s="60"/>
    </row>
    <row r="66" spans="1:3" ht="58.2" thickBot="1">
      <c r="A66" s="26" t="s">
        <v>228</v>
      </c>
      <c r="B66" s="19">
        <v>3</v>
      </c>
      <c r="C66" s="60"/>
    </row>
    <row r="67" spans="1:3" ht="43.2">
      <c r="A67" s="26" t="s">
        <v>229</v>
      </c>
      <c r="B67" s="19">
        <v>2</v>
      </c>
      <c r="C67" s="60"/>
    </row>
    <row r="68" spans="1:3" ht="15" thickBot="1">
      <c r="A68" s="29"/>
      <c r="B68" s="21">
        <v>1</v>
      </c>
      <c r="C68" s="61"/>
    </row>
    <row r="69" spans="1:3" ht="15" thickBot="1">
      <c r="A69" s="13" t="s">
        <v>59</v>
      </c>
    </row>
    <row r="70" spans="1:3" ht="15" thickBot="1">
      <c r="A70" s="22"/>
    </row>
    <row r="72" spans="1:3" ht="15" thickBot="1"/>
    <row r="73" spans="1:3" ht="15" thickBot="1">
      <c r="A73" s="3" t="s">
        <v>43</v>
      </c>
      <c r="B73" s="15"/>
      <c r="C73" s="13" t="s">
        <v>58</v>
      </c>
    </row>
    <row r="74" spans="1:3" ht="58.2" thickBot="1">
      <c r="A74" s="26" t="s">
        <v>230</v>
      </c>
      <c r="B74" s="17">
        <v>5</v>
      </c>
      <c r="C74" s="59" t="s">
        <v>231</v>
      </c>
    </row>
    <row r="75" spans="1:3" ht="58.2" thickBot="1">
      <c r="A75" s="26" t="s">
        <v>232</v>
      </c>
      <c r="B75" s="19">
        <v>4</v>
      </c>
      <c r="C75" s="60"/>
    </row>
    <row r="76" spans="1:3" ht="58.2" thickBot="1">
      <c r="A76" s="26" t="s">
        <v>233</v>
      </c>
      <c r="B76" s="19">
        <v>3</v>
      </c>
      <c r="C76" s="60"/>
    </row>
    <row r="77" spans="1:3" ht="58.2" thickBot="1">
      <c r="A77" s="26" t="s">
        <v>234</v>
      </c>
      <c r="B77" s="19">
        <v>2</v>
      </c>
      <c r="C77" s="60"/>
    </row>
    <row r="78" spans="1:3" ht="58.2" thickBot="1">
      <c r="A78" s="26" t="s">
        <v>235</v>
      </c>
      <c r="B78" s="21">
        <v>1</v>
      </c>
      <c r="C78" s="61"/>
    </row>
    <row r="79" spans="1:3" ht="15" thickBot="1">
      <c r="A79" s="13" t="s">
        <v>59</v>
      </c>
    </row>
    <row r="80" spans="1:3" ht="15" thickBot="1">
      <c r="A80" s="22"/>
    </row>
    <row r="82" spans="1:3" ht="15" thickBot="1"/>
    <row r="83" spans="1:3" ht="15" thickBot="1">
      <c r="A83" s="3" t="s">
        <v>44</v>
      </c>
      <c r="B83" s="15"/>
      <c r="C83" s="13" t="s">
        <v>58</v>
      </c>
    </row>
    <row r="84" spans="1:3" ht="29.4" thickBot="1">
      <c r="A84" s="26" t="s">
        <v>236</v>
      </c>
      <c r="B84" s="17">
        <v>5</v>
      </c>
      <c r="C84" s="59" t="s">
        <v>237</v>
      </c>
    </row>
    <row r="85" spans="1:3" ht="43.8" thickBot="1">
      <c r="A85" s="26" t="s">
        <v>238</v>
      </c>
      <c r="B85" s="19">
        <v>4</v>
      </c>
      <c r="C85" s="60"/>
    </row>
    <row r="86" spans="1:3" ht="43.8" thickBot="1">
      <c r="A86" s="26" t="s">
        <v>239</v>
      </c>
      <c r="B86" s="19">
        <v>3</v>
      </c>
      <c r="C86" s="60"/>
    </row>
    <row r="87" spans="1:3" ht="43.8" thickBot="1">
      <c r="A87" s="26" t="s">
        <v>240</v>
      </c>
      <c r="B87" s="19">
        <v>2</v>
      </c>
      <c r="C87" s="60"/>
    </row>
    <row r="88" spans="1:3" ht="43.8" thickBot="1">
      <c r="A88" s="26" t="s">
        <v>241</v>
      </c>
      <c r="B88" s="21">
        <v>1</v>
      </c>
      <c r="C88" s="61"/>
    </row>
    <row r="89" spans="1:3" ht="15" thickBot="1">
      <c r="A89" s="13" t="s">
        <v>59</v>
      </c>
    </row>
    <row r="90" spans="1:3" ht="15" thickBot="1">
      <c r="A90" s="22"/>
    </row>
    <row r="92" spans="1:3" ht="15" thickBot="1"/>
    <row r="93" spans="1:3" ht="15" thickBot="1">
      <c r="A93" s="3" t="s">
        <v>75</v>
      </c>
      <c r="B93" s="15"/>
      <c r="C93" s="13" t="s">
        <v>58</v>
      </c>
    </row>
    <row r="94" spans="1:3" ht="43.8" thickBot="1">
      <c r="A94" s="26" t="s">
        <v>242</v>
      </c>
      <c r="B94" s="17">
        <v>5</v>
      </c>
      <c r="C94" s="59" t="s">
        <v>79</v>
      </c>
    </row>
    <row r="95" spans="1:3" ht="43.8" thickBot="1">
      <c r="A95" s="26" t="s">
        <v>243</v>
      </c>
      <c r="B95" s="19">
        <v>4</v>
      </c>
      <c r="C95" s="60"/>
    </row>
    <row r="96" spans="1:3" ht="43.8" thickBot="1">
      <c r="A96" s="26" t="s">
        <v>244</v>
      </c>
      <c r="B96" s="19">
        <v>3</v>
      </c>
      <c r="C96" s="60"/>
    </row>
    <row r="97" spans="1:3" ht="43.8" thickBot="1">
      <c r="A97" s="26" t="s">
        <v>245</v>
      </c>
      <c r="B97" s="19">
        <v>2</v>
      </c>
      <c r="C97" s="60"/>
    </row>
    <row r="98" spans="1:3" ht="43.8" thickBot="1">
      <c r="A98" s="26" t="s">
        <v>246</v>
      </c>
      <c r="B98" s="21">
        <v>1</v>
      </c>
      <c r="C98" s="61"/>
    </row>
    <row r="99" spans="1:3" ht="15" thickBot="1">
      <c r="A99" s="13" t="s">
        <v>59</v>
      </c>
    </row>
    <row r="100" spans="1:3" ht="15" thickBot="1">
      <c r="A100" s="22"/>
    </row>
  </sheetData>
  <mergeCells count="9">
    <mergeCell ref="C94:C98"/>
    <mergeCell ref="C74:C78"/>
    <mergeCell ref="C84:C88"/>
    <mergeCell ref="C14:C18"/>
    <mergeCell ref="C24:C28"/>
    <mergeCell ref="C34:C38"/>
    <mergeCell ref="C44:C48"/>
    <mergeCell ref="C54:C58"/>
    <mergeCell ref="C64:C6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54"/>
  <sheetViews>
    <sheetView topLeftCell="A42" workbookViewId="0">
      <selection activeCell="A50" sqref="A50"/>
    </sheetView>
  </sheetViews>
  <sheetFormatPr defaultRowHeight="14.4"/>
  <cols>
    <col min="1" max="1" width="97.44140625" style="13" customWidth="1"/>
    <col min="2" max="2" width="5.5546875" bestFit="1" customWidth="1"/>
    <col min="3" max="3" width="91.44140625" style="13" customWidth="1"/>
  </cols>
  <sheetData>
    <row r="1" spans="1:3">
      <c r="A1" s="12"/>
    </row>
    <row r="2" spans="1:3" ht="15" thickBot="1">
      <c r="B2" t="s">
        <v>2</v>
      </c>
    </row>
    <row r="3" spans="1:3" ht="15" thickBot="1">
      <c r="A3" s="14" t="s">
        <v>8</v>
      </c>
      <c r="B3" s="15"/>
      <c r="C3" s="13" t="s">
        <v>58</v>
      </c>
    </row>
    <row r="4" spans="1:3" ht="57.6">
      <c r="A4" s="16" t="s">
        <v>247</v>
      </c>
      <c r="B4" s="17">
        <v>5</v>
      </c>
      <c r="C4" s="59" t="s">
        <v>181</v>
      </c>
    </row>
    <row r="5" spans="1:3" ht="65.400000000000006" customHeight="1">
      <c r="A5" s="18" t="s">
        <v>248</v>
      </c>
      <c r="B5" s="19">
        <v>4</v>
      </c>
      <c r="C5" s="60"/>
    </row>
    <row r="6" spans="1:3" ht="57.6">
      <c r="A6" s="18" t="s">
        <v>249</v>
      </c>
      <c r="B6" s="19">
        <v>3</v>
      </c>
      <c r="C6" s="60"/>
    </row>
    <row r="7" spans="1:3" ht="72">
      <c r="A7" s="18" t="s">
        <v>250</v>
      </c>
      <c r="B7" s="19">
        <v>2</v>
      </c>
      <c r="C7" s="60"/>
    </row>
    <row r="8" spans="1:3" ht="63.6" customHeight="1" thickBot="1">
      <c r="A8" s="20" t="s">
        <v>251</v>
      </c>
      <c r="B8" s="21">
        <v>1</v>
      </c>
      <c r="C8" s="61"/>
    </row>
    <row r="9" spans="1:3" ht="15" thickBot="1">
      <c r="A9" s="13" t="s">
        <v>59</v>
      </c>
    </row>
    <row r="10" spans="1:3" ht="15" thickBot="1">
      <c r="A10" s="22"/>
    </row>
    <row r="13" spans="1:3" ht="15" thickBot="1"/>
    <row r="14" spans="1:3" ht="15" thickBot="1">
      <c r="A14" s="14" t="s">
        <v>9</v>
      </c>
      <c r="B14" s="15"/>
      <c r="C14" s="13" t="s">
        <v>58</v>
      </c>
    </row>
    <row r="15" spans="1:3" ht="28.8">
      <c r="A15" s="16" t="s">
        <v>60</v>
      </c>
      <c r="B15" s="23">
        <v>5</v>
      </c>
      <c r="C15" s="59"/>
    </row>
    <row r="16" spans="1:3" ht="28.8">
      <c r="A16" s="18" t="s">
        <v>61</v>
      </c>
      <c r="B16" s="24">
        <v>4</v>
      </c>
      <c r="C16" s="60"/>
    </row>
    <row r="17" spans="1:3" ht="28.8">
      <c r="A17" s="18" t="s">
        <v>62</v>
      </c>
      <c r="B17" s="24">
        <v>3</v>
      </c>
      <c r="C17" s="60"/>
    </row>
    <row r="18" spans="1:3" ht="28.8">
      <c r="A18" s="18" t="s">
        <v>63</v>
      </c>
      <c r="B18" s="24">
        <v>2</v>
      </c>
      <c r="C18" s="60"/>
    </row>
    <row r="19" spans="1:3" ht="29.4" thickBot="1">
      <c r="A19" s="20" t="s">
        <v>64</v>
      </c>
      <c r="B19" s="25">
        <v>1</v>
      </c>
      <c r="C19" s="61"/>
    </row>
    <row r="20" spans="1:3" ht="15" thickBot="1">
      <c r="A20" s="13" t="s">
        <v>59</v>
      </c>
    </row>
    <row r="21" spans="1:3" ht="15" thickBot="1">
      <c r="A21" s="22"/>
    </row>
    <row r="24" spans="1:3" ht="15" thickBot="1"/>
    <row r="25" spans="1:3" ht="15" thickBot="1">
      <c r="A25" s="14" t="s">
        <v>10</v>
      </c>
      <c r="B25" s="15"/>
      <c r="C25" s="13" t="s">
        <v>58</v>
      </c>
    </row>
    <row r="26" spans="1:3" ht="57.6">
      <c r="A26" s="16" t="s">
        <v>182</v>
      </c>
      <c r="B26" s="23">
        <v>5</v>
      </c>
      <c r="C26" s="59" t="s">
        <v>65</v>
      </c>
    </row>
    <row r="27" spans="1:3" ht="57.6">
      <c r="A27" s="18" t="s">
        <v>185</v>
      </c>
      <c r="B27" s="24">
        <v>4</v>
      </c>
      <c r="C27" s="60"/>
    </row>
    <row r="28" spans="1:3" ht="57.6">
      <c r="A28" s="18" t="s">
        <v>184</v>
      </c>
      <c r="B28" s="24">
        <v>3</v>
      </c>
      <c r="C28" s="60"/>
    </row>
    <row r="29" spans="1:3" ht="57.6">
      <c r="A29" s="18" t="s">
        <v>183</v>
      </c>
      <c r="B29" s="24">
        <v>2</v>
      </c>
      <c r="C29" s="60"/>
    </row>
    <row r="30" spans="1:3" ht="58.2" thickBot="1">
      <c r="A30" s="20" t="s">
        <v>186</v>
      </c>
      <c r="B30" s="25">
        <v>1</v>
      </c>
      <c r="C30" s="61"/>
    </row>
    <row r="31" spans="1:3" ht="15" thickBot="1">
      <c r="A31" s="13" t="s">
        <v>59</v>
      </c>
    </row>
    <row r="32" spans="1:3" ht="15" thickBot="1">
      <c r="A32" s="22"/>
    </row>
    <row r="35" spans="1:3" ht="15" thickBot="1"/>
    <row r="36" spans="1:3" ht="15" thickBot="1">
      <c r="A36" s="14" t="s">
        <v>11</v>
      </c>
      <c r="B36" s="15"/>
      <c r="C36" s="13" t="s">
        <v>58</v>
      </c>
    </row>
    <row r="37" spans="1:3" ht="57.6">
      <c r="A37" s="16" t="s">
        <v>252</v>
      </c>
      <c r="B37" s="23">
        <v>5</v>
      </c>
      <c r="C37" s="59" t="s">
        <v>66</v>
      </c>
    </row>
    <row r="38" spans="1:3" ht="57.6">
      <c r="A38" s="18" t="s">
        <v>253</v>
      </c>
      <c r="B38" s="24">
        <v>4</v>
      </c>
      <c r="C38" s="60"/>
    </row>
    <row r="39" spans="1:3" ht="57.6">
      <c r="A39" s="18" t="s">
        <v>254</v>
      </c>
      <c r="B39" s="24">
        <v>3</v>
      </c>
      <c r="C39" s="60"/>
    </row>
    <row r="40" spans="1:3" ht="57.6">
      <c r="A40" s="18" t="s">
        <v>255</v>
      </c>
      <c r="B40" s="24">
        <v>2</v>
      </c>
      <c r="C40" s="60"/>
    </row>
    <row r="41" spans="1:3" ht="58.2" thickBot="1">
      <c r="A41" s="20" t="s">
        <v>256</v>
      </c>
      <c r="B41" s="25">
        <v>1</v>
      </c>
      <c r="C41" s="61"/>
    </row>
    <row r="42" spans="1:3" ht="15" thickBot="1">
      <c r="A42" s="13" t="s">
        <v>59</v>
      </c>
    </row>
    <row r="43" spans="1:3" ht="15" thickBot="1">
      <c r="A43" s="22"/>
    </row>
    <row r="46" spans="1:3" ht="15" thickBot="1"/>
    <row r="47" spans="1:3" ht="15" thickBot="1">
      <c r="A47" s="14" t="s">
        <v>12</v>
      </c>
      <c r="B47" s="15"/>
      <c r="C47" s="13" t="s">
        <v>58</v>
      </c>
    </row>
    <row r="48" spans="1:3" ht="43.2">
      <c r="A48" s="16" t="s">
        <v>67</v>
      </c>
      <c r="B48" s="23">
        <v>5</v>
      </c>
      <c r="C48" s="59"/>
    </row>
    <row r="49" spans="1:3" ht="43.2">
      <c r="A49" s="18" t="s">
        <v>68</v>
      </c>
      <c r="B49" s="24">
        <v>4</v>
      </c>
      <c r="C49" s="60"/>
    </row>
    <row r="50" spans="1:3" ht="43.2">
      <c r="A50" s="18" t="s">
        <v>257</v>
      </c>
      <c r="B50" s="24">
        <v>3</v>
      </c>
      <c r="C50" s="60"/>
    </row>
    <row r="51" spans="1:3" ht="43.2">
      <c r="A51" s="18" t="s">
        <v>69</v>
      </c>
      <c r="B51" s="24">
        <v>2</v>
      </c>
      <c r="C51" s="60"/>
    </row>
    <row r="52" spans="1:3" ht="43.8" thickBot="1">
      <c r="A52" s="18" t="s">
        <v>70</v>
      </c>
      <c r="B52" s="25">
        <v>1</v>
      </c>
      <c r="C52" s="61"/>
    </row>
    <row r="53" spans="1:3" ht="15" thickBot="1">
      <c r="A53" s="13" t="s">
        <v>59</v>
      </c>
    </row>
    <row r="54" spans="1:3" ht="15" thickBot="1">
      <c r="A54" s="22"/>
    </row>
  </sheetData>
  <mergeCells count="5">
    <mergeCell ref="C4:C8"/>
    <mergeCell ref="C15:C19"/>
    <mergeCell ref="C26:C30"/>
    <mergeCell ref="C37:C41"/>
    <mergeCell ref="C48:C5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D50"/>
  <sheetViews>
    <sheetView topLeftCell="A26" zoomScaleNormal="100" workbookViewId="0">
      <selection activeCell="A34" sqref="A34"/>
    </sheetView>
  </sheetViews>
  <sheetFormatPr defaultRowHeight="14.4"/>
  <cols>
    <col min="1" max="1" width="106.21875" style="13" customWidth="1"/>
    <col min="2" max="2" width="5.6640625" bestFit="1" customWidth="1"/>
    <col min="3" max="3" width="92.88671875" style="13" customWidth="1"/>
  </cols>
  <sheetData>
    <row r="2" spans="1:3" ht="15" thickBot="1">
      <c r="B2" t="s">
        <v>2</v>
      </c>
      <c r="C2"/>
    </row>
    <row r="3" spans="1:3" ht="15" thickBot="1">
      <c r="A3" s="3" t="s">
        <v>40</v>
      </c>
      <c r="B3" s="15"/>
      <c r="C3" s="13" t="s">
        <v>58</v>
      </c>
    </row>
    <row r="4" spans="1:3" ht="43.8" thickBot="1">
      <c r="A4" s="26" t="s">
        <v>263</v>
      </c>
      <c r="B4" s="17">
        <v>5</v>
      </c>
      <c r="C4" s="27"/>
    </row>
    <row r="5" spans="1:3" ht="43.8" thickBot="1">
      <c r="A5" s="26" t="s">
        <v>264</v>
      </c>
      <c r="B5" s="19">
        <v>4</v>
      </c>
      <c r="C5" s="28"/>
    </row>
    <row r="6" spans="1:3" ht="43.8" thickBot="1">
      <c r="A6" s="26" t="s">
        <v>265</v>
      </c>
      <c r="B6" s="19">
        <v>3</v>
      </c>
      <c r="C6" s="28"/>
    </row>
    <row r="7" spans="1:3" ht="43.8" thickBot="1">
      <c r="A7" s="26" t="s">
        <v>266</v>
      </c>
      <c r="B7" s="19">
        <v>2</v>
      </c>
      <c r="C7" s="28"/>
    </row>
    <row r="8" spans="1:3" ht="43.8" thickBot="1">
      <c r="A8" s="26" t="s">
        <v>267</v>
      </c>
      <c r="B8" s="21">
        <v>1</v>
      </c>
      <c r="C8" s="30"/>
    </row>
    <row r="9" spans="1:3" ht="15" thickBot="1">
      <c r="A9" s="13" t="s">
        <v>59</v>
      </c>
    </row>
    <row r="10" spans="1:3" ht="15" thickBot="1">
      <c r="A10" s="22"/>
    </row>
    <row r="12" spans="1:3" ht="15" thickBot="1">
      <c r="A12" s="31"/>
      <c r="B12" s="32"/>
      <c r="C12" s="33"/>
    </row>
    <row r="13" spans="1:3" ht="15" thickBot="1">
      <c r="A13" s="3" t="s">
        <v>38</v>
      </c>
      <c r="B13" s="15"/>
      <c r="C13" s="13" t="s">
        <v>58</v>
      </c>
    </row>
    <row r="14" spans="1:3" ht="15" thickBot="1">
      <c r="A14" s="34" t="s">
        <v>80</v>
      </c>
      <c r="B14" s="17">
        <v>5</v>
      </c>
      <c r="C14" s="59"/>
    </row>
    <row r="15" spans="1:3">
      <c r="A15" s="26"/>
      <c r="B15" s="19">
        <v>4</v>
      </c>
      <c r="C15" s="60"/>
    </row>
    <row r="16" spans="1:3">
      <c r="A16" s="35"/>
      <c r="B16" s="19">
        <v>3</v>
      </c>
      <c r="C16" s="60"/>
    </row>
    <row r="17" spans="1:4">
      <c r="A17" s="35"/>
      <c r="B17" s="19">
        <v>2</v>
      </c>
      <c r="C17" s="60"/>
    </row>
    <row r="18" spans="1:4" ht="15" thickBot="1">
      <c r="A18" s="29"/>
      <c r="B18" s="21">
        <v>1</v>
      </c>
      <c r="C18" s="61"/>
    </row>
    <row r="19" spans="1:4" ht="15" thickBot="1">
      <c r="A19" s="13" t="s">
        <v>59</v>
      </c>
    </row>
    <row r="20" spans="1:4" ht="15" thickBot="1">
      <c r="A20" s="22"/>
    </row>
    <row r="21" spans="1:4">
      <c r="A21" s="31"/>
      <c r="B21" s="32"/>
      <c r="C21" s="33"/>
      <c r="D21" s="32"/>
    </row>
    <row r="22" spans="1:4" ht="15" thickBot="1">
      <c r="A22" s="33"/>
      <c r="B22" s="32"/>
      <c r="C22" s="33"/>
      <c r="D22" s="32"/>
    </row>
    <row r="23" spans="1:4" ht="15" thickBot="1">
      <c r="A23" s="3" t="s">
        <v>41</v>
      </c>
      <c r="B23" s="15"/>
      <c r="C23" s="13" t="s">
        <v>58</v>
      </c>
      <c r="D23" s="32"/>
    </row>
    <row r="24" spans="1:4" ht="43.8" thickBot="1">
      <c r="A24" s="26" t="s">
        <v>268</v>
      </c>
      <c r="B24" s="17">
        <v>5</v>
      </c>
      <c r="C24" s="59" t="s">
        <v>81</v>
      </c>
      <c r="D24" s="32"/>
    </row>
    <row r="25" spans="1:4" ht="43.8" thickBot="1">
      <c r="A25" s="26" t="s">
        <v>269</v>
      </c>
      <c r="B25" s="19">
        <v>4</v>
      </c>
      <c r="C25" s="60"/>
      <c r="D25" s="32"/>
    </row>
    <row r="26" spans="1:4" ht="43.8" thickBot="1">
      <c r="A26" s="26" t="s">
        <v>270</v>
      </c>
      <c r="B26" s="19">
        <v>3</v>
      </c>
      <c r="C26" s="60"/>
      <c r="D26" s="32"/>
    </row>
    <row r="27" spans="1:4" ht="43.8" thickBot="1">
      <c r="A27" s="26" t="s">
        <v>271</v>
      </c>
      <c r="B27" s="19">
        <v>2</v>
      </c>
      <c r="C27" s="60"/>
      <c r="D27" s="32"/>
    </row>
    <row r="28" spans="1:4" ht="43.8" thickBot="1">
      <c r="A28" s="26" t="s">
        <v>272</v>
      </c>
      <c r="B28" s="21">
        <v>1</v>
      </c>
      <c r="C28" s="61"/>
      <c r="D28" s="32"/>
    </row>
    <row r="29" spans="1:4" ht="15" thickBot="1">
      <c r="A29" s="13" t="s">
        <v>59</v>
      </c>
      <c r="D29" s="32"/>
    </row>
    <row r="30" spans="1:4" ht="15" thickBot="1">
      <c r="A30" s="22"/>
    </row>
    <row r="32" spans="1:4" ht="15" thickBot="1"/>
    <row r="33" spans="1:3" ht="15" thickBot="1">
      <c r="A33" s="3" t="s">
        <v>82</v>
      </c>
      <c r="B33" s="15"/>
      <c r="C33" s="13" t="s">
        <v>58</v>
      </c>
    </row>
    <row r="34" spans="1:3" ht="58.2" thickBot="1">
      <c r="A34" s="34" t="s">
        <v>273</v>
      </c>
      <c r="B34" s="17">
        <v>5</v>
      </c>
      <c r="C34" s="59" t="s">
        <v>83</v>
      </c>
    </row>
    <row r="35" spans="1:3" ht="58.2" thickBot="1">
      <c r="A35" s="34" t="s">
        <v>274</v>
      </c>
      <c r="B35" s="19">
        <v>4</v>
      </c>
      <c r="C35" s="60"/>
    </row>
    <row r="36" spans="1:3" ht="72.599999999999994" thickBot="1">
      <c r="A36" s="34" t="s">
        <v>275</v>
      </c>
      <c r="B36" s="19">
        <v>3</v>
      </c>
      <c r="C36" s="60"/>
    </row>
    <row r="37" spans="1:3" ht="72.599999999999994" thickBot="1">
      <c r="A37" s="34" t="s">
        <v>276</v>
      </c>
      <c r="B37" s="19">
        <v>2</v>
      </c>
      <c r="C37" s="60"/>
    </row>
    <row r="38" spans="1:3" ht="72.599999999999994" thickBot="1">
      <c r="A38" s="34" t="s">
        <v>277</v>
      </c>
      <c r="B38" s="21">
        <v>1</v>
      </c>
      <c r="C38" s="61"/>
    </row>
    <row r="39" spans="1:3" ht="15" thickBot="1">
      <c r="A39" s="13" t="s">
        <v>59</v>
      </c>
    </row>
    <row r="40" spans="1:3" ht="15" thickBot="1">
      <c r="A40" s="22"/>
    </row>
    <row r="42" spans="1:3" ht="15" thickBot="1"/>
    <row r="43" spans="1:3" ht="15" thickBot="1">
      <c r="A43" s="3" t="s">
        <v>42</v>
      </c>
      <c r="B43" s="15"/>
      <c r="C43" s="13" t="s">
        <v>58</v>
      </c>
    </row>
    <row r="44" spans="1:3" ht="43.8" thickBot="1">
      <c r="A44" s="26" t="s">
        <v>278</v>
      </c>
      <c r="B44" s="17">
        <v>5</v>
      </c>
      <c r="C44" s="59" t="s">
        <v>258</v>
      </c>
    </row>
    <row r="45" spans="1:3" ht="43.8" thickBot="1">
      <c r="A45" s="26" t="s">
        <v>259</v>
      </c>
      <c r="B45" s="19">
        <v>4</v>
      </c>
      <c r="C45" s="60"/>
    </row>
    <row r="46" spans="1:3" ht="43.8" thickBot="1">
      <c r="A46" s="26" t="s">
        <v>260</v>
      </c>
      <c r="B46" s="19">
        <v>3</v>
      </c>
      <c r="C46" s="60"/>
    </row>
    <row r="47" spans="1:3" ht="43.8" thickBot="1">
      <c r="A47" s="26" t="s">
        <v>261</v>
      </c>
      <c r="B47" s="19">
        <v>2</v>
      </c>
      <c r="C47" s="60"/>
    </row>
    <row r="48" spans="1:3" ht="43.8" thickBot="1">
      <c r="A48" s="26" t="s">
        <v>262</v>
      </c>
      <c r="B48" s="21">
        <v>1</v>
      </c>
      <c r="C48" s="61"/>
    </row>
    <row r="49" spans="1:1" ht="15" thickBot="1">
      <c r="A49" s="13" t="s">
        <v>59</v>
      </c>
    </row>
    <row r="50" spans="1:1" ht="15" thickBot="1">
      <c r="A50" s="22"/>
    </row>
  </sheetData>
  <mergeCells count="4">
    <mergeCell ref="C14:C18"/>
    <mergeCell ref="C24:C28"/>
    <mergeCell ref="C34:C38"/>
    <mergeCell ref="C44:C4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C31"/>
  <sheetViews>
    <sheetView topLeftCell="A8" workbookViewId="0">
      <selection activeCell="A15" sqref="A15"/>
    </sheetView>
  </sheetViews>
  <sheetFormatPr defaultRowHeight="14.4"/>
  <cols>
    <col min="1" max="1" width="106.21875" style="13" customWidth="1"/>
    <col min="2" max="2" width="5.6640625" bestFit="1" customWidth="1"/>
    <col min="3" max="3" width="92.88671875" style="13" customWidth="1"/>
  </cols>
  <sheetData>
    <row r="2" spans="1:3" ht="15" thickBot="1">
      <c r="B2" t="s">
        <v>2</v>
      </c>
    </row>
    <row r="3" spans="1:3" ht="15" thickBot="1">
      <c r="A3" s="3" t="s">
        <v>5</v>
      </c>
      <c r="B3" s="15"/>
      <c r="C3" s="13" t="s">
        <v>58</v>
      </c>
    </row>
    <row r="4" spans="1:3" ht="43.8" thickBot="1">
      <c r="A4" s="41" t="s">
        <v>187</v>
      </c>
      <c r="B4" s="17">
        <v>5</v>
      </c>
      <c r="C4" s="59" t="s">
        <v>188</v>
      </c>
    </row>
    <row r="5" spans="1:3" ht="58.2" thickBot="1">
      <c r="A5" s="41" t="s">
        <v>189</v>
      </c>
      <c r="B5" s="19">
        <v>4</v>
      </c>
      <c r="C5" s="60"/>
    </row>
    <row r="6" spans="1:3" ht="58.2" thickBot="1">
      <c r="A6" s="41" t="s">
        <v>190</v>
      </c>
      <c r="B6" s="19">
        <v>3</v>
      </c>
      <c r="C6" s="60"/>
    </row>
    <row r="7" spans="1:3" ht="58.2" thickBot="1">
      <c r="A7" s="41" t="s">
        <v>284</v>
      </c>
      <c r="B7" s="19">
        <v>2</v>
      </c>
      <c r="C7" s="60"/>
    </row>
    <row r="8" spans="1:3" ht="58.2" thickBot="1">
      <c r="A8" s="41" t="s">
        <v>191</v>
      </c>
      <c r="B8" s="21">
        <v>1</v>
      </c>
      <c r="C8" s="61"/>
    </row>
    <row r="9" spans="1:3" ht="15" thickBot="1">
      <c r="A9" s="13" t="s">
        <v>59</v>
      </c>
    </row>
    <row r="10" spans="1:3" ht="15" thickBot="1">
      <c r="A10" s="22"/>
    </row>
    <row r="12" spans="1:3" ht="15" thickBot="1"/>
    <row r="13" spans="1:3" ht="15" thickBot="1">
      <c r="A13" s="3" t="s">
        <v>54</v>
      </c>
      <c r="B13" s="15"/>
      <c r="C13" s="13" t="s">
        <v>58</v>
      </c>
    </row>
    <row r="14" spans="1:3" ht="43.8" thickBot="1">
      <c r="A14" s="34" t="s">
        <v>285</v>
      </c>
      <c r="B14" s="17">
        <v>5</v>
      </c>
      <c r="C14" s="59"/>
    </row>
    <row r="15" spans="1:3" ht="43.8" thickBot="1">
      <c r="A15" s="34" t="s">
        <v>286</v>
      </c>
      <c r="B15" s="19">
        <v>4</v>
      </c>
      <c r="C15" s="60"/>
    </row>
    <row r="16" spans="1:3" ht="43.8" thickBot="1">
      <c r="A16" s="34" t="s">
        <v>287</v>
      </c>
      <c r="B16" s="19">
        <v>3</v>
      </c>
      <c r="C16" s="60"/>
    </row>
    <row r="17" spans="1:3" ht="43.8" thickBot="1">
      <c r="A17" s="34" t="s">
        <v>288</v>
      </c>
      <c r="B17" s="19">
        <v>2</v>
      </c>
      <c r="C17" s="60"/>
    </row>
    <row r="18" spans="1:3" ht="43.8" thickBot="1">
      <c r="A18" s="34" t="s">
        <v>289</v>
      </c>
      <c r="B18" s="21">
        <v>1</v>
      </c>
      <c r="C18" s="61"/>
    </row>
    <row r="19" spans="1:3" ht="15" thickBot="1">
      <c r="A19" s="13" t="s">
        <v>59</v>
      </c>
    </row>
    <row r="20" spans="1:3" ht="15" thickBot="1">
      <c r="A20" s="22"/>
    </row>
    <row r="23" spans="1:3" ht="15" thickBot="1"/>
    <row r="24" spans="1:3" ht="15" thickBot="1">
      <c r="A24" s="3" t="s">
        <v>84</v>
      </c>
      <c r="B24" s="45"/>
    </row>
    <row r="25" spans="1:3" ht="43.8" thickBot="1">
      <c r="A25" s="58" t="s">
        <v>279</v>
      </c>
      <c r="B25" s="46">
        <v>5</v>
      </c>
      <c r="C25" s="59"/>
    </row>
    <row r="26" spans="1:3" ht="43.8" thickBot="1">
      <c r="A26" s="58" t="s">
        <v>280</v>
      </c>
      <c r="B26" s="24">
        <v>4</v>
      </c>
      <c r="C26" s="60"/>
    </row>
    <row r="27" spans="1:3" ht="43.8" thickBot="1">
      <c r="A27" s="58" t="s">
        <v>281</v>
      </c>
      <c r="B27" s="24">
        <v>3</v>
      </c>
      <c r="C27" s="60"/>
    </row>
    <row r="28" spans="1:3" ht="43.8" thickBot="1">
      <c r="A28" s="58" t="s">
        <v>282</v>
      </c>
      <c r="B28" s="24">
        <v>2</v>
      </c>
      <c r="C28" s="60"/>
    </row>
    <row r="29" spans="1:3" ht="43.8" thickBot="1">
      <c r="A29" s="58" t="s">
        <v>283</v>
      </c>
      <c r="B29" s="25">
        <v>1</v>
      </c>
      <c r="C29" s="61"/>
    </row>
    <row r="30" spans="1:3" ht="15" thickBot="1">
      <c r="A30" s="13" t="s">
        <v>59</v>
      </c>
    </row>
    <row r="31" spans="1:3" ht="15" thickBot="1">
      <c r="A31" s="22"/>
    </row>
  </sheetData>
  <mergeCells count="3">
    <mergeCell ref="C4:C8"/>
    <mergeCell ref="C14:C18"/>
    <mergeCell ref="C25:C2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vt:lpstr>
      <vt:lpstr>Abstract</vt:lpstr>
      <vt:lpstr>Chal.Def.</vt:lpstr>
      <vt:lpstr>Sol'n</vt:lpstr>
      <vt:lpstr>Perf.Eval.</vt:lpstr>
      <vt:lpstr>Tech.Doc.</vt:lpstr>
      <vt:lpstr>Timeline</vt:lpstr>
      <vt:lpstr>Exec.</vt:lpstr>
      <vt:lpstr>NxtSteps</vt:lpstr>
      <vt:lpstr>Writing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2011-07-07T14:53:59Z</dcterms:created>
  <dcterms:modified xsi:type="dcterms:W3CDTF">2011-08-12T16:35:08Z</dcterms:modified>
</cp:coreProperties>
</file>