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Desktop\Capstone\3DPrinterFirmware\thermistortest\"/>
    </mc:Choice>
  </mc:AlternateContent>
  <xr:revisionPtr revIDLastSave="0" documentId="8_{21D86BCA-3A41-49C6-93AE-096B1CCFAAFD}" xr6:coauthVersionLast="43" xr6:coauthVersionMax="43" xr10:uidLastSave="{00000000-0000-0000-0000-000000000000}"/>
  <bookViews>
    <workbookView xWindow="1068" yWindow="4176" windowWidth="28632" windowHeight="14568" xr2:uid="{04007261-E657-45E4-B9B1-A92926EC01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5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D6" i="1"/>
  <c r="G6" i="1" s="1"/>
  <c r="F6" i="1"/>
  <c r="J4" i="1"/>
  <c r="I4" i="1"/>
  <c r="D7" i="1"/>
  <c r="G7" i="1" s="1"/>
  <c r="D8" i="1"/>
  <c r="G8" i="1" s="1"/>
  <c r="D9" i="1"/>
  <c r="G9" i="1" s="1"/>
  <c r="D10" i="1"/>
  <c r="G10" i="1" s="1"/>
  <c r="D11" i="1"/>
  <c r="G11" i="1" s="1"/>
  <c r="D12" i="1"/>
  <c r="G12" i="1" s="1"/>
  <c r="D13" i="1"/>
  <c r="G13" i="1" s="1"/>
  <c r="D14" i="1"/>
  <c r="G14" i="1" s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" i="1"/>
  <c r="F4" i="1"/>
  <c r="F5" i="1"/>
  <c r="D3" i="1"/>
  <c r="G3" i="1" s="1"/>
  <c r="D4" i="1"/>
  <c r="G4" i="1" s="1"/>
  <c r="D15" i="1"/>
  <c r="G15" i="1" s="1"/>
  <c r="D16" i="1"/>
  <c r="G16" i="1" s="1"/>
  <c r="D17" i="1"/>
  <c r="G17" i="1" s="1"/>
  <c r="D18" i="1"/>
  <c r="G18" i="1" s="1"/>
  <c r="D19" i="1"/>
  <c r="G19" i="1" s="1"/>
  <c r="D20" i="1"/>
  <c r="G20" i="1" s="1"/>
  <c r="D21" i="1"/>
  <c r="G21" i="1" s="1"/>
  <c r="D22" i="1"/>
  <c r="G22" i="1" s="1"/>
  <c r="D23" i="1"/>
  <c r="G23" i="1" s="1"/>
  <c r="D24" i="1"/>
  <c r="G24" i="1" s="1"/>
  <c r="D25" i="1"/>
  <c r="G25" i="1" s="1"/>
  <c r="D26" i="1"/>
  <c r="G26" i="1" s="1"/>
  <c r="D27" i="1"/>
  <c r="G27" i="1" s="1"/>
  <c r="D28" i="1"/>
  <c r="G28" i="1" s="1"/>
  <c r="D29" i="1"/>
  <c r="G29" i="1" s="1"/>
  <c r="D30" i="1"/>
  <c r="G30" i="1" s="1"/>
  <c r="D31" i="1"/>
  <c r="G31" i="1" s="1"/>
  <c r="D32" i="1"/>
  <c r="G32" i="1" s="1"/>
  <c r="D33" i="1"/>
  <c r="G33" i="1" s="1"/>
  <c r="D34" i="1"/>
  <c r="G34" i="1" s="1"/>
  <c r="D35" i="1"/>
  <c r="G35" i="1" s="1"/>
  <c r="D36" i="1"/>
  <c r="G36" i="1" s="1"/>
  <c r="D5" i="1"/>
  <c r="G5" i="1" s="1"/>
</calcChain>
</file>

<file path=xl/sharedStrings.xml><?xml version="1.0" encoding="utf-8"?>
<sst xmlns="http://schemas.openxmlformats.org/spreadsheetml/2006/main" count="9" uniqueCount="9">
  <si>
    <t>Thermistor Table</t>
  </si>
  <si>
    <r>
      <t xml:space="preserve">Temperature </t>
    </r>
    <r>
      <rPr>
        <sz val="11"/>
        <color theme="1"/>
        <rFont val="Calibri"/>
        <family val="2"/>
      </rPr>
      <t>°C</t>
    </r>
  </si>
  <si>
    <t>Voltage</t>
  </si>
  <si>
    <t>Thermistor Resistance</t>
  </si>
  <si>
    <t>R2 = 10,000</t>
  </si>
  <si>
    <t>ADC Value</t>
  </si>
  <si>
    <t>Temperature °F</t>
  </si>
  <si>
    <t>Delta ADC</t>
  </si>
  <si>
    <t>Delta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</si>
</sst>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1" fontId="0" fillId="0" borderId="0" xfId="0" applyNumberFormat="1"/>
    <xf numFmtId="0" fontId="0" fillId="2" borderId="0" xfId="0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9724-1F0F-44B7-9391-CA5FD975676A}">
  <dimension ref="A1:J36"/>
  <sheetViews>
    <sheetView tabSelected="1" topLeftCell="B1" workbookViewId="0">
      <selection activeCell="G3" sqref="G3"/>
    </sheetView>
  </sheetViews>
  <sheetFormatPr defaultRowHeight="14.4" x14ac:dyDescent="0.3"/>
  <cols>
    <col min="1" max="1" width="14.88671875" bestFit="1" customWidth="1"/>
    <col min="3" max="3" width="20.21875" customWidth="1"/>
    <col min="4" max="4" width="15" customWidth="1"/>
    <col min="5" max="5" width="13.88671875" bestFit="1" customWidth="1"/>
    <col min="6" max="6" width="14.6640625" customWidth="1"/>
    <col min="7" max="7" width="10.21875" customWidth="1"/>
    <col min="9" max="9" width="9.6640625" customWidth="1"/>
  </cols>
  <sheetData>
    <row r="1" spans="1:10" x14ac:dyDescent="0.3">
      <c r="A1" t="s">
        <v>0</v>
      </c>
    </row>
    <row r="2" spans="1:10" x14ac:dyDescent="0.3">
      <c r="A2" t="s">
        <v>4</v>
      </c>
      <c r="C2" t="s">
        <v>3</v>
      </c>
      <c r="D2" t="s">
        <v>2</v>
      </c>
      <c r="E2" s="3" t="s">
        <v>1</v>
      </c>
      <c r="F2" t="s">
        <v>6</v>
      </c>
      <c r="G2" s="3" t="s">
        <v>5</v>
      </c>
      <c r="I2" t="s">
        <v>7</v>
      </c>
      <c r="J2" t="s">
        <v>8</v>
      </c>
    </row>
    <row r="3" spans="1:10" x14ac:dyDescent="0.3">
      <c r="C3" s="1">
        <v>327240</v>
      </c>
      <c r="D3">
        <f>5*(10000/(C3+10000))</f>
        <v>0.14826236508124779</v>
      </c>
      <c r="E3" s="3">
        <v>0</v>
      </c>
      <c r="F3">
        <f t="shared" ref="F3:F4" si="0">E3*(9/5) +32</f>
        <v>32</v>
      </c>
      <c r="G3" s="4">
        <f t="shared" ref="G3:G4" si="1">D3/(5/1024)</f>
        <v>30.364132368639549</v>
      </c>
      <c r="I3" s="2"/>
    </row>
    <row r="4" spans="1:10" x14ac:dyDescent="0.3">
      <c r="C4" s="1">
        <v>125245</v>
      </c>
      <c r="D4">
        <f>5*(10000/(C4+10000))</f>
        <v>0.36969943435986541</v>
      </c>
      <c r="E4" s="3">
        <v>20</v>
      </c>
      <c r="F4">
        <f t="shared" si="0"/>
        <v>68</v>
      </c>
      <c r="G4" s="4">
        <f t="shared" si="1"/>
        <v>75.714444156900441</v>
      </c>
      <c r="I4" s="2">
        <f>G4-G3</f>
        <v>45.350311788260896</v>
      </c>
      <c r="J4">
        <f>E4-E3</f>
        <v>20</v>
      </c>
    </row>
    <row r="5" spans="1:10" x14ac:dyDescent="0.3">
      <c r="C5" s="1">
        <v>100000</v>
      </c>
      <c r="D5">
        <f>5*(10000/(C5+10000))</f>
        <v>0.45454545454545459</v>
      </c>
      <c r="E5" s="3">
        <v>25</v>
      </c>
      <c r="F5">
        <f>E5*(9/5) +32</f>
        <v>77</v>
      </c>
      <c r="G5" s="4">
        <f>D5/(5/1024)</f>
        <v>93.090909090909093</v>
      </c>
      <c r="I5" s="2">
        <f t="shared" ref="I5:I36" si="2">G5-G4</f>
        <v>17.376464934008652</v>
      </c>
      <c r="J5">
        <f t="shared" ref="J5:J36" si="3">E5-E4</f>
        <v>5</v>
      </c>
    </row>
    <row r="6" spans="1:10" x14ac:dyDescent="0.3">
      <c r="C6" s="1">
        <v>81000</v>
      </c>
      <c r="D6">
        <f>5*(10000/(C6+10000))</f>
        <v>0.5494505494505495</v>
      </c>
      <c r="E6" s="3">
        <v>30</v>
      </c>
      <c r="F6">
        <f>E6*(9/5) +32</f>
        <v>86</v>
      </c>
      <c r="G6" s="4">
        <f>D6/(5/1024)</f>
        <v>112.52747252747254</v>
      </c>
      <c r="I6" s="2">
        <f t="shared" si="2"/>
        <v>19.436563436563446</v>
      </c>
      <c r="J6">
        <f t="shared" si="3"/>
        <v>5</v>
      </c>
    </row>
    <row r="7" spans="1:10" x14ac:dyDescent="0.3">
      <c r="C7" s="1">
        <v>36000</v>
      </c>
      <c r="D7">
        <f t="shared" ref="D7:D14" si="4">5*(10000/(C7+10000))</f>
        <v>1.0869565217391304</v>
      </c>
      <c r="E7" s="3">
        <v>50</v>
      </c>
      <c r="F7">
        <f t="shared" ref="F7:F14" si="5">E7*(9/5) +32</f>
        <v>122</v>
      </c>
      <c r="G7" s="4">
        <f t="shared" ref="G7:G14" si="6">D7/(5/1024)</f>
        <v>222.60869565217391</v>
      </c>
      <c r="I7" s="2">
        <f t="shared" si="2"/>
        <v>110.08122312470137</v>
      </c>
      <c r="J7">
        <f t="shared" si="3"/>
        <v>20</v>
      </c>
    </row>
    <row r="8" spans="1:10" x14ac:dyDescent="0.3">
      <c r="C8" s="1">
        <v>14760</v>
      </c>
      <c r="D8">
        <f t="shared" si="4"/>
        <v>2.0193861066235863</v>
      </c>
      <c r="E8" s="3">
        <v>75</v>
      </c>
      <c r="F8">
        <f t="shared" si="5"/>
        <v>167</v>
      </c>
      <c r="G8" s="4">
        <f t="shared" si="6"/>
        <v>413.57027463651048</v>
      </c>
      <c r="I8" s="2">
        <f t="shared" si="2"/>
        <v>190.96157898433657</v>
      </c>
      <c r="J8">
        <f t="shared" si="3"/>
        <v>25</v>
      </c>
    </row>
    <row r="9" spans="1:10" x14ac:dyDescent="0.3">
      <c r="C9" s="1">
        <v>6710</v>
      </c>
      <c r="D9">
        <f t="shared" si="4"/>
        <v>2.9922202274087373</v>
      </c>
      <c r="E9" s="3">
        <v>100</v>
      </c>
      <c r="F9">
        <f t="shared" si="5"/>
        <v>212</v>
      </c>
      <c r="G9" s="4">
        <f t="shared" si="6"/>
        <v>612.80670257330939</v>
      </c>
      <c r="I9" s="2">
        <f t="shared" si="2"/>
        <v>199.23642793679892</v>
      </c>
      <c r="J9">
        <f t="shared" si="3"/>
        <v>25</v>
      </c>
    </row>
    <row r="10" spans="1:10" x14ac:dyDescent="0.3">
      <c r="C10" s="1">
        <v>2383</v>
      </c>
      <c r="D10">
        <f t="shared" si="4"/>
        <v>4.0377937494952763</v>
      </c>
      <c r="E10" s="3">
        <v>140</v>
      </c>
      <c r="F10">
        <f t="shared" si="5"/>
        <v>284</v>
      </c>
      <c r="G10" s="4">
        <f t="shared" si="6"/>
        <v>826.94015989663262</v>
      </c>
      <c r="I10" s="2">
        <f t="shared" si="2"/>
        <v>214.13345732332323</v>
      </c>
      <c r="J10">
        <f t="shared" si="3"/>
        <v>40</v>
      </c>
    </row>
    <row r="11" spans="1:10" x14ac:dyDescent="0.3">
      <c r="C11" s="1">
        <v>2000</v>
      </c>
      <c r="D11">
        <f t="shared" si="4"/>
        <v>4.166666666666667</v>
      </c>
      <c r="E11" s="3">
        <v>145</v>
      </c>
      <c r="F11">
        <f t="shared" si="5"/>
        <v>293</v>
      </c>
      <c r="G11" s="4">
        <f t="shared" si="6"/>
        <v>853.33333333333337</v>
      </c>
      <c r="I11" s="2">
        <f t="shared" si="2"/>
        <v>26.393173436700749</v>
      </c>
      <c r="J11">
        <f t="shared" si="3"/>
        <v>5</v>
      </c>
    </row>
    <row r="12" spans="1:10" x14ac:dyDescent="0.3">
      <c r="C12" s="1">
        <v>1770</v>
      </c>
      <c r="D12">
        <f t="shared" si="4"/>
        <v>4.2480883602378929</v>
      </c>
      <c r="E12" s="3">
        <v>150</v>
      </c>
      <c r="F12">
        <f t="shared" si="5"/>
        <v>302</v>
      </c>
      <c r="G12" s="4">
        <f t="shared" si="6"/>
        <v>870.00849617672043</v>
      </c>
      <c r="I12" s="2">
        <f t="shared" si="2"/>
        <v>16.675162843387056</v>
      </c>
      <c r="J12">
        <f t="shared" si="3"/>
        <v>5</v>
      </c>
    </row>
    <row r="13" spans="1:10" x14ac:dyDescent="0.3">
      <c r="C13" s="1">
        <v>1589</v>
      </c>
      <c r="D13">
        <f t="shared" si="4"/>
        <v>4.3144361032013121</v>
      </c>
      <c r="E13" s="3">
        <v>155</v>
      </c>
      <c r="F13">
        <f t="shared" si="5"/>
        <v>311</v>
      </c>
      <c r="G13" s="4">
        <f t="shared" si="6"/>
        <v>883.59651393562876</v>
      </c>
      <c r="I13" s="2">
        <f t="shared" si="2"/>
        <v>13.588017758908336</v>
      </c>
      <c r="J13">
        <f t="shared" si="3"/>
        <v>5</v>
      </c>
    </row>
    <row r="14" spans="1:10" x14ac:dyDescent="0.3">
      <c r="C14" s="1">
        <v>1414</v>
      </c>
      <c r="D14">
        <f t="shared" si="4"/>
        <v>4.3805852461888914</v>
      </c>
      <c r="E14" s="3">
        <v>160</v>
      </c>
      <c r="F14">
        <f t="shared" si="5"/>
        <v>320</v>
      </c>
      <c r="G14" s="4">
        <f t="shared" si="6"/>
        <v>897.14385841948501</v>
      </c>
      <c r="I14" s="2">
        <f t="shared" si="2"/>
        <v>13.54734448385625</v>
      </c>
      <c r="J14">
        <f t="shared" si="3"/>
        <v>5</v>
      </c>
    </row>
    <row r="15" spans="1:10" x14ac:dyDescent="0.3">
      <c r="C15" s="1">
        <v>1259</v>
      </c>
      <c r="D15">
        <f t="shared" ref="D15:D36" si="7">5*(10000/(C15+10000))</f>
        <v>4.4408917310595966</v>
      </c>
      <c r="E15" s="3">
        <v>165</v>
      </c>
      <c r="F15">
        <f>E15*(9/5) +32</f>
        <v>329</v>
      </c>
      <c r="G15" s="4">
        <f t="shared" ref="G15:G36" si="8">D15/(5/1024)</f>
        <v>909.49462652100533</v>
      </c>
      <c r="I15" s="2">
        <f t="shared" si="2"/>
        <v>12.350768101520316</v>
      </c>
      <c r="J15">
        <f t="shared" si="3"/>
        <v>5</v>
      </c>
    </row>
    <row r="16" spans="1:10" x14ac:dyDescent="0.3">
      <c r="C16" s="1">
        <v>1122</v>
      </c>
      <c r="D16">
        <f t="shared" si="7"/>
        <v>4.4955943175687825</v>
      </c>
      <c r="E16" s="3">
        <v>170</v>
      </c>
      <c r="F16">
        <f>E16*(9/5) +32</f>
        <v>338</v>
      </c>
      <c r="G16" s="4">
        <f t="shared" si="8"/>
        <v>920.69771623808663</v>
      </c>
      <c r="I16" s="2">
        <f t="shared" si="2"/>
        <v>11.203089717081298</v>
      </c>
      <c r="J16">
        <f t="shared" si="3"/>
        <v>5</v>
      </c>
    </row>
    <row r="17" spans="3:10" x14ac:dyDescent="0.3">
      <c r="C17" s="1">
        <v>997</v>
      </c>
      <c r="D17">
        <f t="shared" si="7"/>
        <v>4.5466945530599254</v>
      </c>
      <c r="E17" s="3">
        <v>175</v>
      </c>
      <c r="F17">
        <f>E17*(9/5) +32</f>
        <v>347</v>
      </c>
      <c r="G17" s="4">
        <f t="shared" si="8"/>
        <v>931.16304446667277</v>
      </c>
      <c r="I17" s="2">
        <f t="shared" si="2"/>
        <v>10.465328228586145</v>
      </c>
      <c r="J17">
        <f t="shared" si="3"/>
        <v>5</v>
      </c>
    </row>
    <row r="18" spans="3:10" x14ac:dyDescent="0.3">
      <c r="C18" s="1">
        <v>896</v>
      </c>
      <c r="D18">
        <f t="shared" si="7"/>
        <v>4.5888399412628491</v>
      </c>
      <c r="E18" s="3">
        <v>180</v>
      </c>
      <c r="F18">
        <f>E18*(9/5) +32</f>
        <v>356</v>
      </c>
      <c r="G18" s="4">
        <f t="shared" si="8"/>
        <v>939.79441997063145</v>
      </c>
      <c r="I18" s="2">
        <f t="shared" si="2"/>
        <v>8.6313755039586795</v>
      </c>
      <c r="J18">
        <f t="shared" si="3"/>
        <v>5</v>
      </c>
    </row>
    <row r="19" spans="3:10" x14ac:dyDescent="0.3">
      <c r="C19" s="1">
        <v>797</v>
      </c>
      <c r="D19">
        <f t="shared" si="7"/>
        <v>4.6309159951838472</v>
      </c>
      <c r="E19" s="3">
        <v>185</v>
      </c>
      <c r="F19">
        <f>E19*(9/5) +32</f>
        <v>365</v>
      </c>
      <c r="G19" s="4">
        <f t="shared" si="8"/>
        <v>948.41159581365196</v>
      </c>
      <c r="I19" s="2">
        <f t="shared" si="2"/>
        <v>8.6171758430205045</v>
      </c>
      <c r="J19">
        <f t="shared" si="3"/>
        <v>5</v>
      </c>
    </row>
    <row r="20" spans="3:10" x14ac:dyDescent="0.3">
      <c r="C20" s="1">
        <v>719</v>
      </c>
      <c r="D20">
        <f t="shared" si="7"/>
        <v>4.6646142364026497</v>
      </c>
      <c r="E20" s="3">
        <v>190</v>
      </c>
      <c r="F20">
        <f>E20*(9/5) +32</f>
        <v>374</v>
      </c>
      <c r="G20" s="4">
        <f t="shared" si="8"/>
        <v>955.31299561526271</v>
      </c>
      <c r="I20" s="2">
        <f t="shared" si="2"/>
        <v>6.9013998016107507</v>
      </c>
      <c r="J20">
        <f t="shared" si="3"/>
        <v>5</v>
      </c>
    </row>
    <row r="21" spans="3:10" x14ac:dyDescent="0.3">
      <c r="C21" s="1">
        <v>643</v>
      </c>
      <c r="D21">
        <f t="shared" si="7"/>
        <v>4.6979235178051306</v>
      </c>
      <c r="E21" s="3">
        <v>195</v>
      </c>
      <c r="F21">
        <f>E21*(9/5) +32</f>
        <v>383</v>
      </c>
      <c r="G21" s="4">
        <f t="shared" si="8"/>
        <v>962.13473644649071</v>
      </c>
      <c r="I21" s="2">
        <f t="shared" si="2"/>
        <v>6.8217408312279986</v>
      </c>
      <c r="J21">
        <f t="shared" si="3"/>
        <v>5</v>
      </c>
    </row>
    <row r="22" spans="3:10" x14ac:dyDescent="0.3">
      <c r="C22" s="1">
        <v>582</v>
      </c>
      <c r="D22">
        <f t="shared" si="7"/>
        <v>4.7250047250047249</v>
      </c>
      <c r="E22" s="3">
        <v>200</v>
      </c>
      <c r="F22">
        <f>E22*(9/5) +32</f>
        <v>392</v>
      </c>
      <c r="G22" s="4">
        <f t="shared" si="8"/>
        <v>967.68096768096768</v>
      </c>
      <c r="I22" s="2">
        <f t="shared" si="2"/>
        <v>5.5462312344769771</v>
      </c>
      <c r="J22">
        <f t="shared" si="3"/>
        <v>5</v>
      </c>
    </row>
    <row r="23" spans="3:10" x14ac:dyDescent="0.3">
      <c r="C23" s="1">
        <v>533</v>
      </c>
      <c r="D23">
        <f t="shared" si="7"/>
        <v>4.7469856641032946</v>
      </c>
      <c r="E23" s="3">
        <v>205</v>
      </c>
      <c r="F23">
        <f>E23*(9/5) +32</f>
        <v>401</v>
      </c>
      <c r="G23" s="4">
        <f t="shared" si="8"/>
        <v>972.18266400835478</v>
      </c>
      <c r="I23" s="2">
        <f t="shared" si="2"/>
        <v>4.5016963273870942</v>
      </c>
      <c r="J23">
        <f t="shared" si="3"/>
        <v>5</v>
      </c>
    </row>
    <row r="24" spans="3:10" x14ac:dyDescent="0.3">
      <c r="C24" s="1">
        <v>483</v>
      </c>
      <c r="D24">
        <f t="shared" si="7"/>
        <v>4.7696270151674138</v>
      </c>
      <c r="E24" s="3">
        <v>210</v>
      </c>
      <c r="F24">
        <f>E24*(9/5) +32</f>
        <v>410</v>
      </c>
      <c r="G24" s="4">
        <f t="shared" si="8"/>
        <v>976.81961270628631</v>
      </c>
      <c r="I24" s="2">
        <f t="shared" si="2"/>
        <v>4.6369486979315298</v>
      </c>
      <c r="J24">
        <f t="shared" si="3"/>
        <v>5</v>
      </c>
    </row>
    <row r="25" spans="3:10" x14ac:dyDescent="0.3">
      <c r="C25" s="1">
        <v>437</v>
      </c>
      <c r="D25">
        <f t="shared" si="7"/>
        <v>4.790648653827728</v>
      </c>
      <c r="E25" s="3">
        <v>215</v>
      </c>
      <c r="F25">
        <f>E25*(9/5) +32</f>
        <v>419</v>
      </c>
      <c r="G25" s="4">
        <f t="shared" si="8"/>
        <v>981.12484430391874</v>
      </c>
      <c r="I25" s="2">
        <f t="shared" si="2"/>
        <v>4.305231597632428</v>
      </c>
      <c r="J25">
        <f t="shared" si="3"/>
        <v>5</v>
      </c>
    </row>
    <row r="26" spans="3:10" x14ac:dyDescent="0.3">
      <c r="C26" s="1">
        <v>396</v>
      </c>
      <c r="D26">
        <f t="shared" si="7"/>
        <v>4.8095421315890725</v>
      </c>
      <c r="E26" s="3">
        <v>220</v>
      </c>
      <c r="F26">
        <f>E26*(9/5) +32</f>
        <v>428</v>
      </c>
      <c r="G26" s="4">
        <f t="shared" si="8"/>
        <v>984.99422854944203</v>
      </c>
      <c r="I26" s="2">
        <f t="shared" si="2"/>
        <v>3.8693842455232925</v>
      </c>
      <c r="J26">
        <f t="shared" si="3"/>
        <v>5</v>
      </c>
    </row>
    <row r="27" spans="3:10" x14ac:dyDescent="0.3">
      <c r="C27" s="1">
        <v>360</v>
      </c>
      <c r="D27">
        <f t="shared" si="7"/>
        <v>4.8262548262548259</v>
      </c>
      <c r="E27" s="3">
        <v>225</v>
      </c>
      <c r="F27">
        <f>E27*(9/5) +32</f>
        <v>437</v>
      </c>
      <c r="G27" s="4">
        <f t="shared" si="8"/>
        <v>988.41698841698837</v>
      </c>
      <c r="I27" s="2">
        <f t="shared" si="2"/>
        <v>3.4227598675463469</v>
      </c>
      <c r="J27">
        <f t="shared" si="3"/>
        <v>5</v>
      </c>
    </row>
    <row r="28" spans="3:10" x14ac:dyDescent="0.3">
      <c r="C28" s="1">
        <v>328</v>
      </c>
      <c r="D28">
        <f t="shared" si="7"/>
        <v>4.8412083656080558</v>
      </c>
      <c r="E28" s="3">
        <v>230</v>
      </c>
      <c r="F28">
        <f>E28*(9/5) +32</f>
        <v>446</v>
      </c>
      <c r="G28" s="4">
        <f t="shared" si="8"/>
        <v>991.4794732765298</v>
      </c>
      <c r="I28" s="2">
        <f t="shared" si="2"/>
        <v>3.0624848595414278</v>
      </c>
      <c r="J28">
        <f t="shared" si="3"/>
        <v>5</v>
      </c>
    </row>
    <row r="29" spans="3:10" x14ac:dyDescent="0.3">
      <c r="C29" s="1">
        <v>299</v>
      </c>
      <c r="D29">
        <f t="shared" si="7"/>
        <v>4.8548402757549276</v>
      </c>
      <c r="E29" s="3">
        <v>235</v>
      </c>
      <c r="F29">
        <f>E29*(9/5) +32</f>
        <v>455</v>
      </c>
      <c r="G29" s="4">
        <f t="shared" si="8"/>
        <v>994.27128847460915</v>
      </c>
      <c r="I29" s="2">
        <f t="shared" si="2"/>
        <v>2.7918151980793482</v>
      </c>
      <c r="J29">
        <f t="shared" si="3"/>
        <v>5</v>
      </c>
    </row>
    <row r="30" spans="3:10" x14ac:dyDescent="0.3">
      <c r="C30" s="1">
        <v>274</v>
      </c>
      <c r="D30">
        <f t="shared" si="7"/>
        <v>4.8666536889234964</v>
      </c>
      <c r="E30" s="3">
        <v>240</v>
      </c>
      <c r="F30">
        <f>E30*(9/5) +32</f>
        <v>464</v>
      </c>
      <c r="G30" s="4">
        <f t="shared" si="8"/>
        <v>996.69067549153203</v>
      </c>
      <c r="I30" s="2">
        <f t="shared" si="2"/>
        <v>2.419387016922883</v>
      </c>
      <c r="J30">
        <f t="shared" si="3"/>
        <v>5</v>
      </c>
    </row>
    <row r="31" spans="3:10" x14ac:dyDescent="0.3">
      <c r="C31" s="1">
        <v>230</v>
      </c>
      <c r="D31">
        <f t="shared" si="7"/>
        <v>4.8875855327468232</v>
      </c>
      <c r="E31" s="3">
        <v>250</v>
      </c>
      <c r="F31">
        <f>E31*(9/5) +32</f>
        <v>482</v>
      </c>
      <c r="G31" s="4">
        <f t="shared" si="8"/>
        <v>1000.9775171065494</v>
      </c>
      <c r="I31" s="2">
        <f t="shared" si="2"/>
        <v>4.2868416150173516</v>
      </c>
      <c r="J31">
        <f t="shared" si="3"/>
        <v>10</v>
      </c>
    </row>
    <row r="32" spans="3:10" x14ac:dyDescent="0.3">
      <c r="C32" s="1">
        <v>211</v>
      </c>
      <c r="D32">
        <f t="shared" si="7"/>
        <v>4.8966800509254726</v>
      </c>
      <c r="E32" s="3">
        <v>255</v>
      </c>
      <c r="F32">
        <f>E32*(9/5) +32</f>
        <v>491</v>
      </c>
      <c r="G32" s="4">
        <f t="shared" si="8"/>
        <v>1002.8400744295368</v>
      </c>
      <c r="I32" s="2">
        <f t="shared" si="2"/>
        <v>1.8625573229874135</v>
      </c>
      <c r="J32">
        <f t="shared" si="3"/>
        <v>5</v>
      </c>
    </row>
    <row r="33" spans="3:10" x14ac:dyDescent="0.3">
      <c r="C33" s="1">
        <v>195</v>
      </c>
      <c r="D33">
        <f t="shared" si="7"/>
        <v>4.9043648847474248</v>
      </c>
      <c r="E33" s="3">
        <v>260</v>
      </c>
      <c r="F33">
        <f>E33*(9/5) +32</f>
        <v>500</v>
      </c>
      <c r="G33" s="4">
        <f t="shared" si="8"/>
        <v>1004.4139283962726</v>
      </c>
      <c r="I33" s="2">
        <f t="shared" si="2"/>
        <v>1.5738539667357827</v>
      </c>
      <c r="J33">
        <f t="shared" si="3"/>
        <v>5</v>
      </c>
    </row>
    <row r="34" spans="3:10" x14ac:dyDescent="0.3">
      <c r="C34" s="1">
        <v>179</v>
      </c>
      <c r="D34">
        <f t="shared" si="7"/>
        <v>4.9120738775911192</v>
      </c>
      <c r="E34" s="3">
        <v>265</v>
      </c>
      <c r="F34">
        <f>E34*(9/5) +32</f>
        <v>509</v>
      </c>
      <c r="G34" s="4">
        <f t="shared" si="8"/>
        <v>1005.9927301306612</v>
      </c>
      <c r="I34" s="2">
        <f t="shared" si="2"/>
        <v>1.5788017343886622</v>
      </c>
      <c r="J34">
        <f t="shared" si="3"/>
        <v>5</v>
      </c>
    </row>
    <row r="35" spans="3:10" x14ac:dyDescent="0.3">
      <c r="C35" s="1">
        <v>167</v>
      </c>
      <c r="D35">
        <f t="shared" si="7"/>
        <v>4.9178715451952391</v>
      </c>
      <c r="E35" s="3">
        <v>270</v>
      </c>
      <c r="F35">
        <f>E35*(9/5) +32</f>
        <v>518</v>
      </c>
      <c r="G35" s="4">
        <f t="shared" si="8"/>
        <v>1007.180092455985</v>
      </c>
      <c r="I35" s="2">
        <f t="shared" si="2"/>
        <v>1.1873623253237611</v>
      </c>
      <c r="J35">
        <f t="shared" si="3"/>
        <v>5</v>
      </c>
    </row>
    <row r="36" spans="3:10" x14ac:dyDescent="0.3">
      <c r="C36" s="1">
        <v>141.69999999999999</v>
      </c>
      <c r="D36">
        <f t="shared" si="7"/>
        <v>4.9301399173708553</v>
      </c>
      <c r="E36" s="3">
        <v>280</v>
      </c>
      <c r="F36">
        <f>E36*(9/5) +32</f>
        <v>536</v>
      </c>
      <c r="G36" s="4">
        <f t="shared" si="8"/>
        <v>1009.6926550775512</v>
      </c>
      <c r="I36" s="2">
        <f t="shared" si="2"/>
        <v>2.5125626215661896</v>
      </c>
      <c r="J36">
        <f t="shared" si="3"/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2019-04-08T01:52:41Z</dcterms:created>
  <dcterms:modified xsi:type="dcterms:W3CDTF">2019-04-08T04:08:19Z</dcterms:modified>
</cp:coreProperties>
</file>