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4f5a4cb7d6496c/Documents/"/>
    </mc:Choice>
  </mc:AlternateContent>
  <xr:revisionPtr revIDLastSave="83" documentId="8_{1FC9EFFE-7263-411E-8DA9-450CFB0BEAA5}" xr6:coauthVersionLast="47" xr6:coauthVersionMax="47" xr10:uidLastSave="{678A214B-4CB5-4D5A-8CCC-790F50B1A905}"/>
  <bookViews>
    <workbookView xWindow="5010" yWindow="285" windowWidth="15375" windowHeight="7785" firstSheet="1" activeTab="5" xr2:uid="{393B8A84-CCC6-4C42-AA76-81E290F0DB40}"/>
  </bookViews>
  <sheets>
    <sheet name="Sheet1" sheetId="1" r:id="rId1"/>
    <sheet name="RBF_R" sheetId="2" r:id="rId2"/>
    <sheet name="Low Risk" sheetId="3" r:id="rId3"/>
    <sheet name="Sheet2" sheetId="8" r:id="rId4"/>
    <sheet name="High Risk" sheetId="4" r:id="rId5"/>
    <sheet name="Sheet3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3" l="1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2" i="1"/>
  <c r="M3" i="1"/>
  <c r="M4" i="1"/>
  <c r="M32" i="1"/>
  <c r="M5" i="1"/>
  <c r="M33" i="1"/>
  <c r="M34" i="1"/>
  <c r="M35" i="1"/>
  <c r="M6" i="1"/>
  <c r="M7" i="1"/>
  <c r="M36" i="1"/>
  <c r="M37" i="1"/>
  <c r="M38" i="1"/>
  <c r="M39" i="1"/>
  <c r="M8" i="1"/>
  <c r="M40" i="1"/>
  <c r="M9" i="1"/>
  <c r="M41" i="1"/>
  <c r="M42" i="1"/>
  <c r="M10" i="1"/>
  <c r="M43" i="1"/>
  <c r="M44" i="1"/>
  <c r="M11" i="1"/>
  <c r="M12" i="1"/>
  <c r="M45" i="1"/>
  <c r="M13" i="1"/>
  <c r="M14" i="1"/>
  <c r="M15" i="1"/>
  <c r="M46" i="1"/>
  <c r="M47" i="1"/>
  <c r="M16" i="1"/>
  <c r="M48" i="1"/>
  <c r="M49" i="1"/>
  <c r="M50" i="1"/>
  <c r="M51" i="1"/>
  <c r="M52" i="1"/>
  <c r="M17" i="1"/>
  <c r="M18" i="1"/>
  <c r="M19" i="1"/>
  <c r="M20" i="1"/>
  <c r="M21" i="1"/>
  <c r="M53" i="1"/>
  <c r="M22" i="1"/>
  <c r="M54" i="1"/>
  <c r="M23" i="1"/>
  <c r="M24" i="1"/>
  <c r="M55" i="1"/>
  <c r="M56" i="1"/>
  <c r="M57" i="1"/>
  <c r="M58" i="1"/>
  <c r="M59" i="1"/>
  <c r="M25" i="1"/>
  <c r="M60" i="1"/>
  <c r="M26" i="1"/>
  <c r="M27" i="1"/>
  <c r="M28" i="1"/>
  <c r="M29" i="1"/>
  <c r="M30" i="1"/>
  <c r="M31" i="1"/>
  <c r="L31" i="1"/>
  <c r="L2" i="1"/>
  <c r="L3" i="1"/>
  <c r="L4" i="1"/>
  <c r="L32" i="1"/>
  <c r="L5" i="1"/>
  <c r="L33" i="1"/>
  <c r="L34" i="1"/>
  <c r="L35" i="1"/>
  <c r="L6" i="1"/>
  <c r="L7" i="1"/>
  <c r="L36" i="1"/>
  <c r="L37" i="1"/>
  <c r="L38" i="1"/>
  <c r="L39" i="1"/>
  <c r="L8" i="1"/>
  <c r="L40" i="1"/>
  <c r="L9" i="1"/>
  <c r="L41" i="1"/>
  <c r="L42" i="1"/>
  <c r="L10" i="1"/>
  <c r="L43" i="1"/>
  <c r="L44" i="1"/>
  <c r="L11" i="1"/>
  <c r="L12" i="1"/>
  <c r="L45" i="1"/>
  <c r="L13" i="1"/>
  <c r="L14" i="1"/>
  <c r="L15" i="1"/>
  <c r="L46" i="1"/>
  <c r="L47" i="1"/>
  <c r="L16" i="1"/>
  <c r="L48" i="1"/>
  <c r="L49" i="1"/>
  <c r="L50" i="1"/>
  <c r="L51" i="1"/>
  <c r="L52" i="1"/>
  <c r="L17" i="1"/>
  <c r="L18" i="1"/>
  <c r="L19" i="1"/>
  <c r="L20" i="1"/>
  <c r="L21" i="1"/>
  <c r="L53" i="1"/>
  <c r="L22" i="1"/>
  <c r="L54" i="1"/>
  <c r="L23" i="1"/>
  <c r="L24" i="1"/>
  <c r="L55" i="1"/>
  <c r="L56" i="1"/>
  <c r="L57" i="1"/>
  <c r="L58" i="1"/>
  <c r="L59" i="1"/>
  <c r="L25" i="1"/>
  <c r="L60" i="1"/>
  <c r="L26" i="1"/>
  <c r="L27" i="1"/>
  <c r="L28" i="1"/>
  <c r="L29" i="1"/>
  <c r="L30" i="1"/>
</calcChain>
</file>

<file path=xl/sharedStrings.xml><?xml version="1.0" encoding="utf-8"?>
<sst xmlns="http://schemas.openxmlformats.org/spreadsheetml/2006/main" count="289" uniqueCount="90">
  <si>
    <t>Nama Perusahaan</t>
  </si>
  <si>
    <t>T</t>
  </si>
  <si>
    <t>Y</t>
  </si>
  <si>
    <t>Rank</t>
  </si>
  <si>
    <t>DAR</t>
  </si>
  <si>
    <t>CR</t>
  </si>
  <si>
    <t>ukuran</t>
  </si>
  <si>
    <t>GPM</t>
  </si>
  <si>
    <t>umur</t>
  </si>
  <si>
    <t>NPM</t>
  </si>
  <si>
    <t>Cash_Ratio</t>
  </si>
  <si>
    <t>Rata-rata</t>
  </si>
  <si>
    <t>Median</t>
  </si>
  <si>
    <t>Asia Sejahtera Mina Tbk.</t>
  </si>
  <si>
    <t>Buyung Poetra Sembada Tbk.</t>
  </si>
  <si>
    <t>Cahaya Bintang Medan Tbk.</t>
  </si>
  <si>
    <t>Chitose Internasional Tbk.</t>
  </si>
  <si>
    <t>Era Mandiri Cemerlang Tbk.</t>
  </si>
  <si>
    <t>FKS Food Sejahtera Tbk.</t>
  </si>
  <si>
    <t>Indofarma Tbk</t>
  </si>
  <si>
    <t>Indonesian Tobacco Tbk.</t>
  </si>
  <si>
    <t>Integra Indocabinet Tbk.</t>
  </si>
  <si>
    <t>Kedawung Setia Industrial Tbk.</t>
  </si>
  <si>
    <t>Kimia Farma Tbk</t>
  </si>
  <si>
    <t>Kino Indonesia Tbk.</t>
  </si>
  <si>
    <t>Langgeng Makmur Industri Tbk.</t>
  </si>
  <si>
    <t>Martina Berto Tbk.</t>
  </si>
  <si>
    <t>Metro Healthcare Indonesia Tbk</t>
  </si>
  <si>
    <t>Palma Serasih Tbk.</t>
  </si>
  <si>
    <t>Pantai Indah Kapuk Dua Tbk.</t>
  </si>
  <si>
    <t>Phapros Tbk.</t>
  </si>
  <si>
    <t>Prasidha Aneka Niaga Tbk.</t>
  </si>
  <si>
    <t>Prima Cakrawala Abadi Tbk.</t>
  </si>
  <si>
    <t>Sariguna Primatirta Tbk.</t>
  </si>
  <si>
    <t>Sekar Bumi Tbk.</t>
  </si>
  <si>
    <t>Sekar Laut Tbk.</t>
  </si>
  <si>
    <t>Sentra Food Indonesia Tbk.</t>
  </si>
  <si>
    <t>Tri Banyan Tirta Tbk.</t>
  </si>
  <si>
    <t>Wahana Interfood Nusantara Tbk.</t>
  </si>
  <si>
    <t>Bumi Teknokultura Unggul Tbk.</t>
  </si>
  <si>
    <t>Budi Starch &amp; Sweetener Tbk.</t>
  </si>
  <si>
    <t>Inti Agri Resources Tbk.</t>
  </si>
  <si>
    <t>Cottonindo Ariesta Tbk.</t>
  </si>
  <si>
    <t>Garudafood Putra Putri Jaya Tbk.</t>
  </si>
  <si>
    <t>Gudang Garam Tbk.</t>
  </si>
  <si>
    <t>Indofood CBP Sukses Makmur Tbk.</t>
  </si>
  <si>
    <t>Indofood Sukses Makmur Tbk.</t>
  </si>
  <si>
    <t>Madusari Murni Indah Tbk.</t>
  </si>
  <si>
    <t>Multi Bintang Indonesia Tbk.</t>
  </si>
  <si>
    <t>Mustika Ratu Tbk.</t>
  </si>
  <si>
    <t>Organon Pharma Indonesia Tbk.</t>
  </si>
  <si>
    <t>Pyridam Farma Tbk</t>
  </si>
  <si>
    <t>Siantar Top Tbk.</t>
  </si>
  <si>
    <t>Tunas Baru Lampung Tbk.</t>
  </si>
  <si>
    <t>Akasha Wira International Tbk.</t>
  </si>
  <si>
    <t>Campina Ice Cream Industry Tbk.</t>
  </si>
  <si>
    <t>Darya-Varia Laboratoria Tbk</t>
  </si>
  <si>
    <t>Delta Djakarta Tbk.</t>
  </si>
  <si>
    <t>Diamond Food Indonesia Tbk.</t>
  </si>
  <si>
    <t>Hartadinata Abadi Tbk.</t>
  </si>
  <si>
    <t>HM Sampoerna Tbk.</t>
  </si>
  <si>
    <t>Industri Jamu Dan Farmasi Sido Muncul Tbk</t>
  </si>
  <si>
    <t>Kalbe Farma Tbk</t>
  </si>
  <si>
    <t>Kedaung Indah Can Tbk.</t>
  </si>
  <si>
    <t>Mayora Indah Tbk.</t>
  </si>
  <si>
    <t>Merck Tbk</t>
  </si>
  <si>
    <t>Mulia Boga Raya Tbk.</t>
  </si>
  <si>
    <t>Nippon Indosari Corpindo Tbk.</t>
  </si>
  <si>
    <t>Tempo Scan Pacific Tbk</t>
  </si>
  <si>
    <t>Ultrajaya Milk Industry &amp; Trading Co. Tbk.</t>
  </si>
  <si>
    <t>Unilever Indonesia Tbk.</t>
  </si>
  <si>
    <t>Wilmar Cahaya Indonesia Tbk.</t>
  </si>
  <si>
    <t>Observasi</t>
  </si>
  <si>
    <t>15+</t>
  </si>
  <si>
    <t xml:space="preserve"> 1</t>
  </si>
  <si>
    <t xml:space="preserve"> 9</t>
  </si>
  <si>
    <t xml:space="preserve"> 5</t>
  </si>
  <si>
    <t>t</t>
  </si>
  <si>
    <t>Mean</t>
  </si>
  <si>
    <t>Standard Error</t>
  </si>
  <si>
    <t>Standard Deviation</t>
  </si>
  <si>
    <t>Minimum</t>
  </si>
  <si>
    <t>Maximum</t>
  </si>
  <si>
    <t>Sum</t>
  </si>
  <si>
    <t>Count</t>
  </si>
  <si>
    <t>Statistika deskriptif</t>
  </si>
  <si>
    <t>Sample Variance</t>
  </si>
  <si>
    <t>Kurtosis</t>
  </si>
  <si>
    <t>Skewness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</si>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</sst>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#,##0.00000000"/>
    <numFmt numFmtId="171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vertical="center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0" xfId="0" applyNumberFormat="1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171" fontId="0" fillId="0" borderId="0" xfId="0" applyNumberFormat="1" applyFill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1A74-444F-4E51-9D01-CEB1C5CB4C8E}">
  <dimension ref="A1:M60"/>
  <sheetViews>
    <sheetView workbookViewId="0">
      <selection activeCell="E1" sqref="E1:K1"/>
    </sheetView>
  </sheetViews>
  <sheetFormatPr defaultRowHeight="15" x14ac:dyDescent="0.25"/>
  <cols>
    <col min="1" max="1" width="39.85546875" bestFit="1" customWidth="1"/>
    <col min="5" max="5" width="12.5703125" bestFit="1" customWidth="1"/>
    <col min="6" max="7" width="14.7109375" bestFit="1" customWidth="1"/>
    <col min="8" max="8" width="13.7109375" bestFit="1" customWidth="1"/>
    <col min="9" max="10" width="13.28515625" bestFit="1" customWidth="1"/>
    <col min="11" max="11" width="13.7109375" bestFit="1" customWidth="1"/>
    <col min="13" max="13" width="7" bestFit="1" customWidth="1"/>
  </cols>
  <sheetData>
    <row r="1" spans="1:13" ht="15.75" thickBot="1" x14ac:dyDescent="0.3">
      <c r="A1" t="s">
        <v>0</v>
      </c>
      <c r="B1" s="2" t="s">
        <v>77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 ht="15.75" thickBot="1" x14ac:dyDescent="0.3">
      <c r="A2" t="s">
        <v>13</v>
      </c>
      <c r="B2" s="10">
        <v>1</v>
      </c>
      <c r="C2" s="10">
        <v>1</v>
      </c>
      <c r="D2">
        <v>2.5892166370981098</v>
      </c>
      <c r="E2" s="4">
        <v>0.37058545850000002</v>
      </c>
      <c r="F2" s="4">
        <v>2.5494005990000002</v>
      </c>
      <c r="G2" s="4">
        <v>25.893459780000001</v>
      </c>
      <c r="H2" s="4">
        <v>1.4555919969999999E-2</v>
      </c>
      <c r="I2" s="5">
        <v>16</v>
      </c>
      <c r="J2" s="4">
        <v>4.7892210679999998E-2</v>
      </c>
      <c r="K2" s="4">
        <v>0.26644704429999999</v>
      </c>
      <c r="L2">
        <f t="shared" ref="L2:L33" si="0">IF(E2&gt;5.9492, 1,0)</f>
        <v>0</v>
      </c>
      <c r="M2">
        <f t="shared" ref="M2:M33" si="1">IF(D2&gt;2.981, 1,0)</f>
        <v>0</v>
      </c>
    </row>
    <row r="3" spans="1:13" ht="15.75" thickBot="1" x14ac:dyDescent="0.3">
      <c r="A3" t="s">
        <v>14</v>
      </c>
      <c r="B3" s="10">
        <v>1</v>
      </c>
      <c r="C3" s="10">
        <v>1</v>
      </c>
      <c r="D3">
        <v>2.91922256338131</v>
      </c>
      <c r="E3" s="4">
        <v>0.25883888869999999</v>
      </c>
      <c r="F3" s="4">
        <v>2.5206414829999999</v>
      </c>
      <c r="G3" s="4">
        <v>27.51342446</v>
      </c>
      <c r="H3" s="4">
        <v>0.1001555227</v>
      </c>
      <c r="I3" s="5">
        <v>20</v>
      </c>
      <c r="J3" s="4">
        <v>3.2576006909999997E-2</v>
      </c>
      <c r="K3" s="4">
        <v>1.314376542E-2</v>
      </c>
      <c r="L3">
        <f t="shared" si="0"/>
        <v>0</v>
      </c>
      <c r="M3">
        <f t="shared" si="1"/>
        <v>0</v>
      </c>
    </row>
    <row r="4" spans="1:13" ht="15.75" thickBot="1" x14ac:dyDescent="0.3">
      <c r="A4" t="s">
        <v>15</v>
      </c>
      <c r="B4" s="10">
        <v>1</v>
      </c>
      <c r="C4" s="10">
        <v>1</v>
      </c>
      <c r="D4">
        <v>2.8457004050080501</v>
      </c>
      <c r="E4" s="4">
        <v>0.32390852689999999</v>
      </c>
      <c r="F4" s="4">
        <v>1.4326226470000001</v>
      </c>
      <c r="G4" s="4">
        <v>26.380763170000002</v>
      </c>
      <c r="H4" s="4">
        <v>0.30765183829999998</v>
      </c>
      <c r="I4" s="5">
        <v>12</v>
      </c>
      <c r="J4" s="4">
        <v>0.14830997730000001</v>
      </c>
      <c r="K4" s="4">
        <v>4.1688569000000002E-3</v>
      </c>
      <c r="L4">
        <f t="shared" si="0"/>
        <v>0</v>
      </c>
      <c r="M4">
        <f t="shared" si="1"/>
        <v>0</v>
      </c>
    </row>
    <row r="5" spans="1:13" ht="15.75" thickBot="1" x14ac:dyDescent="0.3">
      <c r="A5" t="s">
        <v>16</v>
      </c>
      <c r="B5" s="10">
        <v>1</v>
      </c>
      <c r="C5" s="10">
        <v>1</v>
      </c>
      <c r="D5">
        <v>2.80465467080194</v>
      </c>
      <c r="E5" s="4">
        <v>0.25192445190000001</v>
      </c>
      <c r="F5" s="4">
        <v>2.413058404</v>
      </c>
      <c r="G5" s="4">
        <v>26.98019833</v>
      </c>
      <c r="H5" s="4">
        <v>0.31426489010000003</v>
      </c>
      <c r="I5" s="5">
        <v>45</v>
      </c>
      <c r="J5" s="4">
        <v>7.5699381800000002E-3</v>
      </c>
      <c r="K5" s="4">
        <v>0.3920664734</v>
      </c>
      <c r="L5">
        <f t="shared" si="0"/>
        <v>0</v>
      </c>
      <c r="M5">
        <f t="shared" si="1"/>
        <v>0</v>
      </c>
    </row>
    <row r="6" spans="1:13" ht="15.75" thickBot="1" x14ac:dyDescent="0.3">
      <c r="A6" t="s">
        <v>17</v>
      </c>
      <c r="B6" s="10">
        <v>1</v>
      </c>
      <c r="C6" s="10">
        <v>1</v>
      </c>
      <c r="D6">
        <v>2.6218063648793399</v>
      </c>
      <c r="E6" s="4">
        <v>0.471339128</v>
      </c>
      <c r="F6" s="4">
        <v>1.658617571</v>
      </c>
      <c r="G6" s="4">
        <v>25.629734580000001</v>
      </c>
      <c r="H6" s="4">
        <v>0.1874822418</v>
      </c>
      <c r="I6" s="5">
        <v>24</v>
      </c>
      <c r="J6" s="4">
        <v>4.3451076980000003E-2</v>
      </c>
      <c r="K6" s="4">
        <v>-0.23534947219999999</v>
      </c>
      <c r="L6">
        <f t="shared" si="0"/>
        <v>0</v>
      </c>
      <c r="M6">
        <f t="shared" si="1"/>
        <v>0</v>
      </c>
    </row>
    <row r="7" spans="1:13" ht="15.75" thickBot="1" x14ac:dyDescent="0.3">
      <c r="A7" t="s">
        <v>18</v>
      </c>
      <c r="B7" s="10">
        <v>1</v>
      </c>
      <c r="C7" s="10">
        <v>1</v>
      </c>
      <c r="D7">
        <v>2.5533807527453698</v>
      </c>
      <c r="E7" s="4">
        <v>1.6111224749999999</v>
      </c>
      <c r="F7" s="4">
        <v>0.69053632949999999</v>
      </c>
      <c r="G7" s="4">
        <v>14.58823988</v>
      </c>
      <c r="H7" s="4">
        <v>0.30553499579999999</v>
      </c>
      <c r="I7" s="5">
        <v>34</v>
      </c>
      <c r="J7" s="4">
        <v>7.7902928060000001E-3</v>
      </c>
      <c r="K7" s="4">
        <v>0.2349793922</v>
      </c>
      <c r="L7">
        <f t="shared" si="0"/>
        <v>0</v>
      </c>
      <c r="M7">
        <f t="shared" si="1"/>
        <v>0</v>
      </c>
    </row>
    <row r="8" spans="1:13" ht="15.75" thickBot="1" x14ac:dyDescent="0.3">
      <c r="A8" t="s">
        <v>19</v>
      </c>
      <c r="B8" s="10">
        <v>1</v>
      </c>
      <c r="C8" s="10">
        <v>1</v>
      </c>
      <c r="D8">
        <v>2.5537611629562398</v>
      </c>
      <c r="E8" s="4">
        <v>0.6491917009</v>
      </c>
      <c r="F8" s="4">
        <v>1.7787445989999999</v>
      </c>
      <c r="G8" s="4">
        <v>27.951842930000002</v>
      </c>
      <c r="H8" s="4">
        <v>0.1972911879</v>
      </c>
      <c r="I8" s="5">
        <v>106</v>
      </c>
      <c r="J8" s="4">
        <v>-1.4463601830000001E-2</v>
      </c>
      <c r="K8" s="4">
        <v>0.12951897060000001</v>
      </c>
      <c r="L8">
        <f t="shared" si="0"/>
        <v>0</v>
      </c>
      <c r="M8">
        <f t="shared" si="1"/>
        <v>0</v>
      </c>
    </row>
    <row r="9" spans="1:13" ht="15.75" thickBot="1" x14ac:dyDescent="0.3">
      <c r="A9" t="s">
        <v>46</v>
      </c>
      <c r="B9" s="10">
        <v>1</v>
      </c>
      <c r="C9" s="10">
        <v>1</v>
      </c>
      <c r="D9">
        <v>2.6232616908974098</v>
      </c>
      <c r="E9" s="4">
        <v>0.44896554220000001</v>
      </c>
      <c r="F9" s="4">
        <v>1.330637114</v>
      </c>
      <c r="G9" s="4">
        <v>18.446954890000001</v>
      </c>
      <c r="H9" s="4">
        <v>0.32544246129999999</v>
      </c>
      <c r="I9" s="5">
        <v>33</v>
      </c>
      <c r="J9" s="4">
        <v>9.3505732640000006E-2</v>
      </c>
      <c r="K9" s="4">
        <v>0.57134781059999995</v>
      </c>
      <c r="L9">
        <f t="shared" si="0"/>
        <v>0</v>
      </c>
      <c r="M9">
        <f t="shared" si="1"/>
        <v>0</v>
      </c>
    </row>
    <row r="10" spans="1:13" ht="15.75" thickBot="1" x14ac:dyDescent="0.3">
      <c r="A10" t="s">
        <v>21</v>
      </c>
      <c r="B10" s="10">
        <v>1</v>
      </c>
      <c r="C10" s="10">
        <v>1</v>
      </c>
      <c r="D10">
        <v>2.9569528985259002</v>
      </c>
      <c r="E10" s="4">
        <v>0.51327533150000004</v>
      </c>
      <c r="F10" s="4">
        <v>1.2968851429999999</v>
      </c>
      <c r="G10" s="4">
        <v>29.366576689999999</v>
      </c>
      <c r="H10" s="4">
        <v>0.3501271963</v>
      </c>
      <c r="I10" s="5">
        <v>35</v>
      </c>
      <c r="J10" s="4">
        <v>0.1184972995</v>
      </c>
      <c r="K10" s="4">
        <v>-1.6397015090000001E-2</v>
      </c>
      <c r="L10">
        <f t="shared" si="0"/>
        <v>0</v>
      </c>
      <c r="M10">
        <f t="shared" si="1"/>
        <v>0</v>
      </c>
    </row>
    <row r="11" spans="1:13" ht="15.75" thickBot="1" x14ac:dyDescent="0.3">
      <c r="A11" t="s">
        <v>22</v>
      </c>
      <c r="B11" s="10">
        <v>1</v>
      </c>
      <c r="C11" s="10">
        <v>1</v>
      </c>
      <c r="D11">
        <v>2.9755198511219101</v>
      </c>
      <c r="E11" s="4">
        <v>0.51006500489999995</v>
      </c>
      <c r="F11" s="4">
        <v>1.3412611379999999</v>
      </c>
      <c r="G11" s="4">
        <v>27.870741989999999</v>
      </c>
      <c r="H11" s="4">
        <v>0.182299234</v>
      </c>
      <c r="I11" s="5">
        <v>51</v>
      </c>
      <c r="J11" s="4">
        <v>3.3922645750000001E-2</v>
      </c>
      <c r="K11" s="4">
        <v>6.4896838560000003E-2</v>
      </c>
      <c r="L11">
        <f t="shared" si="0"/>
        <v>0</v>
      </c>
      <c r="M11">
        <f t="shared" si="1"/>
        <v>0</v>
      </c>
    </row>
    <row r="12" spans="1:13" ht="15.75" thickBot="1" x14ac:dyDescent="0.3">
      <c r="A12" t="s">
        <v>23</v>
      </c>
      <c r="B12" s="10">
        <v>1</v>
      </c>
      <c r="C12" s="10">
        <v>1</v>
      </c>
      <c r="D12">
        <v>2.8667426796312001</v>
      </c>
      <c r="E12" s="4">
        <v>0.59395010569999995</v>
      </c>
      <c r="F12" s="4">
        <v>1.0106957519999999</v>
      </c>
      <c r="G12" s="4">
        <v>23.568151409999999</v>
      </c>
      <c r="H12" s="4">
        <v>0.35685831369999998</v>
      </c>
      <c r="I12" s="5">
        <v>52</v>
      </c>
      <c r="J12" s="4">
        <v>-2.023518602E-2</v>
      </c>
      <c r="K12" s="4">
        <v>0.1163136582</v>
      </c>
      <c r="L12">
        <f t="shared" si="0"/>
        <v>0</v>
      </c>
      <c r="M12">
        <f t="shared" si="1"/>
        <v>0</v>
      </c>
    </row>
    <row r="13" spans="1:13" ht="15.75" thickBot="1" x14ac:dyDescent="0.3">
      <c r="A13" t="s">
        <v>25</v>
      </c>
      <c r="B13" s="10">
        <v>1</v>
      </c>
      <c r="C13" s="10">
        <v>1</v>
      </c>
      <c r="D13">
        <v>2.6607652341871799</v>
      </c>
      <c r="E13" s="4">
        <v>0.6202009074</v>
      </c>
      <c r="F13" s="4">
        <v>1.1541243670000001</v>
      </c>
      <c r="G13" s="4">
        <v>27.318988470000001</v>
      </c>
      <c r="H13" s="4">
        <v>8.7021434849999996E-2</v>
      </c>
      <c r="I13" s="5">
        <v>48</v>
      </c>
      <c r="J13" s="4">
        <v>-0.112522713</v>
      </c>
      <c r="K13" s="6">
        <v>4.1377609809999999E-3</v>
      </c>
      <c r="L13">
        <f t="shared" si="0"/>
        <v>0</v>
      </c>
      <c r="M13">
        <f t="shared" si="1"/>
        <v>0</v>
      </c>
    </row>
    <row r="14" spans="1:13" ht="15.75" thickBot="1" x14ac:dyDescent="0.3">
      <c r="A14" t="s">
        <v>47</v>
      </c>
      <c r="B14" s="10">
        <v>1</v>
      </c>
      <c r="C14" s="10">
        <v>1</v>
      </c>
      <c r="D14">
        <v>2.6076203787633698</v>
      </c>
      <c r="E14" s="4">
        <v>0.377229076</v>
      </c>
      <c r="F14" s="4">
        <v>2.1614053019999999</v>
      </c>
      <c r="G14" s="4">
        <v>21.38302002</v>
      </c>
      <c r="H14" s="4">
        <v>0.27040344560000001</v>
      </c>
      <c r="I14" s="5">
        <v>59</v>
      </c>
      <c r="J14" s="4">
        <v>6.4139244989999997E-2</v>
      </c>
      <c r="K14" s="4">
        <v>0.1519171486</v>
      </c>
      <c r="L14">
        <f t="shared" si="0"/>
        <v>0</v>
      </c>
      <c r="M14">
        <f t="shared" si="1"/>
        <v>0</v>
      </c>
    </row>
    <row r="15" spans="1:13" ht="15.75" thickBot="1" x14ac:dyDescent="0.3">
      <c r="A15" t="s">
        <v>26</v>
      </c>
      <c r="B15" s="10">
        <v>1</v>
      </c>
      <c r="C15" s="10">
        <v>1</v>
      </c>
      <c r="D15">
        <v>2.56598189460101</v>
      </c>
      <c r="E15" s="4">
        <v>0.64295292800000003</v>
      </c>
      <c r="F15" s="4">
        <v>1.123070934</v>
      </c>
      <c r="G15" s="4">
        <v>27.10377518</v>
      </c>
      <c r="H15" s="4">
        <v>0.40997662959999998</v>
      </c>
      <c r="I15" s="5">
        <v>47</v>
      </c>
      <c r="J15" s="4">
        <v>-0.27847169449999998</v>
      </c>
      <c r="K15" s="4">
        <v>7.98760676E-3</v>
      </c>
      <c r="L15">
        <f t="shared" si="0"/>
        <v>0</v>
      </c>
      <c r="M15">
        <f t="shared" si="1"/>
        <v>0</v>
      </c>
    </row>
    <row r="16" spans="1:13" ht="15.75" thickBot="1" x14ac:dyDescent="0.3">
      <c r="A16" t="s">
        <v>27</v>
      </c>
      <c r="B16" s="10">
        <v>1</v>
      </c>
      <c r="C16" s="10">
        <v>1</v>
      </c>
      <c r="D16">
        <v>2.6044007527453701</v>
      </c>
      <c r="E16" s="7">
        <v>4.6478888170000003E-2</v>
      </c>
      <c r="F16" s="8">
        <v>24.723276210000002</v>
      </c>
      <c r="G16" s="4">
        <v>28.86514502</v>
      </c>
      <c r="H16" s="7">
        <v>0.48963745650000001</v>
      </c>
      <c r="I16" s="5">
        <v>9</v>
      </c>
      <c r="J16" s="4">
        <v>-1.336219026E-2</v>
      </c>
      <c r="K16" s="4">
        <v>19.560710360000002</v>
      </c>
      <c r="L16">
        <f t="shared" si="0"/>
        <v>0</v>
      </c>
      <c r="M16">
        <f t="shared" si="1"/>
        <v>0</v>
      </c>
    </row>
    <row r="17" spans="1:13" ht="15.75" thickBot="1" x14ac:dyDescent="0.3">
      <c r="A17" t="s">
        <v>28</v>
      </c>
      <c r="B17" s="10">
        <v>1</v>
      </c>
      <c r="C17" s="10">
        <v>1</v>
      </c>
      <c r="D17">
        <v>2.7093665635672601</v>
      </c>
      <c r="E17" s="4">
        <v>0.63601246860000005</v>
      </c>
      <c r="F17" s="4">
        <v>2.176602876</v>
      </c>
      <c r="G17" s="4">
        <v>28.82619541</v>
      </c>
      <c r="H17" s="4">
        <v>0.32977514790000001</v>
      </c>
      <c r="I17" s="5">
        <v>15</v>
      </c>
      <c r="J17" s="4">
        <v>0.1012688658</v>
      </c>
      <c r="K17" s="4">
        <v>1.168380234</v>
      </c>
      <c r="L17">
        <f t="shared" si="0"/>
        <v>0</v>
      </c>
      <c r="M17">
        <f t="shared" si="1"/>
        <v>0</v>
      </c>
    </row>
    <row r="18" spans="1:13" ht="15.75" thickBot="1" x14ac:dyDescent="0.3">
      <c r="A18" t="s">
        <v>29</v>
      </c>
      <c r="B18" s="10">
        <v>1</v>
      </c>
      <c r="C18" s="10">
        <v>1</v>
      </c>
      <c r="D18">
        <v>2.7582636528500202</v>
      </c>
      <c r="E18" s="4">
        <v>0.71338601720000006</v>
      </c>
      <c r="F18" s="4">
        <v>1.40601909</v>
      </c>
      <c r="G18" s="4">
        <v>25.660019670000001</v>
      </c>
      <c r="H18" s="4">
        <v>8.0095335749999996E-2</v>
      </c>
      <c r="I18" s="5">
        <v>23</v>
      </c>
      <c r="J18" s="4">
        <v>-7.7317491230000004E-4</v>
      </c>
      <c r="K18" s="4">
        <v>2.7430234099999999E-2</v>
      </c>
      <c r="L18">
        <f t="shared" si="0"/>
        <v>0</v>
      </c>
      <c r="M18">
        <f t="shared" si="1"/>
        <v>0</v>
      </c>
    </row>
    <row r="19" spans="1:13" ht="15.75" thickBot="1" x14ac:dyDescent="0.3">
      <c r="A19" t="s">
        <v>30</v>
      </c>
      <c r="B19" s="10">
        <v>1</v>
      </c>
      <c r="C19" s="10">
        <v>1</v>
      </c>
      <c r="D19">
        <v>2.5459048354127298</v>
      </c>
      <c r="E19" s="4">
        <v>0.63054567380000004</v>
      </c>
      <c r="F19" s="4">
        <v>0.93049576940000001</v>
      </c>
      <c r="G19" s="4">
        <v>21.404391950000001</v>
      </c>
      <c r="H19" s="4">
        <v>0.55026633199999997</v>
      </c>
      <c r="I19" s="5">
        <v>63</v>
      </c>
      <c r="J19" s="4">
        <v>-5.7043975189999999E-2</v>
      </c>
      <c r="K19" s="4">
        <v>1.9436217289999998E-2</v>
      </c>
      <c r="L19">
        <f t="shared" si="0"/>
        <v>0</v>
      </c>
      <c r="M19">
        <f t="shared" si="1"/>
        <v>0</v>
      </c>
    </row>
    <row r="20" spans="1:13" ht="15.75" thickBot="1" x14ac:dyDescent="0.3">
      <c r="A20" t="s">
        <v>31</v>
      </c>
      <c r="B20" s="10">
        <v>1</v>
      </c>
      <c r="C20" s="10">
        <v>1</v>
      </c>
      <c r="D20">
        <v>2.5235216649584502</v>
      </c>
      <c r="E20" s="4">
        <v>0.87353171699999999</v>
      </c>
      <c r="F20" s="4">
        <v>0.76718601399999997</v>
      </c>
      <c r="G20" s="4">
        <v>27.351807109999999</v>
      </c>
      <c r="H20" s="4">
        <v>0.12756534850000001</v>
      </c>
      <c r="I20" s="5">
        <v>40</v>
      </c>
      <c r="J20" s="4">
        <v>-0.36024320589999997</v>
      </c>
      <c r="K20" s="4">
        <v>9.5451835900000004E-2</v>
      </c>
      <c r="L20">
        <f t="shared" si="0"/>
        <v>0</v>
      </c>
      <c r="M20">
        <f t="shared" si="1"/>
        <v>0</v>
      </c>
    </row>
    <row r="21" spans="1:13" ht="15.75" thickBot="1" x14ac:dyDescent="0.3">
      <c r="A21" t="s">
        <v>32</v>
      </c>
      <c r="B21" s="10">
        <v>1</v>
      </c>
      <c r="C21" s="10">
        <v>1</v>
      </c>
      <c r="D21">
        <v>2.54780827490718</v>
      </c>
      <c r="E21" s="4">
        <v>0.32950771979999999</v>
      </c>
      <c r="F21" s="4">
        <v>2.3841999010000001</v>
      </c>
      <c r="G21" s="4">
        <v>25.530462780000001</v>
      </c>
      <c r="H21" s="4">
        <v>7.0329635739999993E-2</v>
      </c>
      <c r="I21" s="5">
        <v>10</v>
      </c>
      <c r="J21" s="4">
        <v>-0.1290871972</v>
      </c>
      <c r="K21" s="4">
        <v>0.2090579843</v>
      </c>
      <c r="L21">
        <f t="shared" si="0"/>
        <v>0</v>
      </c>
      <c r="M21">
        <f t="shared" si="1"/>
        <v>0</v>
      </c>
    </row>
    <row r="22" spans="1:13" ht="15.75" thickBot="1" x14ac:dyDescent="0.3">
      <c r="A22" t="s">
        <v>33</v>
      </c>
      <c r="B22" s="10">
        <v>1</v>
      </c>
      <c r="C22" s="10">
        <v>1</v>
      </c>
      <c r="D22">
        <v>2.6639134935564002</v>
      </c>
      <c r="E22" s="4">
        <v>0.39524710210000003</v>
      </c>
      <c r="F22" s="4">
        <v>1.4122882059999999</v>
      </c>
      <c r="G22" s="4">
        <v>27.9130085</v>
      </c>
      <c r="H22" s="4">
        <v>0.41509211109999999</v>
      </c>
      <c r="I22" s="5">
        <v>21</v>
      </c>
      <c r="J22" s="4">
        <v>0.13059074209999999</v>
      </c>
      <c r="K22" s="4">
        <v>0.1116030385</v>
      </c>
      <c r="L22">
        <f t="shared" si="0"/>
        <v>0</v>
      </c>
      <c r="M22">
        <f t="shared" si="1"/>
        <v>0</v>
      </c>
    </row>
    <row r="23" spans="1:13" ht="15.75" thickBot="1" x14ac:dyDescent="0.3">
      <c r="A23" t="s">
        <v>35</v>
      </c>
      <c r="B23" s="10">
        <v>1</v>
      </c>
      <c r="C23" s="10">
        <v>1</v>
      </c>
      <c r="D23">
        <v>2.8881924714257101</v>
      </c>
      <c r="E23" s="4">
        <v>0.51230350729999996</v>
      </c>
      <c r="F23" s="4">
        <v>1.3368842679999999</v>
      </c>
      <c r="G23" s="4">
        <v>27.414616420000002</v>
      </c>
      <c r="H23" s="4">
        <v>0.25534277280000001</v>
      </c>
      <c r="I23" s="5">
        <v>58</v>
      </c>
      <c r="J23" s="4">
        <v>3.7626533519999998E-2</v>
      </c>
      <c r="K23" s="4">
        <v>4.3597574370000003E-2</v>
      </c>
      <c r="L23">
        <f t="shared" si="0"/>
        <v>0</v>
      </c>
      <c r="M23">
        <f t="shared" si="1"/>
        <v>0</v>
      </c>
    </row>
    <row r="24" spans="1:13" ht="15.75" thickBot="1" x14ac:dyDescent="0.3">
      <c r="A24" t="s">
        <v>36</v>
      </c>
      <c r="B24" s="10">
        <v>1</v>
      </c>
      <c r="C24" s="10">
        <v>1</v>
      </c>
      <c r="D24">
        <v>2.8452427653732002</v>
      </c>
      <c r="E24" s="4">
        <v>0.40702624990000003</v>
      </c>
      <c r="F24" s="4">
        <v>1.0997840249999999</v>
      </c>
      <c r="G24" s="4">
        <v>25.543692369999999</v>
      </c>
      <c r="H24" s="4">
        <v>0.3953362292</v>
      </c>
      <c r="I24" s="5">
        <v>19</v>
      </c>
      <c r="J24" s="4">
        <v>-2.9614827369999999E-2</v>
      </c>
      <c r="K24" s="4">
        <v>5.3617085119999998E-2</v>
      </c>
      <c r="L24">
        <f t="shared" si="0"/>
        <v>0</v>
      </c>
      <c r="M24">
        <f t="shared" si="1"/>
        <v>0</v>
      </c>
    </row>
    <row r="25" spans="1:13" ht="15.75" thickBot="1" x14ac:dyDescent="0.3">
      <c r="A25" t="s">
        <v>38</v>
      </c>
      <c r="B25" s="10">
        <v>1</v>
      </c>
      <c r="C25" s="10">
        <v>1</v>
      </c>
      <c r="D25">
        <v>2.66255026727067</v>
      </c>
      <c r="E25" s="4">
        <v>0.54718708329999999</v>
      </c>
      <c r="F25" s="4">
        <v>1.2157303239999999</v>
      </c>
      <c r="G25" s="4">
        <v>26.221278210000001</v>
      </c>
      <c r="H25" s="4">
        <v>0.29493178339999998</v>
      </c>
      <c r="I25" s="5">
        <v>18</v>
      </c>
      <c r="J25" s="4">
        <v>4.2178288549999998E-2</v>
      </c>
      <c r="K25" s="4">
        <v>1.3411823110000001E-3</v>
      </c>
      <c r="L25">
        <f t="shared" si="0"/>
        <v>0</v>
      </c>
      <c r="M25">
        <f t="shared" si="1"/>
        <v>0</v>
      </c>
    </row>
    <row r="26" spans="1:13" ht="15.75" thickBot="1" x14ac:dyDescent="0.3">
      <c r="A26" t="s">
        <v>39</v>
      </c>
      <c r="B26" s="10">
        <v>1</v>
      </c>
      <c r="C26" s="10">
        <v>1</v>
      </c>
      <c r="D26">
        <v>2.53759460401873</v>
      </c>
      <c r="E26" s="4">
        <v>0.61594280160000003</v>
      </c>
      <c r="F26" s="4">
        <v>1.500831649</v>
      </c>
      <c r="G26" s="4">
        <v>29.423460200000001</v>
      </c>
      <c r="H26" s="4">
        <v>2.3560886199999998E-3</v>
      </c>
      <c r="I26" s="5">
        <v>22</v>
      </c>
      <c r="J26" s="4">
        <v>-0.50295467319999998</v>
      </c>
      <c r="K26" s="6">
        <v>4.7729654909999999E-3</v>
      </c>
      <c r="L26">
        <f t="shared" si="0"/>
        <v>0</v>
      </c>
      <c r="M26">
        <f t="shared" si="1"/>
        <v>0</v>
      </c>
    </row>
    <row r="27" spans="1:13" ht="15.75" thickBot="1" x14ac:dyDescent="0.3">
      <c r="A27" t="s">
        <v>40</v>
      </c>
      <c r="B27" s="10">
        <v>1</v>
      </c>
      <c r="C27" s="10">
        <v>1</v>
      </c>
      <c r="D27">
        <v>2.5088644685054899</v>
      </c>
      <c r="E27" s="4">
        <v>0.54565822529999997</v>
      </c>
      <c r="F27" s="4">
        <v>1.0248473709999999</v>
      </c>
      <c r="G27" s="4">
        <v>14.861518869999999</v>
      </c>
      <c r="H27" s="4">
        <v>0.11222377109999999</v>
      </c>
      <c r="I27" s="5">
        <v>45</v>
      </c>
      <c r="J27" s="4">
        <v>2.4613462289999999E-2</v>
      </c>
      <c r="K27" s="4">
        <v>3.2800368570000002E-2</v>
      </c>
      <c r="L27">
        <f t="shared" si="0"/>
        <v>0</v>
      </c>
      <c r="M27">
        <f t="shared" si="1"/>
        <v>0</v>
      </c>
    </row>
    <row r="28" spans="1:13" ht="15.75" thickBot="1" x14ac:dyDescent="0.3">
      <c r="A28" t="s">
        <v>41</v>
      </c>
      <c r="B28" s="11">
        <v>1</v>
      </c>
      <c r="C28" s="11">
        <v>1</v>
      </c>
      <c r="D28">
        <v>2.50714075274499</v>
      </c>
      <c r="E28" s="4">
        <v>6.5250412569999999E-2</v>
      </c>
      <c r="F28" s="4">
        <v>117.3053422</v>
      </c>
      <c r="G28" s="4">
        <v>26.665635399999999</v>
      </c>
      <c r="H28" s="4">
        <v>-1.009930837</v>
      </c>
      <c r="I28" s="5">
        <v>25</v>
      </c>
      <c r="J28" s="4">
        <v>-1.20166671</v>
      </c>
      <c r="K28" s="4">
        <v>2.1262512070000001</v>
      </c>
      <c r="L28">
        <f t="shared" si="0"/>
        <v>0</v>
      </c>
      <c r="M28">
        <f t="shared" si="1"/>
        <v>0</v>
      </c>
    </row>
    <row r="29" spans="1:13" ht="15.75" thickBot="1" x14ac:dyDescent="0.3">
      <c r="A29" t="s">
        <v>42</v>
      </c>
      <c r="B29" s="10">
        <v>1</v>
      </c>
      <c r="C29" s="10">
        <v>1</v>
      </c>
      <c r="D29">
        <v>2.5401615856227302</v>
      </c>
      <c r="E29" s="4">
        <v>0.42848314910000002</v>
      </c>
      <c r="F29" s="4">
        <v>1.505431212</v>
      </c>
      <c r="G29" s="4">
        <v>26.26913227</v>
      </c>
      <c r="H29" s="4">
        <v>0.30993882439999998</v>
      </c>
      <c r="I29" s="5">
        <v>30</v>
      </c>
      <c r="J29" s="4">
        <v>1.539241626E-2</v>
      </c>
      <c r="K29" s="4">
        <v>8.7918984100000003E-3</v>
      </c>
      <c r="L29">
        <f t="shared" si="0"/>
        <v>0</v>
      </c>
      <c r="M29">
        <f t="shared" si="1"/>
        <v>0</v>
      </c>
    </row>
    <row r="30" spans="1:13" ht="15.75" thickBot="1" x14ac:dyDescent="0.3">
      <c r="A30" t="s">
        <v>53</v>
      </c>
      <c r="B30" s="10">
        <v>1</v>
      </c>
      <c r="C30" s="10">
        <v>1</v>
      </c>
      <c r="D30">
        <v>2.5110052048574598</v>
      </c>
      <c r="E30" s="4">
        <v>0.70545244139999996</v>
      </c>
      <c r="F30" s="4">
        <v>1.5052189979999999</v>
      </c>
      <c r="G30" s="4">
        <v>16.733242959999998</v>
      </c>
      <c r="H30" s="4">
        <v>0.2355506836</v>
      </c>
      <c r="I30" s="5">
        <v>49</v>
      </c>
      <c r="J30" s="4">
        <v>3.6709948940000001E-2</v>
      </c>
      <c r="K30" s="4">
        <v>0.1631034371</v>
      </c>
      <c r="L30">
        <f t="shared" si="0"/>
        <v>0</v>
      </c>
      <c r="M30">
        <f t="shared" si="1"/>
        <v>0</v>
      </c>
    </row>
    <row r="31" spans="1:13" ht="15.75" thickBot="1" x14ac:dyDescent="0.3">
      <c r="A31" t="s">
        <v>54</v>
      </c>
      <c r="B31" s="10">
        <v>15</v>
      </c>
      <c r="C31" s="10">
        <v>0</v>
      </c>
      <c r="D31">
        <v>11.3734200201205</v>
      </c>
      <c r="E31" s="4">
        <v>0.16174377540000001</v>
      </c>
      <c r="F31" s="4">
        <v>4.343394644</v>
      </c>
      <c r="G31" s="4">
        <v>14.47850467</v>
      </c>
      <c r="H31" s="4">
        <v>0.51839836620000002</v>
      </c>
      <c r="I31" s="5">
        <v>39</v>
      </c>
      <c r="J31" s="4">
        <v>0.26635402720000001</v>
      </c>
      <c r="K31" s="4">
        <v>2.4867799659999998</v>
      </c>
      <c r="L31">
        <f t="shared" si="0"/>
        <v>0</v>
      </c>
      <c r="M31">
        <f t="shared" si="1"/>
        <v>1</v>
      </c>
    </row>
    <row r="32" spans="1:13" ht="15.75" thickBot="1" x14ac:dyDescent="0.3">
      <c r="A32" t="s">
        <v>55</v>
      </c>
      <c r="B32" s="10">
        <v>15</v>
      </c>
      <c r="C32" s="10">
        <v>0</v>
      </c>
      <c r="D32">
        <v>11.3731617031718</v>
      </c>
      <c r="E32" s="4">
        <v>0.1288902479</v>
      </c>
      <c r="F32" s="4">
        <v>8.893372286</v>
      </c>
      <c r="G32" s="4">
        <v>27.702829260000001</v>
      </c>
      <c r="H32" s="4">
        <v>0.58409705329999995</v>
      </c>
      <c r="I32" s="5">
        <v>51</v>
      </c>
      <c r="J32" s="4">
        <v>0.1285361629</v>
      </c>
      <c r="K32" s="4">
        <v>5.8824453979999998</v>
      </c>
      <c r="L32">
        <f t="shared" si="0"/>
        <v>0</v>
      </c>
      <c r="M32">
        <f t="shared" si="1"/>
        <v>1</v>
      </c>
    </row>
    <row r="33" spans="1:13" ht="15.75" thickBot="1" x14ac:dyDescent="0.3">
      <c r="A33" t="s">
        <v>56</v>
      </c>
      <c r="B33" s="10">
        <v>15</v>
      </c>
      <c r="C33" s="10">
        <v>0</v>
      </c>
      <c r="D33">
        <v>11.7888864427747</v>
      </c>
      <c r="E33" s="9">
        <v>0.29607583710000002</v>
      </c>
      <c r="F33" s="9">
        <v>3.2310814460000001</v>
      </c>
      <c r="G33" s="4">
        <v>21.420269059999999</v>
      </c>
      <c r="H33" s="9">
        <v>0.51000220799999996</v>
      </c>
      <c r="I33" s="5">
        <v>48</v>
      </c>
      <c r="J33" s="4">
        <v>7.3966361199999997E-2</v>
      </c>
      <c r="K33" s="4">
        <v>0.76842262559999996</v>
      </c>
      <c r="L33">
        <f t="shared" si="0"/>
        <v>0</v>
      </c>
      <c r="M33">
        <f t="shared" si="1"/>
        <v>1</v>
      </c>
    </row>
    <row r="34" spans="1:13" ht="15.75" thickBot="1" x14ac:dyDescent="0.3">
      <c r="A34" t="s">
        <v>57</v>
      </c>
      <c r="B34" s="10">
        <v>15</v>
      </c>
      <c r="C34" s="10">
        <v>0</v>
      </c>
      <c r="D34">
        <v>11.374595924436299</v>
      </c>
      <c r="E34" s="4">
        <v>0.24041835640000001</v>
      </c>
      <c r="F34" s="4">
        <v>4.4830630410000003</v>
      </c>
      <c r="G34" s="4">
        <v>20.89056476</v>
      </c>
      <c r="H34" s="4">
        <v>0.70340827989999999</v>
      </c>
      <c r="I34" s="5">
        <v>54</v>
      </c>
      <c r="J34" s="4">
        <v>0.28981743650000003</v>
      </c>
      <c r="K34" s="4">
        <v>2.5753942410000001</v>
      </c>
      <c r="L34">
        <f t="shared" ref="L34:L60" si="2">IF(E34&gt;5.9492, 1,0)</f>
        <v>0</v>
      </c>
      <c r="M34">
        <f t="shared" ref="M34:M60" si="3">IF(D34&gt;2.981, 1,0)</f>
        <v>1</v>
      </c>
    </row>
    <row r="35" spans="1:13" ht="15.75" thickBot="1" x14ac:dyDescent="0.3">
      <c r="A35" t="s">
        <v>58</v>
      </c>
      <c r="B35" s="10">
        <v>15</v>
      </c>
      <c r="C35" s="10">
        <v>0</v>
      </c>
      <c r="D35">
        <v>11.3612721776661</v>
      </c>
      <c r="E35" s="4">
        <v>0.2235076996</v>
      </c>
      <c r="F35" s="4">
        <v>2.952403704</v>
      </c>
      <c r="G35" s="4">
        <v>15.79859152</v>
      </c>
      <c r="H35" s="4">
        <v>0.21311958489999999</v>
      </c>
      <c r="I35" s="5">
        <v>29</v>
      </c>
      <c r="J35" s="4">
        <v>3.3874807559999998E-2</v>
      </c>
      <c r="K35" s="4">
        <v>0.67918801549999996</v>
      </c>
      <c r="L35">
        <f t="shared" si="2"/>
        <v>0</v>
      </c>
      <c r="M35">
        <f t="shared" si="3"/>
        <v>1</v>
      </c>
    </row>
    <row r="36" spans="1:13" ht="15.75" thickBot="1" x14ac:dyDescent="0.3">
      <c r="A36" t="s">
        <v>43</v>
      </c>
      <c r="B36" s="10">
        <v>9</v>
      </c>
      <c r="C36" s="10">
        <v>1</v>
      </c>
      <c r="D36">
        <v>10.6303933019953</v>
      </c>
      <c r="E36" s="4">
        <v>1.2472381210000001</v>
      </c>
      <c r="F36" s="4">
        <v>1.329712153</v>
      </c>
      <c r="G36" s="4">
        <v>29.584793489999999</v>
      </c>
      <c r="H36" s="4">
        <v>0.24733314919999999</v>
      </c>
      <c r="I36" s="5">
        <v>34</v>
      </c>
      <c r="J36" s="4">
        <v>5.1912798529999998E-2</v>
      </c>
      <c r="K36" s="4">
        <v>0.38989124759999999</v>
      </c>
      <c r="L36">
        <f t="shared" si="2"/>
        <v>0</v>
      </c>
      <c r="M36">
        <f t="shared" si="3"/>
        <v>1</v>
      </c>
    </row>
    <row r="37" spans="1:13" ht="15.75" thickBot="1" x14ac:dyDescent="0.3">
      <c r="A37" t="s">
        <v>44</v>
      </c>
      <c r="B37" s="10">
        <v>9</v>
      </c>
      <c r="C37" s="10">
        <v>1</v>
      </c>
      <c r="D37">
        <v>10.8801510470196</v>
      </c>
      <c r="E37" s="4">
        <v>0.31823077799999999</v>
      </c>
      <c r="F37" s="4">
        <v>2.2122686539999998</v>
      </c>
      <c r="G37" s="4">
        <v>18.29898699</v>
      </c>
      <c r="H37" s="4">
        <v>0.11173098150000001</v>
      </c>
      <c r="I37" s="5">
        <v>65</v>
      </c>
      <c r="J37" s="4">
        <v>3.6765955019999998E-2</v>
      </c>
      <c r="K37" s="4">
        <v>0.21771180900000001</v>
      </c>
      <c r="L37">
        <f t="shared" si="2"/>
        <v>0</v>
      </c>
      <c r="M37">
        <f t="shared" si="3"/>
        <v>1</v>
      </c>
    </row>
    <row r="38" spans="1:13" ht="15.75" thickBot="1" x14ac:dyDescent="0.3">
      <c r="A38" t="s">
        <v>59</v>
      </c>
      <c r="B38" s="10">
        <v>15</v>
      </c>
      <c r="C38" s="10">
        <v>0</v>
      </c>
      <c r="D38">
        <v>11.4547665781879</v>
      </c>
      <c r="E38" s="4">
        <v>0.60847598150000004</v>
      </c>
      <c r="F38" s="4">
        <v>2.2750618469999999</v>
      </c>
      <c r="G38" s="4">
        <v>29.224488579999999</v>
      </c>
      <c r="H38" s="4">
        <v>7.9520971499999996E-2</v>
      </c>
      <c r="I38" s="5">
        <v>21</v>
      </c>
      <c r="J38" s="4">
        <v>2.7872245300000001E-2</v>
      </c>
      <c r="K38" s="4">
        <v>4.842417827E-2</v>
      </c>
      <c r="L38">
        <f t="shared" si="2"/>
        <v>0</v>
      </c>
      <c r="M38">
        <f t="shared" si="3"/>
        <v>1</v>
      </c>
    </row>
    <row r="39" spans="1:13" ht="15.75" thickBot="1" x14ac:dyDescent="0.3">
      <c r="A39" t="s">
        <v>60</v>
      </c>
      <c r="B39" s="10">
        <v>15</v>
      </c>
      <c r="C39" s="10">
        <v>0</v>
      </c>
      <c r="D39">
        <v>11.3731656238129</v>
      </c>
      <c r="E39" s="4">
        <v>0.49791112609999999</v>
      </c>
      <c r="F39" s="4">
        <v>1.594885519</v>
      </c>
      <c r="G39" s="4">
        <v>17.836592159999999</v>
      </c>
      <c r="H39" s="4">
        <v>0.16542834279999999</v>
      </c>
      <c r="I39" s="5">
        <v>111</v>
      </c>
      <c r="J39" s="4">
        <v>7.1081243589999996E-2</v>
      </c>
      <c r="K39" s="4">
        <v>0.1466481996</v>
      </c>
      <c r="L39">
        <f t="shared" si="2"/>
        <v>0</v>
      </c>
      <c r="M39">
        <f t="shared" si="3"/>
        <v>1</v>
      </c>
    </row>
    <row r="40" spans="1:13" ht="15.75" thickBot="1" x14ac:dyDescent="0.3">
      <c r="A40" t="s">
        <v>45</v>
      </c>
      <c r="B40" s="10">
        <v>5</v>
      </c>
      <c r="C40" s="10">
        <v>1</v>
      </c>
      <c r="D40">
        <v>6.5251261198520298</v>
      </c>
      <c r="E40" s="4">
        <v>0.51230003800000001</v>
      </c>
      <c r="F40" s="4">
        <v>2.3803114299999999</v>
      </c>
      <c r="G40" s="4">
        <v>18.48951447</v>
      </c>
      <c r="H40" s="4">
        <v>0.38906113520000002</v>
      </c>
      <c r="I40" s="5">
        <v>42</v>
      </c>
      <c r="J40" s="4">
        <v>0.14104688539999999</v>
      </c>
      <c r="K40" s="4">
        <v>1.0087975899999999</v>
      </c>
      <c r="L40">
        <f t="shared" si="2"/>
        <v>0</v>
      </c>
      <c r="M40">
        <f t="shared" si="3"/>
        <v>1</v>
      </c>
    </row>
    <row r="41" spans="1:13" ht="15.75" thickBot="1" x14ac:dyDescent="0.3">
      <c r="A41" t="s">
        <v>20</v>
      </c>
      <c r="B41" s="10">
        <v>1</v>
      </c>
      <c r="C41" s="10">
        <v>1</v>
      </c>
      <c r="D41">
        <v>3.0835893065900799</v>
      </c>
      <c r="E41" s="4">
        <v>0.43117758249999999</v>
      </c>
      <c r="F41" s="4">
        <v>0.83516277640000003</v>
      </c>
      <c r="G41" s="4">
        <v>26.85890715</v>
      </c>
      <c r="H41" s="4">
        <v>0.27916329109999999</v>
      </c>
      <c r="I41" s="5">
        <v>54</v>
      </c>
      <c r="J41" s="4">
        <v>3.9783380780000002E-2</v>
      </c>
      <c r="K41" s="4">
        <v>4.9524076100000002E-2</v>
      </c>
      <c r="L41">
        <f t="shared" si="2"/>
        <v>0</v>
      </c>
      <c r="M41">
        <f t="shared" si="3"/>
        <v>1</v>
      </c>
    </row>
    <row r="42" spans="1:13" ht="15.75" thickBot="1" x14ac:dyDescent="0.3">
      <c r="A42" t="s">
        <v>61</v>
      </c>
      <c r="B42" s="10">
        <v>15</v>
      </c>
      <c r="C42" s="10">
        <v>0</v>
      </c>
      <c r="D42">
        <v>11.393901463380001</v>
      </c>
      <c r="E42" s="4">
        <v>9.2061877900000005E-2</v>
      </c>
      <c r="F42" s="4">
        <v>6.2460492749999998</v>
      </c>
      <c r="G42" s="4">
        <v>15.137929379999999</v>
      </c>
      <c r="H42" s="4">
        <v>0.53695233009999999</v>
      </c>
      <c r="I42" s="5">
        <v>84</v>
      </c>
      <c r="J42" s="4">
        <v>0.24841115</v>
      </c>
      <c r="K42" s="4">
        <v>2.5779365049999998</v>
      </c>
      <c r="L42">
        <f t="shared" si="2"/>
        <v>0</v>
      </c>
      <c r="M42">
        <f t="shared" si="3"/>
        <v>1</v>
      </c>
    </row>
    <row r="43" spans="1:13" ht="15.75" thickBot="1" x14ac:dyDescent="0.3">
      <c r="A43" t="s">
        <v>62</v>
      </c>
      <c r="B43" s="10">
        <v>15</v>
      </c>
      <c r="C43" s="10">
        <v>0</v>
      </c>
      <c r="D43">
        <v>11.9288700413348</v>
      </c>
      <c r="E43" s="4">
        <v>0.1768843068</v>
      </c>
      <c r="F43" s="4">
        <v>3.9047103500000002</v>
      </c>
      <c r="G43" s="4">
        <v>30.933567400000001</v>
      </c>
      <c r="H43" s="4">
        <v>0.39478741309999998</v>
      </c>
      <c r="I43" s="5">
        <v>58</v>
      </c>
      <c r="J43" s="4">
        <v>9.1897334780000006E-2</v>
      </c>
      <c r="K43" s="4">
        <v>0.65019927300000002</v>
      </c>
      <c r="L43">
        <f t="shared" si="2"/>
        <v>0</v>
      </c>
      <c r="M43">
        <f t="shared" si="3"/>
        <v>1</v>
      </c>
    </row>
    <row r="44" spans="1:13" ht="15.75" thickBot="1" x14ac:dyDescent="0.3">
      <c r="A44" t="s">
        <v>63</v>
      </c>
      <c r="B44" s="10">
        <v>15</v>
      </c>
      <c r="C44" s="10">
        <v>0</v>
      </c>
      <c r="D44">
        <v>11.475031764159899</v>
      </c>
      <c r="E44" s="4">
        <v>0.3838520902</v>
      </c>
      <c r="F44" s="4">
        <v>7.586318007</v>
      </c>
      <c r="G44" s="4">
        <v>25.918501979999998</v>
      </c>
      <c r="H44" s="4">
        <v>0.19681453099999999</v>
      </c>
      <c r="I44" s="5">
        <v>55</v>
      </c>
      <c r="J44" s="4">
        <v>-6.085161695E-2</v>
      </c>
      <c r="K44" s="4">
        <v>0.45120045440000001</v>
      </c>
      <c r="L44">
        <f t="shared" si="2"/>
        <v>0</v>
      </c>
      <c r="M44">
        <f t="shared" si="3"/>
        <v>1</v>
      </c>
    </row>
    <row r="45" spans="1:13" ht="15.75" thickBot="1" x14ac:dyDescent="0.3">
      <c r="A45" t="s">
        <v>24</v>
      </c>
      <c r="B45" s="10">
        <v>1</v>
      </c>
      <c r="C45" s="10">
        <v>1</v>
      </c>
      <c r="D45">
        <v>3.10896994406122</v>
      </c>
      <c r="E45" s="4">
        <v>0.44565527519999998</v>
      </c>
      <c r="F45" s="4">
        <v>1.3966841109999999</v>
      </c>
      <c r="G45" s="4">
        <v>29.24852005</v>
      </c>
      <c r="H45" s="4">
        <v>0.49926950440000001</v>
      </c>
      <c r="I45" s="5">
        <v>33</v>
      </c>
      <c r="J45" s="4">
        <v>5.2065762119999998E-2</v>
      </c>
      <c r="K45" s="4">
        <v>0.1931999476</v>
      </c>
      <c r="L45">
        <f t="shared" si="2"/>
        <v>0</v>
      </c>
      <c r="M45">
        <f t="shared" si="3"/>
        <v>1</v>
      </c>
    </row>
    <row r="46" spans="1:13" ht="15.75" thickBot="1" x14ac:dyDescent="0.3">
      <c r="A46" t="s">
        <v>64</v>
      </c>
      <c r="B46" s="10">
        <v>15</v>
      </c>
      <c r="C46" s="10">
        <v>0</v>
      </c>
      <c r="D46">
        <v>11.4261900935445</v>
      </c>
      <c r="E46" s="4">
        <v>0.39824553950000002</v>
      </c>
      <c r="F46" s="4">
        <v>2.8016788469999998</v>
      </c>
      <c r="G46" s="4">
        <v>30.784617229999999</v>
      </c>
      <c r="H46" s="4">
        <v>0.26697230779999997</v>
      </c>
      <c r="I46" s="5">
        <v>47</v>
      </c>
      <c r="J46" s="4">
        <v>8.9985316060000001E-2</v>
      </c>
      <c r="K46" s="4">
        <v>0.61923208919999995</v>
      </c>
      <c r="L46">
        <f t="shared" si="2"/>
        <v>0</v>
      </c>
      <c r="M46">
        <f t="shared" si="3"/>
        <v>1</v>
      </c>
    </row>
    <row r="47" spans="1:13" ht="15.75" thickBot="1" x14ac:dyDescent="0.3">
      <c r="A47" t="s">
        <v>65</v>
      </c>
      <c r="B47" s="10">
        <v>15</v>
      </c>
      <c r="C47" s="10">
        <v>0</v>
      </c>
      <c r="D47">
        <v>11.766531933993701</v>
      </c>
      <c r="E47" s="4">
        <v>0.19775837509999999</v>
      </c>
      <c r="F47" s="4">
        <v>4.9043613659999998</v>
      </c>
      <c r="G47" s="4">
        <v>20.648262639999999</v>
      </c>
      <c r="H47" s="4">
        <v>0.403985549</v>
      </c>
      <c r="I47" s="5">
        <v>54</v>
      </c>
      <c r="J47" s="4">
        <v>0.16704919879999999</v>
      </c>
      <c r="K47" s="4">
        <v>1.2072296739999999</v>
      </c>
      <c r="L47">
        <f t="shared" si="2"/>
        <v>0</v>
      </c>
      <c r="M47">
        <f t="shared" si="3"/>
        <v>1</v>
      </c>
    </row>
    <row r="48" spans="1:13" ht="15.75" thickBot="1" x14ac:dyDescent="0.3">
      <c r="A48" t="s">
        <v>66</v>
      </c>
      <c r="B48" s="10">
        <v>15</v>
      </c>
      <c r="C48" s="10">
        <v>0</v>
      </c>
      <c r="D48">
        <v>11.3872474374328</v>
      </c>
      <c r="E48" s="4">
        <v>0.17867820549999999</v>
      </c>
      <c r="F48" s="4">
        <v>4.2574647160000003</v>
      </c>
      <c r="G48" s="4">
        <v>27.383789490000002</v>
      </c>
      <c r="H48" s="4">
        <v>0.24968974920000001</v>
      </c>
      <c r="I48" s="5">
        <v>18</v>
      </c>
      <c r="J48" s="4">
        <v>6.9546851539999996E-2</v>
      </c>
      <c r="K48" s="4">
        <v>0.72733727820000005</v>
      </c>
      <c r="L48">
        <f t="shared" si="2"/>
        <v>0</v>
      </c>
      <c r="M48">
        <f t="shared" si="3"/>
        <v>1</v>
      </c>
    </row>
    <row r="49" spans="1:13" ht="15.75" thickBot="1" x14ac:dyDescent="0.3">
      <c r="A49" t="s">
        <v>48</v>
      </c>
      <c r="B49" s="10">
        <v>1</v>
      </c>
      <c r="C49" s="10">
        <v>1</v>
      </c>
      <c r="D49">
        <v>3.05959987248613</v>
      </c>
      <c r="E49" s="4">
        <v>0.68502139080000002</v>
      </c>
      <c r="F49" s="4">
        <v>0.87855480669999997</v>
      </c>
      <c r="G49" s="4">
        <v>15.22126999</v>
      </c>
      <c r="H49" s="4">
        <v>0.60610630080000005</v>
      </c>
      <c r="I49" s="5">
        <v>93</v>
      </c>
      <c r="J49" s="4">
        <v>0.22302471339999999</v>
      </c>
      <c r="K49" s="4">
        <v>0.58387553969999995</v>
      </c>
      <c r="L49">
        <f t="shared" si="2"/>
        <v>0</v>
      </c>
      <c r="M49">
        <f t="shared" si="3"/>
        <v>1</v>
      </c>
    </row>
    <row r="50" spans="1:13" ht="15.75" thickBot="1" x14ac:dyDescent="0.3">
      <c r="A50" t="s">
        <v>49</v>
      </c>
      <c r="B50" s="10">
        <v>5</v>
      </c>
      <c r="C50" s="10">
        <v>1</v>
      </c>
      <c r="D50">
        <v>6.5506832309870697</v>
      </c>
      <c r="E50" s="4">
        <v>0.38662898509999999</v>
      </c>
      <c r="F50" s="4">
        <v>2.1375759470000002</v>
      </c>
      <c r="G50" s="4">
        <v>27.053473969999999</v>
      </c>
      <c r="H50" s="4">
        <v>0.484950881</v>
      </c>
      <c r="I50" s="5">
        <v>46</v>
      </c>
      <c r="J50" s="4">
        <v>2.1619394140000001E-2</v>
      </c>
      <c r="K50" s="4">
        <v>3.551621671E-2</v>
      </c>
      <c r="L50">
        <f t="shared" si="2"/>
        <v>0</v>
      </c>
      <c r="M50">
        <f t="shared" si="3"/>
        <v>1</v>
      </c>
    </row>
    <row r="51" spans="1:13" ht="15.75" thickBot="1" x14ac:dyDescent="0.3">
      <c r="A51" t="s">
        <v>67</v>
      </c>
      <c r="B51" s="10">
        <v>15</v>
      </c>
      <c r="C51" s="10">
        <v>0</v>
      </c>
      <c r="D51">
        <v>8.8846235551254509</v>
      </c>
      <c r="E51" s="4">
        <v>0.43941108340000001</v>
      </c>
      <c r="F51" s="4">
        <v>1.3738209269999999</v>
      </c>
      <c r="G51" s="4">
        <v>29.044184730000001</v>
      </c>
      <c r="H51" s="4">
        <v>0.53436046400000003</v>
      </c>
      <c r="I51" s="5">
        <v>29</v>
      </c>
      <c r="J51" s="4">
        <v>8.1042882780000006E-2</v>
      </c>
      <c r="K51" s="4">
        <v>0.69392722760000003</v>
      </c>
      <c r="L51">
        <f t="shared" si="2"/>
        <v>0</v>
      </c>
      <c r="M51">
        <f t="shared" si="3"/>
        <v>1</v>
      </c>
    </row>
    <row r="52" spans="1:13" ht="15.75" thickBot="1" x14ac:dyDescent="0.3">
      <c r="A52" t="s">
        <v>50</v>
      </c>
      <c r="B52" s="10">
        <v>5</v>
      </c>
      <c r="C52" s="10">
        <v>1</v>
      </c>
      <c r="D52">
        <v>6.54888075546046</v>
      </c>
      <c r="E52" s="4">
        <v>0.52175880320000001</v>
      </c>
      <c r="F52" s="4">
        <v>2.7772105549999999</v>
      </c>
      <c r="G52" s="4">
        <v>21.107337059999999</v>
      </c>
      <c r="H52" s="4">
        <v>0.1452027481</v>
      </c>
      <c r="I52" s="5">
        <v>52</v>
      </c>
      <c r="J52" s="4">
        <v>0.58603156960000002</v>
      </c>
      <c r="K52" s="4">
        <v>0.2577557338</v>
      </c>
      <c r="L52">
        <f t="shared" si="2"/>
        <v>0</v>
      </c>
      <c r="M52">
        <f t="shared" si="3"/>
        <v>1</v>
      </c>
    </row>
    <row r="53" spans="1:13" ht="15.75" thickBot="1" x14ac:dyDescent="0.3">
      <c r="A53" t="s">
        <v>51</v>
      </c>
      <c r="B53" s="10">
        <v>9</v>
      </c>
      <c r="C53" s="10">
        <v>1</v>
      </c>
      <c r="D53">
        <v>5.1317965289632896</v>
      </c>
      <c r="E53" s="4">
        <v>0.86363962819999995</v>
      </c>
      <c r="F53" s="4">
        <v>2.5927432549999998</v>
      </c>
      <c r="G53" s="4">
        <v>27.849134899999999</v>
      </c>
      <c r="H53" s="4">
        <v>0.45135708810000003</v>
      </c>
      <c r="I53" s="5">
        <v>48</v>
      </c>
      <c r="J53" s="4">
        <v>1.446707126E-2</v>
      </c>
      <c r="K53" s="4">
        <v>1.4670853720000001</v>
      </c>
      <c r="L53">
        <f t="shared" si="2"/>
        <v>0</v>
      </c>
      <c r="M53">
        <f t="shared" si="3"/>
        <v>1</v>
      </c>
    </row>
    <row r="54" spans="1:13" ht="15.75" thickBot="1" x14ac:dyDescent="0.3">
      <c r="A54" t="s">
        <v>34</v>
      </c>
      <c r="B54" s="10">
        <v>1</v>
      </c>
      <c r="C54" s="10">
        <v>1</v>
      </c>
      <c r="D54">
        <v>2.9814577023203102</v>
      </c>
      <c r="E54" s="4">
        <v>0.45184768060000002</v>
      </c>
      <c r="F54" s="4">
        <v>1.3189832029999999</v>
      </c>
      <c r="G54" s="4">
        <v>28.182133879999999</v>
      </c>
      <c r="H54" s="4">
        <v>0.11124582550000001</v>
      </c>
      <c r="I54" s="5">
        <v>51</v>
      </c>
      <c r="J54" s="4">
        <v>-1.048563542E-3</v>
      </c>
      <c r="K54" s="4">
        <v>0.2651179521</v>
      </c>
      <c r="L54">
        <f t="shared" si="2"/>
        <v>0</v>
      </c>
      <c r="M54">
        <f t="shared" si="3"/>
        <v>1</v>
      </c>
    </row>
    <row r="55" spans="1:13" ht="15.75" thickBot="1" x14ac:dyDescent="0.3">
      <c r="A55" t="s">
        <v>52</v>
      </c>
      <c r="B55" s="10">
        <v>5</v>
      </c>
      <c r="C55" s="10">
        <v>1</v>
      </c>
      <c r="D55">
        <v>6.9868437719141596</v>
      </c>
      <c r="E55" s="4">
        <v>0.20890053959999999</v>
      </c>
      <c r="F55" s="4">
        <v>2.3817609129999999</v>
      </c>
      <c r="G55" s="4">
        <v>28.948655479999999</v>
      </c>
      <c r="H55" s="4">
        <v>0.25317866290000002</v>
      </c>
      <c r="I55" s="5">
        <v>52</v>
      </c>
      <c r="J55" s="4">
        <v>0.17100628770000001</v>
      </c>
      <c r="K55" s="4">
        <v>0.16852309730000001</v>
      </c>
      <c r="L55">
        <f t="shared" si="2"/>
        <v>0</v>
      </c>
      <c r="M55">
        <f t="shared" si="3"/>
        <v>1</v>
      </c>
    </row>
    <row r="56" spans="1:13" ht="15.75" thickBot="1" x14ac:dyDescent="0.3">
      <c r="A56" t="s">
        <v>68</v>
      </c>
      <c r="B56" s="10">
        <v>15</v>
      </c>
      <c r="C56" s="10">
        <v>0</v>
      </c>
      <c r="D56">
        <v>11.895771523866101</v>
      </c>
      <c r="E56" s="4">
        <v>0.28663785380000001</v>
      </c>
      <c r="F56" s="4">
        <v>2.7063458169999999</v>
      </c>
      <c r="G56" s="4">
        <v>30.05675458</v>
      </c>
      <c r="H56" s="4">
        <v>0.34645335960000001</v>
      </c>
      <c r="I56" s="5">
        <v>71</v>
      </c>
      <c r="J56" s="4">
        <v>0.10242961389999999</v>
      </c>
      <c r="K56" s="4">
        <v>1.285077282</v>
      </c>
      <c r="L56">
        <f t="shared" si="2"/>
        <v>0</v>
      </c>
      <c r="M56">
        <f t="shared" si="3"/>
        <v>1</v>
      </c>
    </row>
    <row r="57" spans="1:13" ht="15.75" thickBot="1" x14ac:dyDescent="0.3">
      <c r="A57" t="s">
        <v>37</v>
      </c>
      <c r="B57" s="10">
        <v>1</v>
      </c>
      <c r="C57" s="10">
        <v>1</v>
      </c>
      <c r="D57">
        <v>3.5256805157111701</v>
      </c>
      <c r="E57" s="4">
        <v>0.65954698540000001</v>
      </c>
      <c r="F57" s="4">
        <v>0.86011870499999998</v>
      </c>
      <c r="G57" s="4">
        <v>27.733883209999998</v>
      </c>
      <c r="H57" s="4">
        <v>0.10267585730000001</v>
      </c>
      <c r="I57" s="5">
        <v>27</v>
      </c>
      <c r="J57" s="4">
        <v>-3.6185104420000003E-2</v>
      </c>
      <c r="K57" s="4">
        <v>3.093334247E-2</v>
      </c>
      <c r="L57">
        <f t="shared" si="2"/>
        <v>0</v>
      </c>
      <c r="M57">
        <f t="shared" si="3"/>
        <v>1</v>
      </c>
    </row>
    <row r="58" spans="1:13" ht="15.75" thickBot="1" x14ac:dyDescent="0.3">
      <c r="A58" t="s">
        <v>69</v>
      </c>
      <c r="B58" s="10">
        <v>15</v>
      </c>
      <c r="C58" s="10">
        <v>0</v>
      </c>
      <c r="D58">
        <v>11.3939191421131</v>
      </c>
      <c r="E58" s="4">
        <v>0.16464578220000001</v>
      </c>
      <c r="F58" s="4">
        <v>4.063756529</v>
      </c>
      <c r="G58" s="4">
        <v>15.858647749999999</v>
      </c>
      <c r="H58" s="4">
        <v>0.32497507489999999</v>
      </c>
      <c r="I58" s="5">
        <v>91</v>
      </c>
      <c r="J58" s="4">
        <v>0.1554521324</v>
      </c>
      <c r="K58" s="4">
        <v>2.0056654049999998</v>
      </c>
      <c r="L58">
        <f t="shared" si="2"/>
        <v>0</v>
      </c>
      <c r="M58">
        <f t="shared" si="3"/>
        <v>1</v>
      </c>
    </row>
    <row r="59" spans="1:13" ht="15.75" thickBot="1" x14ac:dyDescent="0.3">
      <c r="A59" t="s">
        <v>70</v>
      </c>
      <c r="B59" s="10">
        <v>15</v>
      </c>
      <c r="C59" s="10">
        <v>0</v>
      </c>
      <c r="D59">
        <v>11.441448969898</v>
      </c>
      <c r="E59" s="4">
        <v>0.71565621469999996</v>
      </c>
      <c r="F59" s="4">
        <v>0.73358457649999997</v>
      </c>
      <c r="G59" s="4">
        <v>16.755961070000001</v>
      </c>
      <c r="H59" s="4">
        <v>0.50068921420000001</v>
      </c>
      <c r="I59" s="5">
        <v>90</v>
      </c>
      <c r="J59" s="4">
        <v>0.13731366880000001</v>
      </c>
      <c r="K59" s="4">
        <v>0.1480297099</v>
      </c>
      <c r="L59">
        <f t="shared" si="2"/>
        <v>0</v>
      </c>
      <c r="M59">
        <f t="shared" si="3"/>
        <v>1</v>
      </c>
    </row>
    <row r="60" spans="1:13" ht="15.75" thickBot="1" x14ac:dyDescent="0.3">
      <c r="A60" t="s">
        <v>71</v>
      </c>
      <c r="B60" s="10">
        <v>15</v>
      </c>
      <c r="C60" s="10">
        <v>0</v>
      </c>
      <c r="D60">
        <v>11.395504965205999</v>
      </c>
      <c r="E60" s="4">
        <v>0.1741914795</v>
      </c>
      <c r="F60" s="4">
        <v>5.2506572780000003</v>
      </c>
      <c r="G60" s="4">
        <v>28.30028038</v>
      </c>
      <c r="H60" s="4">
        <v>6.2011285649999998E-2</v>
      </c>
      <c r="I60" s="5">
        <v>53</v>
      </c>
      <c r="J60" s="4">
        <v>2.591891969E-2</v>
      </c>
      <c r="K60" s="4">
        <v>1.4697630699999999</v>
      </c>
      <c r="L60">
        <f t="shared" si="2"/>
        <v>0</v>
      </c>
      <c r="M60">
        <f t="shared" si="3"/>
        <v>1</v>
      </c>
    </row>
  </sheetData>
  <sortState xmlns:xlrd2="http://schemas.microsoft.com/office/spreadsheetml/2017/richdata2" ref="A2:M60">
    <sortCondition ref="M1:M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C5C4-FF22-44FD-B296-12A6678FA65B}">
  <dimension ref="A1:C60"/>
  <sheetViews>
    <sheetView topLeftCell="A20" workbookViewId="0">
      <selection activeCell="F52" sqref="F52"/>
    </sheetView>
  </sheetViews>
  <sheetFormatPr defaultRowHeight="15" x14ac:dyDescent="0.25"/>
  <sheetData>
    <row r="1" spans="1:3" x14ac:dyDescent="0.25">
      <c r="A1" t="s">
        <v>72</v>
      </c>
      <c r="B1" t="s">
        <v>1</v>
      </c>
      <c r="C1" t="s">
        <v>3</v>
      </c>
    </row>
    <row r="2" spans="1:3" x14ac:dyDescent="0.25">
      <c r="A2">
        <v>1</v>
      </c>
      <c r="B2" t="s">
        <v>73</v>
      </c>
      <c r="C2">
        <v>11.3734200201205</v>
      </c>
    </row>
    <row r="3" spans="1:3" x14ac:dyDescent="0.25">
      <c r="A3">
        <v>2</v>
      </c>
      <c r="B3" t="s">
        <v>74</v>
      </c>
      <c r="C3">
        <v>2.5892166370981098</v>
      </c>
    </row>
    <row r="4" spans="1:3" x14ac:dyDescent="0.25">
      <c r="A4">
        <v>3</v>
      </c>
      <c r="B4" t="s">
        <v>74</v>
      </c>
      <c r="C4">
        <v>2.91922256338131</v>
      </c>
    </row>
    <row r="5" spans="1:3" x14ac:dyDescent="0.25">
      <c r="A5">
        <v>4</v>
      </c>
      <c r="B5" t="s">
        <v>74</v>
      </c>
      <c r="C5">
        <v>2.8457004050080501</v>
      </c>
    </row>
    <row r="6" spans="1:3" x14ac:dyDescent="0.25">
      <c r="A6">
        <v>5</v>
      </c>
      <c r="B6" t="s">
        <v>73</v>
      </c>
      <c r="C6">
        <v>11.3731617031718</v>
      </c>
    </row>
    <row r="7" spans="1:3" x14ac:dyDescent="0.25">
      <c r="A7">
        <v>6</v>
      </c>
      <c r="B7" t="s">
        <v>74</v>
      </c>
      <c r="C7">
        <v>2.80465467080194</v>
      </c>
    </row>
    <row r="8" spans="1:3" x14ac:dyDescent="0.25">
      <c r="A8">
        <v>7</v>
      </c>
      <c r="B8" t="s">
        <v>73</v>
      </c>
      <c r="C8">
        <v>11.7888864427747</v>
      </c>
    </row>
    <row r="9" spans="1:3" x14ac:dyDescent="0.25">
      <c r="A9">
        <v>8</v>
      </c>
      <c r="B9" t="s">
        <v>73</v>
      </c>
      <c r="C9">
        <v>11.374595924436299</v>
      </c>
    </row>
    <row r="10" spans="1:3" x14ac:dyDescent="0.25">
      <c r="A10">
        <v>9</v>
      </c>
      <c r="B10" t="s">
        <v>73</v>
      </c>
      <c r="C10">
        <v>11.3612721776661</v>
      </c>
    </row>
    <row r="11" spans="1:3" x14ac:dyDescent="0.25">
      <c r="A11">
        <v>10</v>
      </c>
      <c r="B11" t="s">
        <v>74</v>
      </c>
      <c r="C11">
        <v>2.6218063648793399</v>
      </c>
    </row>
    <row r="12" spans="1:3" x14ac:dyDescent="0.25">
      <c r="A12">
        <v>11</v>
      </c>
      <c r="B12" t="s">
        <v>74</v>
      </c>
      <c r="C12">
        <v>2.5533807527453698</v>
      </c>
    </row>
    <row r="13" spans="1:3" x14ac:dyDescent="0.25">
      <c r="A13">
        <v>12</v>
      </c>
      <c r="B13" t="s">
        <v>75</v>
      </c>
      <c r="C13">
        <v>10.6303933019953</v>
      </c>
    </row>
    <row r="14" spans="1:3" x14ac:dyDescent="0.25">
      <c r="A14">
        <v>13</v>
      </c>
      <c r="B14" t="s">
        <v>75</v>
      </c>
      <c r="C14">
        <v>10.8801510470196</v>
      </c>
    </row>
    <row r="15" spans="1:3" x14ac:dyDescent="0.25">
      <c r="A15">
        <v>14</v>
      </c>
      <c r="B15" t="s">
        <v>73</v>
      </c>
      <c r="C15">
        <v>11.4547665781879</v>
      </c>
    </row>
    <row r="16" spans="1:3" x14ac:dyDescent="0.25">
      <c r="A16">
        <v>15</v>
      </c>
      <c r="B16" t="s">
        <v>73</v>
      </c>
      <c r="C16">
        <v>11.3731656238129</v>
      </c>
    </row>
    <row r="17" spans="1:3" x14ac:dyDescent="0.25">
      <c r="A17">
        <v>16</v>
      </c>
      <c r="B17" t="s">
        <v>74</v>
      </c>
      <c r="C17">
        <v>2.5537611629562398</v>
      </c>
    </row>
    <row r="18" spans="1:3" x14ac:dyDescent="0.25">
      <c r="A18">
        <v>17</v>
      </c>
      <c r="B18" t="s">
        <v>76</v>
      </c>
      <c r="C18">
        <v>6.5251261198520298</v>
      </c>
    </row>
    <row r="19" spans="1:3" x14ac:dyDescent="0.25">
      <c r="A19">
        <v>18</v>
      </c>
      <c r="B19" t="s">
        <v>74</v>
      </c>
      <c r="C19">
        <v>2.6232616908974098</v>
      </c>
    </row>
    <row r="20" spans="1:3" x14ac:dyDescent="0.25">
      <c r="A20">
        <v>19</v>
      </c>
      <c r="B20" t="s">
        <v>74</v>
      </c>
      <c r="C20">
        <v>3.0835893065900799</v>
      </c>
    </row>
    <row r="21" spans="1:3" x14ac:dyDescent="0.25">
      <c r="A21">
        <v>20</v>
      </c>
      <c r="B21" t="s">
        <v>73</v>
      </c>
      <c r="C21">
        <v>11.393901463380001</v>
      </c>
    </row>
    <row r="22" spans="1:3" x14ac:dyDescent="0.25">
      <c r="A22">
        <v>21</v>
      </c>
      <c r="B22" t="s">
        <v>74</v>
      </c>
      <c r="C22">
        <v>2.9569528985259002</v>
      </c>
    </row>
    <row r="23" spans="1:3" x14ac:dyDescent="0.25">
      <c r="A23">
        <v>22</v>
      </c>
      <c r="B23" t="s">
        <v>73</v>
      </c>
      <c r="C23">
        <v>11.9288700413348</v>
      </c>
    </row>
    <row r="24" spans="1:3" x14ac:dyDescent="0.25">
      <c r="A24">
        <v>23</v>
      </c>
      <c r="B24" t="s">
        <v>73</v>
      </c>
      <c r="C24">
        <v>11.475031764159899</v>
      </c>
    </row>
    <row r="25" spans="1:3" x14ac:dyDescent="0.25">
      <c r="A25">
        <v>24</v>
      </c>
      <c r="B25" t="s">
        <v>74</v>
      </c>
      <c r="C25">
        <v>2.9755198511219101</v>
      </c>
    </row>
    <row r="26" spans="1:3" x14ac:dyDescent="0.25">
      <c r="A26">
        <v>25</v>
      </c>
      <c r="B26" t="s">
        <v>74</v>
      </c>
      <c r="C26">
        <v>2.8667426796312001</v>
      </c>
    </row>
    <row r="27" spans="1:3" x14ac:dyDescent="0.25">
      <c r="A27">
        <v>26</v>
      </c>
      <c r="B27" t="s">
        <v>74</v>
      </c>
      <c r="C27">
        <v>3.10896994406122</v>
      </c>
    </row>
    <row r="28" spans="1:3" x14ac:dyDescent="0.25">
      <c r="A28">
        <v>27</v>
      </c>
      <c r="B28" t="s">
        <v>74</v>
      </c>
      <c r="C28">
        <v>2.6607652341871799</v>
      </c>
    </row>
    <row r="29" spans="1:3" x14ac:dyDescent="0.25">
      <c r="A29">
        <v>28</v>
      </c>
      <c r="B29" t="s">
        <v>74</v>
      </c>
      <c r="C29">
        <v>2.6076203787633698</v>
      </c>
    </row>
    <row r="30" spans="1:3" x14ac:dyDescent="0.25">
      <c r="A30">
        <v>29</v>
      </c>
      <c r="B30" t="s">
        <v>74</v>
      </c>
      <c r="C30">
        <v>2.56598189460101</v>
      </c>
    </row>
    <row r="31" spans="1:3" x14ac:dyDescent="0.25">
      <c r="A31">
        <v>30</v>
      </c>
      <c r="B31" t="s">
        <v>73</v>
      </c>
      <c r="C31">
        <v>11.4261900935445</v>
      </c>
    </row>
    <row r="32" spans="1:3" x14ac:dyDescent="0.25">
      <c r="A32">
        <v>31</v>
      </c>
      <c r="B32" t="s">
        <v>73</v>
      </c>
      <c r="C32">
        <v>11.766531933993701</v>
      </c>
    </row>
    <row r="33" spans="1:3" x14ac:dyDescent="0.25">
      <c r="A33">
        <v>32</v>
      </c>
      <c r="B33" t="s">
        <v>74</v>
      </c>
      <c r="C33">
        <v>2.6044007527453701</v>
      </c>
    </row>
    <row r="34" spans="1:3" x14ac:dyDescent="0.25">
      <c r="A34">
        <v>33</v>
      </c>
      <c r="B34" t="s">
        <v>73</v>
      </c>
      <c r="C34">
        <v>11.3872474374328</v>
      </c>
    </row>
    <row r="35" spans="1:3" x14ac:dyDescent="0.25">
      <c r="A35">
        <v>34</v>
      </c>
      <c r="B35" t="s">
        <v>74</v>
      </c>
      <c r="C35">
        <v>3.05959987248613</v>
      </c>
    </row>
    <row r="36" spans="1:3" x14ac:dyDescent="0.25">
      <c r="A36">
        <v>35</v>
      </c>
      <c r="B36" t="s">
        <v>76</v>
      </c>
      <c r="C36">
        <v>6.5506832309870697</v>
      </c>
    </row>
    <row r="37" spans="1:3" x14ac:dyDescent="0.25">
      <c r="A37">
        <v>36</v>
      </c>
      <c r="B37" t="s">
        <v>73</v>
      </c>
      <c r="C37">
        <v>8.8846235551254509</v>
      </c>
    </row>
    <row r="38" spans="1:3" x14ac:dyDescent="0.25">
      <c r="A38">
        <v>37</v>
      </c>
      <c r="B38" t="s">
        <v>76</v>
      </c>
      <c r="C38">
        <v>6.54888075546046</v>
      </c>
    </row>
    <row r="39" spans="1:3" x14ac:dyDescent="0.25">
      <c r="A39">
        <v>38</v>
      </c>
      <c r="B39" t="s">
        <v>74</v>
      </c>
      <c r="C39">
        <v>2.7093665635672601</v>
      </c>
    </row>
    <row r="40" spans="1:3" x14ac:dyDescent="0.25">
      <c r="A40">
        <v>39</v>
      </c>
      <c r="B40" t="s">
        <v>74</v>
      </c>
      <c r="C40">
        <v>2.7582636528500202</v>
      </c>
    </row>
    <row r="41" spans="1:3" x14ac:dyDescent="0.25">
      <c r="A41">
        <v>40</v>
      </c>
      <c r="B41" t="s">
        <v>74</v>
      </c>
      <c r="C41">
        <v>2.5459048354127298</v>
      </c>
    </row>
    <row r="42" spans="1:3" x14ac:dyDescent="0.25">
      <c r="A42">
        <v>41</v>
      </c>
      <c r="B42" t="s">
        <v>74</v>
      </c>
      <c r="C42">
        <v>2.5235216649584502</v>
      </c>
    </row>
    <row r="43" spans="1:3" x14ac:dyDescent="0.25">
      <c r="A43">
        <v>42</v>
      </c>
      <c r="B43" t="s">
        <v>74</v>
      </c>
      <c r="C43">
        <v>2.54780827490718</v>
      </c>
    </row>
    <row r="44" spans="1:3" x14ac:dyDescent="0.25">
      <c r="A44">
        <v>43</v>
      </c>
      <c r="B44" t="s">
        <v>75</v>
      </c>
      <c r="C44">
        <v>5.1317965289632896</v>
      </c>
    </row>
    <row r="45" spans="1:3" x14ac:dyDescent="0.25">
      <c r="A45">
        <v>44</v>
      </c>
      <c r="B45" t="s">
        <v>74</v>
      </c>
      <c r="C45">
        <v>2.6639134935564002</v>
      </c>
    </row>
    <row r="46" spans="1:3" x14ac:dyDescent="0.25">
      <c r="A46">
        <v>45</v>
      </c>
      <c r="B46" t="s">
        <v>74</v>
      </c>
      <c r="C46">
        <v>2.9814577023203102</v>
      </c>
    </row>
    <row r="47" spans="1:3" x14ac:dyDescent="0.25">
      <c r="A47">
        <v>46</v>
      </c>
      <c r="B47" t="s">
        <v>74</v>
      </c>
      <c r="C47">
        <v>2.8881924714257101</v>
      </c>
    </row>
    <row r="48" spans="1:3" x14ac:dyDescent="0.25">
      <c r="A48">
        <v>47</v>
      </c>
      <c r="B48" t="s">
        <v>74</v>
      </c>
      <c r="C48">
        <v>2.8452427653732002</v>
      </c>
    </row>
    <row r="49" spans="1:3" x14ac:dyDescent="0.25">
      <c r="A49">
        <v>48</v>
      </c>
      <c r="B49" t="s">
        <v>76</v>
      </c>
      <c r="C49">
        <v>6.9868437719141596</v>
      </c>
    </row>
    <row r="50" spans="1:3" x14ac:dyDescent="0.25">
      <c r="A50">
        <v>49</v>
      </c>
      <c r="B50" t="s">
        <v>73</v>
      </c>
      <c r="C50">
        <v>11.895771523866101</v>
      </c>
    </row>
    <row r="51" spans="1:3" x14ac:dyDescent="0.25">
      <c r="A51">
        <v>50</v>
      </c>
      <c r="B51" t="s">
        <v>74</v>
      </c>
      <c r="C51">
        <v>3.5256805157111701</v>
      </c>
    </row>
    <row r="52" spans="1:3" x14ac:dyDescent="0.25">
      <c r="A52">
        <v>51</v>
      </c>
      <c r="B52" t="s">
        <v>73</v>
      </c>
      <c r="C52">
        <v>11.3939191421131</v>
      </c>
    </row>
    <row r="53" spans="1:3" x14ac:dyDescent="0.25">
      <c r="A53">
        <v>52</v>
      </c>
      <c r="B53" t="s">
        <v>73</v>
      </c>
      <c r="C53">
        <v>11.441448969898</v>
      </c>
    </row>
    <row r="54" spans="1:3" x14ac:dyDescent="0.25">
      <c r="A54">
        <v>53</v>
      </c>
      <c r="B54" t="s">
        <v>74</v>
      </c>
      <c r="C54">
        <v>2.66255026727067</v>
      </c>
    </row>
    <row r="55" spans="1:3" x14ac:dyDescent="0.25">
      <c r="A55">
        <v>54</v>
      </c>
      <c r="B55" t="s">
        <v>73</v>
      </c>
      <c r="C55">
        <v>11.395504965205999</v>
      </c>
    </row>
    <row r="56" spans="1:3" x14ac:dyDescent="0.25">
      <c r="A56">
        <v>55</v>
      </c>
      <c r="B56" t="s">
        <v>74</v>
      </c>
      <c r="C56">
        <v>2.53759460401873</v>
      </c>
    </row>
    <row r="57" spans="1:3" x14ac:dyDescent="0.25">
      <c r="A57">
        <v>56</v>
      </c>
      <c r="B57" t="s">
        <v>74</v>
      </c>
      <c r="C57">
        <v>2.5088644685054899</v>
      </c>
    </row>
    <row r="58" spans="1:3" x14ac:dyDescent="0.25">
      <c r="A58">
        <v>57</v>
      </c>
      <c r="B58" t="s">
        <v>74</v>
      </c>
      <c r="C58">
        <v>2.50714075274499</v>
      </c>
    </row>
    <row r="59" spans="1:3" x14ac:dyDescent="0.25">
      <c r="A59">
        <v>58</v>
      </c>
      <c r="B59" t="s">
        <v>74</v>
      </c>
      <c r="C59">
        <v>2.5401615856227302</v>
      </c>
    </row>
    <row r="60" spans="1:3" x14ac:dyDescent="0.25">
      <c r="A60">
        <v>59</v>
      </c>
      <c r="B60" t="s">
        <v>74</v>
      </c>
      <c r="C60">
        <v>2.5110052048574598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1D0-1B7D-4961-AACC-1CBB8A3CD9F7}">
  <dimension ref="A1:M31"/>
  <sheetViews>
    <sheetView workbookViewId="0">
      <selection activeCell="E7" sqref="E7"/>
    </sheetView>
  </sheetViews>
  <sheetFormatPr defaultRowHeight="15" x14ac:dyDescent="0.25"/>
  <cols>
    <col min="1" max="1" width="39.85546875" bestFit="1" customWidth="1"/>
    <col min="2" max="2" width="3" bestFit="1" customWidth="1"/>
    <col min="3" max="3" width="2.28515625" bestFit="1" customWidth="1"/>
    <col min="4" max="4" width="12" bestFit="1" customWidth="1"/>
    <col min="5" max="6" width="12.5703125" bestFit="1" customWidth="1"/>
    <col min="7" max="7" width="13.7109375" bestFit="1" customWidth="1"/>
    <col min="8" max="8" width="12.5703125" bestFit="1" customWidth="1"/>
    <col min="9" max="9" width="5.140625" bestFit="1" customWidth="1"/>
    <col min="10" max="10" width="13.28515625" bestFit="1" customWidth="1"/>
    <col min="11" max="11" width="13.7109375" bestFit="1" customWidth="1"/>
    <col min="12" max="12" width="8.5703125" bestFit="1" customWidth="1"/>
    <col min="13" max="13" width="7" bestFit="1" customWidth="1"/>
  </cols>
  <sheetData>
    <row r="1" spans="1:13" ht="15.75" thickBot="1" x14ac:dyDescent="0.3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 ht="15.75" thickBot="1" x14ac:dyDescent="0.3">
      <c r="A2" t="s">
        <v>54</v>
      </c>
      <c r="B2" s="10">
        <v>15</v>
      </c>
      <c r="C2" s="10">
        <v>0</v>
      </c>
      <c r="D2">
        <v>11.3734200201205</v>
      </c>
      <c r="E2" s="4">
        <v>0.16174377540000001</v>
      </c>
      <c r="F2" s="4">
        <v>4.343394644</v>
      </c>
      <c r="G2" s="4">
        <v>14.47850467</v>
      </c>
      <c r="H2" s="4">
        <v>0.51839836620000002</v>
      </c>
      <c r="I2" s="5">
        <v>39</v>
      </c>
      <c r="J2" s="4">
        <v>0.26635402720000001</v>
      </c>
      <c r="K2" s="4">
        <v>2.4867799659999998</v>
      </c>
      <c r="L2">
        <f t="shared" ref="L2:L31" si="0">IF(E2&gt;5.9492, 1,0)</f>
        <v>0</v>
      </c>
      <c r="M2">
        <f t="shared" ref="M2:M31" si="1">IF(D2&gt;2.981, 1,0)</f>
        <v>1</v>
      </c>
    </row>
    <row r="3" spans="1:13" ht="15.75" thickBot="1" x14ac:dyDescent="0.3">
      <c r="A3" t="s">
        <v>55</v>
      </c>
      <c r="B3" s="10">
        <v>15</v>
      </c>
      <c r="C3" s="10">
        <v>0</v>
      </c>
      <c r="D3">
        <v>11.3731617031718</v>
      </c>
      <c r="E3" s="4">
        <v>0.1288902479</v>
      </c>
      <c r="F3" s="4">
        <v>8.893372286</v>
      </c>
      <c r="G3" s="4">
        <v>27.702829260000001</v>
      </c>
      <c r="H3" s="4">
        <v>0.58409705329999995</v>
      </c>
      <c r="I3" s="5">
        <v>51</v>
      </c>
      <c r="J3" s="4">
        <v>0.1285361629</v>
      </c>
      <c r="K3" s="4">
        <v>5.8824453979999998</v>
      </c>
      <c r="L3">
        <f t="shared" si="0"/>
        <v>0</v>
      </c>
      <c r="M3">
        <f t="shared" si="1"/>
        <v>1</v>
      </c>
    </row>
    <row r="4" spans="1:13" ht="15.75" thickBot="1" x14ac:dyDescent="0.3">
      <c r="A4" t="s">
        <v>56</v>
      </c>
      <c r="B4" s="10">
        <v>15</v>
      </c>
      <c r="C4" s="10">
        <v>0</v>
      </c>
      <c r="D4">
        <v>11.7888864427747</v>
      </c>
      <c r="E4" s="9">
        <v>0.29607583710000002</v>
      </c>
      <c r="F4" s="9">
        <v>3.2310814460000001</v>
      </c>
      <c r="G4" s="4">
        <v>21.420269059999999</v>
      </c>
      <c r="H4" s="9">
        <v>0.51000220799999996</v>
      </c>
      <c r="I4" s="5">
        <v>48</v>
      </c>
      <c r="J4" s="4">
        <v>7.3966361199999997E-2</v>
      </c>
      <c r="K4" s="4">
        <v>0.76842262559999996</v>
      </c>
      <c r="L4">
        <f t="shared" si="0"/>
        <v>0</v>
      </c>
      <c r="M4">
        <f t="shared" si="1"/>
        <v>1</v>
      </c>
    </row>
    <row r="5" spans="1:13" ht="15.75" thickBot="1" x14ac:dyDescent="0.3">
      <c r="A5" t="s">
        <v>57</v>
      </c>
      <c r="B5" s="10">
        <v>15</v>
      </c>
      <c r="C5" s="10">
        <v>0</v>
      </c>
      <c r="D5">
        <v>11.374595924436299</v>
      </c>
      <c r="E5" s="4">
        <v>0.24041835640000001</v>
      </c>
      <c r="F5" s="4">
        <v>4.4830630410000003</v>
      </c>
      <c r="G5" s="4">
        <v>20.89056476</v>
      </c>
      <c r="H5" s="4">
        <v>0.70340827989999999</v>
      </c>
      <c r="I5" s="5">
        <v>54</v>
      </c>
      <c r="J5" s="4">
        <v>0.28981743650000003</v>
      </c>
      <c r="K5" s="4">
        <v>2.5753942410000001</v>
      </c>
      <c r="L5">
        <f t="shared" si="0"/>
        <v>0</v>
      </c>
      <c r="M5">
        <f t="shared" si="1"/>
        <v>1</v>
      </c>
    </row>
    <row r="6" spans="1:13" ht="15.75" thickBot="1" x14ac:dyDescent="0.3">
      <c r="A6" t="s">
        <v>58</v>
      </c>
      <c r="B6" s="10">
        <v>15</v>
      </c>
      <c r="C6" s="10">
        <v>0</v>
      </c>
      <c r="D6">
        <v>11.3612721776661</v>
      </c>
      <c r="E6" s="4">
        <v>0.2235076996</v>
      </c>
      <c r="F6" s="4">
        <v>2.952403704</v>
      </c>
      <c r="G6" s="4">
        <v>15.79859152</v>
      </c>
      <c r="H6" s="4">
        <v>0.21311958489999999</v>
      </c>
      <c r="I6" s="5">
        <v>29</v>
      </c>
      <c r="J6" s="4">
        <v>3.3874807559999998E-2</v>
      </c>
      <c r="K6" s="4">
        <v>0.67918801549999996</v>
      </c>
      <c r="L6">
        <f t="shared" si="0"/>
        <v>0</v>
      </c>
      <c r="M6">
        <f t="shared" si="1"/>
        <v>1</v>
      </c>
    </row>
    <row r="7" spans="1:13" ht="15.75" thickBot="1" x14ac:dyDescent="0.3">
      <c r="A7" t="s">
        <v>43</v>
      </c>
      <c r="B7" s="10">
        <v>9</v>
      </c>
      <c r="C7" s="10">
        <v>1</v>
      </c>
      <c r="D7">
        <v>10.6303933019953</v>
      </c>
      <c r="E7" s="4">
        <v>1.2472381210000001</v>
      </c>
      <c r="F7" s="4">
        <v>1.329712153</v>
      </c>
      <c r="G7" s="4">
        <v>29.584793489999999</v>
      </c>
      <c r="H7" s="4">
        <v>0.24733314919999999</v>
      </c>
      <c r="I7" s="5">
        <v>34</v>
      </c>
      <c r="J7" s="4">
        <v>5.1912798529999998E-2</v>
      </c>
      <c r="K7" s="4">
        <v>0.38989124759999999</v>
      </c>
      <c r="L7">
        <f t="shared" si="0"/>
        <v>0</v>
      </c>
      <c r="M7">
        <f t="shared" si="1"/>
        <v>1</v>
      </c>
    </row>
    <row r="8" spans="1:13" ht="15.75" thickBot="1" x14ac:dyDescent="0.3">
      <c r="A8" t="s">
        <v>44</v>
      </c>
      <c r="B8" s="10">
        <v>9</v>
      </c>
      <c r="C8" s="10">
        <v>1</v>
      </c>
      <c r="D8">
        <v>10.8801510470196</v>
      </c>
      <c r="E8" s="4">
        <v>0.31823077799999999</v>
      </c>
      <c r="F8" s="4">
        <v>2.2122686539999998</v>
      </c>
      <c r="G8" s="4">
        <v>18.29898699</v>
      </c>
      <c r="H8" s="4">
        <v>0.11173098150000001</v>
      </c>
      <c r="I8" s="5">
        <v>65</v>
      </c>
      <c r="J8" s="4">
        <v>3.6765955019999998E-2</v>
      </c>
      <c r="K8" s="4">
        <v>0.21771180900000001</v>
      </c>
      <c r="L8">
        <f t="shared" si="0"/>
        <v>0</v>
      </c>
      <c r="M8">
        <f t="shared" si="1"/>
        <v>1</v>
      </c>
    </row>
    <row r="9" spans="1:13" ht="15.75" thickBot="1" x14ac:dyDescent="0.3">
      <c r="A9" t="s">
        <v>59</v>
      </c>
      <c r="B9" s="10">
        <v>15</v>
      </c>
      <c r="C9" s="10">
        <v>0</v>
      </c>
      <c r="D9">
        <v>11.4547665781879</v>
      </c>
      <c r="E9" s="4">
        <v>0.60847598150000004</v>
      </c>
      <c r="F9" s="4">
        <v>2.2750618469999999</v>
      </c>
      <c r="G9" s="4">
        <v>29.224488579999999</v>
      </c>
      <c r="H9" s="4">
        <v>7.9520971499999996E-2</v>
      </c>
      <c r="I9" s="5">
        <v>21</v>
      </c>
      <c r="J9" s="4">
        <v>2.7872245300000001E-2</v>
      </c>
      <c r="K9" s="4">
        <v>4.842417827E-2</v>
      </c>
      <c r="L9">
        <f t="shared" si="0"/>
        <v>0</v>
      </c>
      <c r="M9">
        <f t="shared" si="1"/>
        <v>1</v>
      </c>
    </row>
    <row r="10" spans="1:13" ht="15.75" thickBot="1" x14ac:dyDescent="0.3">
      <c r="A10" t="s">
        <v>60</v>
      </c>
      <c r="B10" s="10">
        <v>15</v>
      </c>
      <c r="C10" s="10">
        <v>0</v>
      </c>
      <c r="D10">
        <v>11.3731656238129</v>
      </c>
      <c r="E10" s="4">
        <v>0.49791112609999999</v>
      </c>
      <c r="F10" s="4">
        <v>1.594885519</v>
      </c>
      <c r="G10" s="4">
        <v>17.836592159999999</v>
      </c>
      <c r="H10" s="4">
        <v>0.16542834279999999</v>
      </c>
      <c r="I10" s="5">
        <v>111</v>
      </c>
      <c r="J10" s="4">
        <v>7.1081243589999996E-2</v>
      </c>
      <c r="K10" s="4">
        <v>0.1466481996</v>
      </c>
      <c r="L10">
        <f t="shared" si="0"/>
        <v>0</v>
      </c>
      <c r="M10">
        <f t="shared" si="1"/>
        <v>1</v>
      </c>
    </row>
    <row r="11" spans="1:13" ht="15.75" thickBot="1" x14ac:dyDescent="0.3">
      <c r="A11" t="s">
        <v>45</v>
      </c>
      <c r="B11" s="10">
        <v>5</v>
      </c>
      <c r="C11" s="10">
        <v>1</v>
      </c>
      <c r="D11">
        <v>6.5251261198520298</v>
      </c>
      <c r="E11" s="4">
        <v>0.51230003800000001</v>
      </c>
      <c r="F11" s="4">
        <v>2.3803114299999999</v>
      </c>
      <c r="G11" s="4">
        <v>18.48951447</v>
      </c>
      <c r="H11" s="4">
        <v>0.38906113520000002</v>
      </c>
      <c r="I11" s="5">
        <v>42</v>
      </c>
      <c r="J11" s="4">
        <v>0.14104688539999999</v>
      </c>
      <c r="K11" s="4">
        <v>1.0087975899999999</v>
      </c>
      <c r="L11">
        <f t="shared" si="0"/>
        <v>0</v>
      </c>
      <c r="M11">
        <f t="shared" si="1"/>
        <v>1</v>
      </c>
    </row>
    <row r="12" spans="1:13" ht="15.75" thickBot="1" x14ac:dyDescent="0.3">
      <c r="A12" t="s">
        <v>20</v>
      </c>
      <c r="B12" s="10">
        <v>1</v>
      </c>
      <c r="C12" s="10">
        <v>1</v>
      </c>
      <c r="D12">
        <v>3.0835893065900799</v>
      </c>
      <c r="E12" s="4">
        <v>0.43117758249999999</v>
      </c>
      <c r="F12" s="4">
        <v>0.83516277640000003</v>
      </c>
      <c r="G12" s="4">
        <v>26.85890715</v>
      </c>
      <c r="H12" s="4">
        <v>0.27916329109999999</v>
      </c>
      <c r="I12" s="5">
        <v>54</v>
      </c>
      <c r="J12" s="4">
        <v>3.9783380780000002E-2</v>
      </c>
      <c r="K12" s="4">
        <v>4.9524076100000002E-2</v>
      </c>
      <c r="L12">
        <f t="shared" si="0"/>
        <v>0</v>
      </c>
      <c r="M12">
        <f t="shared" si="1"/>
        <v>1</v>
      </c>
    </row>
    <row r="13" spans="1:13" ht="15.75" thickBot="1" x14ac:dyDescent="0.3">
      <c r="A13" t="s">
        <v>61</v>
      </c>
      <c r="B13" s="10">
        <v>15</v>
      </c>
      <c r="C13" s="10">
        <v>0</v>
      </c>
      <c r="D13">
        <v>11.393901463380001</v>
      </c>
      <c r="E13" s="4">
        <v>9.2061877900000005E-2</v>
      </c>
      <c r="F13" s="4">
        <v>6.2460492749999998</v>
      </c>
      <c r="G13" s="4">
        <v>15.137929379999999</v>
      </c>
      <c r="H13" s="4">
        <v>0.53695233009999999</v>
      </c>
      <c r="I13" s="5">
        <v>84</v>
      </c>
      <c r="J13" s="4">
        <v>0.24841115</v>
      </c>
      <c r="K13" s="4">
        <v>2.5779365049999998</v>
      </c>
      <c r="L13">
        <f t="shared" si="0"/>
        <v>0</v>
      </c>
      <c r="M13">
        <f t="shared" si="1"/>
        <v>1</v>
      </c>
    </row>
    <row r="14" spans="1:13" ht="15.75" thickBot="1" x14ac:dyDescent="0.3">
      <c r="A14" t="s">
        <v>62</v>
      </c>
      <c r="B14" s="10">
        <v>15</v>
      </c>
      <c r="C14" s="10">
        <v>0</v>
      </c>
      <c r="D14">
        <v>11.9288700413348</v>
      </c>
      <c r="E14" s="4">
        <v>0.1768843068</v>
      </c>
      <c r="F14" s="4">
        <v>3.9047103500000002</v>
      </c>
      <c r="G14" s="4">
        <v>30.933567400000001</v>
      </c>
      <c r="H14" s="4">
        <v>0.39478741309999998</v>
      </c>
      <c r="I14" s="5">
        <v>58</v>
      </c>
      <c r="J14" s="4">
        <v>9.1897334780000006E-2</v>
      </c>
      <c r="K14" s="4">
        <v>0.65019927300000002</v>
      </c>
      <c r="L14">
        <f t="shared" si="0"/>
        <v>0</v>
      </c>
      <c r="M14">
        <f t="shared" si="1"/>
        <v>1</v>
      </c>
    </row>
    <row r="15" spans="1:13" ht="15.75" thickBot="1" x14ac:dyDescent="0.3">
      <c r="A15" t="s">
        <v>63</v>
      </c>
      <c r="B15" s="10">
        <v>15</v>
      </c>
      <c r="C15" s="10">
        <v>0</v>
      </c>
      <c r="D15">
        <v>11.475031764159899</v>
      </c>
      <c r="E15" s="4">
        <v>0.3838520902</v>
      </c>
      <c r="F15" s="4">
        <v>7.586318007</v>
      </c>
      <c r="G15" s="4">
        <v>25.918501979999998</v>
      </c>
      <c r="H15" s="4">
        <v>0.19681453099999999</v>
      </c>
      <c r="I15" s="5">
        <v>55</v>
      </c>
      <c r="J15" s="4">
        <v>-6.085161695E-2</v>
      </c>
      <c r="K15" s="4">
        <v>0.45120045440000001</v>
      </c>
      <c r="L15">
        <f t="shared" si="0"/>
        <v>0</v>
      </c>
      <c r="M15">
        <f t="shared" si="1"/>
        <v>1</v>
      </c>
    </row>
    <row r="16" spans="1:13" ht="15.75" thickBot="1" x14ac:dyDescent="0.3">
      <c r="A16" t="s">
        <v>24</v>
      </c>
      <c r="B16" s="10">
        <v>1</v>
      </c>
      <c r="C16" s="10">
        <v>1</v>
      </c>
      <c r="D16">
        <v>3.10896994406122</v>
      </c>
      <c r="E16" s="4">
        <v>0.44565527519999998</v>
      </c>
      <c r="F16" s="4">
        <v>1.3966841109999999</v>
      </c>
      <c r="G16" s="4">
        <v>29.24852005</v>
      </c>
      <c r="H16" s="4">
        <v>0.49926950440000001</v>
      </c>
      <c r="I16" s="5">
        <v>33</v>
      </c>
      <c r="J16" s="4">
        <v>5.2065762119999998E-2</v>
      </c>
      <c r="K16" s="4">
        <v>0.1931999476</v>
      </c>
      <c r="L16">
        <f t="shared" si="0"/>
        <v>0</v>
      </c>
      <c r="M16">
        <f t="shared" si="1"/>
        <v>1</v>
      </c>
    </row>
    <row r="17" spans="1:13" ht="15.75" thickBot="1" x14ac:dyDescent="0.3">
      <c r="A17" t="s">
        <v>64</v>
      </c>
      <c r="B17" s="10">
        <v>15</v>
      </c>
      <c r="C17" s="10">
        <v>0</v>
      </c>
      <c r="D17">
        <v>11.4261900935445</v>
      </c>
      <c r="E17" s="4">
        <v>0.39824553950000002</v>
      </c>
      <c r="F17" s="4">
        <v>2.8016788469999998</v>
      </c>
      <c r="G17" s="4">
        <v>30.784617229999999</v>
      </c>
      <c r="H17" s="4">
        <v>0.26697230779999997</v>
      </c>
      <c r="I17" s="5">
        <v>47</v>
      </c>
      <c r="J17" s="4">
        <v>8.9985316060000001E-2</v>
      </c>
      <c r="K17" s="4">
        <v>0.61923208919999995</v>
      </c>
      <c r="L17">
        <f t="shared" si="0"/>
        <v>0</v>
      </c>
      <c r="M17">
        <f t="shared" si="1"/>
        <v>1</v>
      </c>
    </row>
    <row r="18" spans="1:13" ht="15.75" thickBot="1" x14ac:dyDescent="0.3">
      <c r="A18" t="s">
        <v>65</v>
      </c>
      <c r="B18" s="10">
        <v>15</v>
      </c>
      <c r="C18" s="10">
        <v>0</v>
      </c>
      <c r="D18">
        <v>11.766531933993701</v>
      </c>
      <c r="E18" s="4">
        <v>0.19775837509999999</v>
      </c>
      <c r="F18" s="4">
        <v>4.9043613659999998</v>
      </c>
      <c r="G18" s="4">
        <v>20.648262639999999</v>
      </c>
      <c r="H18" s="4">
        <v>0.403985549</v>
      </c>
      <c r="I18" s="5">
        <v>54</v>
      </c>
      <c r="J18" s="4">
        <v>0.16704919879999999</v>
      </c>
      <c r="K18" s="4">
        <v>1.2072296739999999</v>
      </c>
      <c r="L18">
        <f t="shared" si="0"/>
        <v>0</v>
      </c>
      <c r="M18">
        <f t="shared" si="1"/>
        <v>1</v>
      </c>
    </row>
    <row r="19" spans="1:13" ht="15.75" thickBot="1" x14ac:dyDescent="0.3">
      <c r="A19" t="s">
        <v>66</v>
      </c>
      <c r="B19" s="10">
        <v>15</v>
      </c>
      <c r="C19" s="10">
        <v>0</v>
      </c>
      <c r="D19">
        <v>11.3872474374328</v>
      </c>
      <c r="E19" s="4">
        <v>0.17867820549999999</v>
      </c>
      <c r="F19" s="4">
        <v>4.2574647160000003</v>
      </c>
      <c r="G19" s="4">
        <v>27.383789490000002</v>
      </c>
      <c r="H19" s="4">
        <v>0.24968974920000001</v>
      </c>
      <c r="I19" s="5">
        <v>18</v>
      </c>
      <c r="J19" s="4">
        <v>6.9546851539999996E-2</v>
      </c>
      <c r="K19" s="4">
        <v>0.72733727820000005</v>
      </c>
      <c r="L19">
        <f t="shared" si="0"/>
        <v>0</v>
      </c>
      <c r="M19">
        <f t="shared" si="1"/>
        <v>1</v>
      </c>
    </row>
    <row r="20" spans="1:13" ht="15.75" thickBot="1" x14ac:dyDescent="0.3">
      <c r="A20" t="s">
        <v>48</v>
      </c>
      <c r="B20" s="10">
        <v>1</v>
      </c>
      <c r="C20" s="10">
        <v>1</v>
      </c>
      <c r="D20">
        <v>3.05959987248613</v>
      </c>
      <c r="E20" s="4">
        <v>0.68502139080000002</v>
      </c>
      <c r="F20" s="4">
        <v>0.87855480669999997</v>
      </c>
      <c r="G20" s="4">
        <v>15.22126999</v>
      </c>
      <c r="H20" s="4">
        <v>0.60610630080000005</v>
      </c>
      <c r="I20" s="5">
        <v>93</v>
      </c>
      <c r="J20" s="4">
        <v>0.22302471339999999</v>
      </c>
      <c r="K20" s="4">
        <v>0.58387553969999995</v>
      </c>
      <c r="L20">
        <f t="shared" si="0"/>
        <v>0</v>
      </c>
      <c r="M20">
        <f t="shared" si="1"/>
        <v>1</v>
      </c>
    </row>
    <row r="21" spans="1:13" ht="15.75" thickBot="1" x14ac:dyDescent="0.3">
      <c r="A21" t="s">
        <v>49</v>
      </c>
      <c r="B21" s="10">
        <v>5</v>
      </c>
      <c r="C21" s="10">
        <v>1</v>
      </c>
      <c r="D21">
        <v>6.5506832309870697</v>
      </c>
      <c r="E21" s="4">
        <v>0.38662898509999999</v>
      </c>
      <c r="F21" s="4">
        <v>2.1375759470000002</v>
      </c>
      <c r="G21" s="4">
        <v>27.053473969999999</v>
      </c>
      <c r="H21" s="4">
        <v>0.484950881</v>
      </c>
      <c r="I21" s="5">
        <v>46</v>
      </c>
      <c r="J21" s="4">
        <v>2.1619394140000001E-2</v>
      </c>
      <c r="K21" s="4">
        <v>3.551621671E-2</v>
      </c>
      <c r="L21">
        <f t="shared" si="0"/>
        <v>0</v>
      </c>
      <c r="M21">
        <f t="shared" si="1"/>
        <v>1</v>
      </c>
    </row>
    <row r="22" spans="1:13" ht="15.75" thickBot="1" x14ac:dyDescent="0.3">
      <c r="A22" t="s">
        <v>67</v>
      </c>
      <c r="B22" s="10">
        <v>15</v>
      </c>
      <c r="C22" s="10">
        <v>0</v>
      </c>
      <c r="D22">
        <v>8.8846235551254509</v>
      </c>
      <c r="E22" s="4">
        <v>0.43941108340000001</v>
      </c>
      <c r="F22" s="4">
        <v>1.3738209269999999</v>
      </c>
      <c r="G22" s="4">
        <v>29.044184730000001</v>
      </c>
      <c r="H22" s="4">
        <v>0.53436046400000003</v>
      </c>
      <c r="I22" s="5">
        <v>29</v>
      </c>
      <c r="J22" s="4">
        <v>8.1042882780000006E-2</v>
      </c>
      <c r="K22" s="4">
        <v>0.69392722760000003</v>
      </c>
      <c r="L22">
        <f t="shared" si="0"/>
        <v>0</v>
      </c>
      <c r="M22">
        <f t="shared" si="1"/>
        <v>1</v>
      </c>
    </row>
    <row r="23" spans="1:13" ht="15.75" thickBot="1" x14ac:dyDescent="0.3">
      <c r="A23" t="s">
        <v>50</v>
      </c>
      <c r="B23" s="10">
        <v>5</v>
      </c>
      <c r="C23" s="10">
        <v>1</v>
      </c>
      <c r="D23">
        <v>6.54888075546046</v>
      </c>
      <c r="E23" s="4">
        <v>0.52175880320000001</v>
      </c>
      <c r="F23" s="4">
        <v>2.7772105549999999</v>
      </c>
      <c r="G23" s="4">
        <v>21.107337059999999</v>
      </c>
      <c r="H23" s="4">
        <v>0.1452027481</v>
      </c>
      <c r="I23" s="5">
        <v>52</v>
      </c>
      <c r="J23" s="4">
        <v>0.58603156960000002</v>
      </c>
      <c r="K23" s="4">
        <v>0.2577557338</v>
      </c>
      <c r="L23">
        <f t="shared" si="0"/>
        <v>0</v>
      </c>
      <c r="M23">
        <f t="shared" si="1"/>
        <v>1</v>
      </c>
    </row>
    <row r="24" spans="1:13" ht="15.75" thickBot="1" x14ac:dyDescent="0.3">
      <c r="A24" t="s">
        <v>51</v>
      </c>
      <c r="B24" s="10">
        <v>9</v>
      </c>
      <c r="C24" s="10">
        <v>1</v>
      </c>
      <c r="D24">
        <v>5.1317965289632896</v>
      </c>
      <c r="E24" s="4">
        <v>0.86363962819999995</v>
      </c>
      <c r="F24" s="4">
        <v>2.5927432549999998</v>
      </c>
      <c r="G24" s="4">
        <v>27.849134899999999</v>
      </c>
      <c r="H24" s="4">
        <v>0.45135708810000003</v>
      </c>
      <c r="I24" s="5">
        <v>48</v>
      </c>
      <c r="J24" s="4">
        <v>1.446707126E-2</v>
      </c>
      <c r="K24" s="4">
        <v>1.4670853720000001</v>
      </c>
      <c r="L24">
        <f t="shared" si="0"/>
        <v>0</v>
      </c>
      <c r="M24">
        <f t="shared" si="1"/>
        <v>1</v>
      </c>
    </row>
    <row r="25" spans="1:13" ht="15.75" thickBot="1" x14ac:dyDescent="0.3">
      <c r="A25" t="s">
        <v>34</v>
      </c>
      <c r="B25" s="10">
        <v>1</v>
      </c>
      <c r="C25" s="10">
        <v>1</v>
      </c>
      <c r="D25">
        <v>2.9814577023203102</v>
      </c>
      <c r="E25" s="4">
        <v>0.45184768060000002</v>
      </c>
      <c r="F25" s="4">
        <v>1.3189832029999999</v>
      </c>
      <c r="G25" s="4">
        <v>28.182133879999999</v>
      </c>
      <c r="H25" s="4">
        <v>0.11124582550000001</v>
      </c>
      <c r="I25" s="5">
        <v>51</v>
      </c>
      <c r="J25" s="4">
        <v>-1.048563542E-3</v>
      </c>
      <c r="K25" s="4">
        <v>0.2651179521</v>
      </c>
      <c r="L25">
        <f t="shared" si="0"/>
        <v>0</v>
      </c>
      <c r="M25">
        <f t="shared" si="1"/>
        <v>1</v>
      </c>
    </row>
    <row r="26" spans="1:13" ht="15.75" thickBot="1" x14ac:dyDescent="0.3">
      <c r="A26" t="s">
        <v>52</v>
      </c>
      <c r="B26" s="10">
        <v>5</v>
      </c>
      <c r="C26" s="10">
        <v>1</v>
      </c>
      <c r="D26">
        <v>6.9868437719141596</v>
      </c>
      <c r="E26" s="4">
        <v>0.20890053959999999</v>
      </c>
      <c r="F26" s="4">
        <v>2.3817609129999999</v>
      </c>
      <c r="G26" s="4">
        <v>28.948655479999999</v>
      </c>
      <c r="H26" s="4">
        <v>0.25317866290000002</v>
      </c>
      <c r="I26" s="5">
        <v>52</v>
      </c>
      <c r="J26" s="4">
        <v>0.17100628770000001</v>
      </c>
      <c r="K26" s="4">
        <v>0.16852309730000001</v>
      </c>
      <c r="L26">
        <f t="shared" si="0"/>
        <v>0</v>
      </c>
      <c r="M26">
        <f t="shared" si="1"/>
        <v>1</v>
      </c>
    </row>
    <row r="27" spans="1:13" ht="15.75" thickBot="1" x14ac:dyDescent="0.3">
      <c r="A27" t="s">
        <v>68</v>
      </c>
      <c r="B27" s="10">
        <v>15</v>
      </c>
      <c r="C27" s="10">
        <v>0</v>
      </c>
      <c r="D27">
        <v>11.895771523866101</v>
      </c>
      <c r="E27" s="4">
        <v>0.28663785380000001</v>
      </c>
      <c r="F27" s="4">
        <v>2.7063458169999999</v>
      </c>
      <c r="G27" s="4">
        <v>30.05675458</v>
      </c>
      <c r="H27" s="4">
        <v>0.34645335960000001</v>
      </c>
      <c r="I27" s="5">
        <v>71</v>
      </c>
      <c r="J27" s="4">
        <v>0.10242961389999999</v>
      </c>
      <c r="K27" s="4">
        <v>1.285077282</v>
      </c>
      <c r="L27">
        <f t="shared" si="0"/>
        <v>0</v>
      </c>
      <c r="M27">
        <f t="shared" si="1"/>
        <v>1</v>
      </c>
    </row>
    <row r="28" spans="1:13" ht="15.75" thickBot="1" x14ac:dyDescent="0.3">
      <c r="A28" t="s">
        <v>37</v>
      </c>
      <c r="B28" s="10">
        <v>1</v>
      </c>
      <c r="C28" s="10">
        <v>1</v>
      </c>
      <c r="D28">
        <v>3.5256805157111701</v>
      </c>
      <c r="E28" s="4">
        <v>0.65954698540000001</v>
      </c>
      <c r="F28" s="4">
        <v>0.86011870499999998</v>
      </c>
      <c r="G28" s="4">
        <v>27.733883209999998</v>
      </c>
      <c r="H28" s="4">
        <v>0.10267585730000001</v>
      </c>
      <c r="I28" s="5">
        <v>27</v>
      </c>
      <c r="J28" s="4">
        <v>-3.6185104420000003E-2</v>
      </c>
      <c r="K28" s="4">
        <v>3.093334247E-2</v>
      </c>
      <c r="L28">
        <f t="shared" si="0"/>
        <v>0</v>
      </c>
      <c r="M28">
        <f t="shared" si="1"/>
        <v>1</v>
      </c>
    </row>
    <row r="29" spans="1:13" ht="15.75" thickBot="1" x14ac:dyDescent="0.3">
      <c r="A29" t="s">
        <v>69</v>
      </c>
      <c r="B29" s="10">
        <v>15</v>
      </c>
      <c r="C29" s="10">
        <v>0</v>
      </c>
      <c r="D29">
        <v>11.3939191421131</v>
      </c>
      <c r="E29" s="4">
        <v>0.16464578220000001</v>
      </c>
      <c r="F29" s="4">
        <v>4.063756529</v>
      </c>
      <c r="G29" s="4">
        <v>15.858647749999999</v>
      </c>
      <c r="H29" s="4">
        <v>0.32497507489999999</v>
      </c>
      <c r="I29" s="5">
        <v>91</v>
      </c>
      <c r="J29" s="4">
        <v>0.1554521324</v>
      </c>
      <c r="K29" s="4">
        <v>2.0056654049999998</v>
      </c>
      <c r="L29">
        <f t="shared" si="0"/>
        <v>0</v>
      </c>
      <c r="M29">
        <f t="shared" si="1"/>
        <v>1</v>
      </c>
    </row>
    <row r="30" spans="1:13" ht="15.75" thickBot="1" x14ac:dyDescent="0.3">
      <c r="A30" t="s">
        <v>70</v>
      </c>
      <c r="B30" s="10">
        <v>15</v>
      </c>
      <c r="C30" s="10">
        <v>0</v>
      </c>
      <c r="D30">
        <v>11.441448969898</v>
      </c>
      <c r="E30" s="4">
        <v>0.71565621469999996</v>
      </c>
      <c r="F30" s="4">
        <v>0.73358457649999997</v>
      </c>
      <c r="G30" s="4">
        <v>16.755961070000001</v>
      </c>
      <c r="H30" s="4">
        <v>0.50068921420000001</v>
      </c>
      <c r="I30" s="5">
        <v>90</v>
      </c>
      <c r="J30" s="4">
        <v>0.13731366880000001</v>
      </c>
      <c r="K30" s="4">
        <v>0.1480297099</v>
      </c>
      <c r="L30">
        <f t="shared" si="0"/>
        <v>0</v>
      </c>
      <c r="M30">
        <f t="shared" si="1"/>
        <v>1</v>
      </c>
    </row>
    <row r="31" spans="1:13" ht="15.75" thickBot="1" x14ac:dyDescent="0.3">
      <c r="A31" t="s">
        <v>71</v>
      </c>
      <c r="B31" s="10">
        <v>15</v>
      </c>
      <c r="C31" s="10">
        <v>0</v>
      </c>
      <c r="D31">
        <v>11.395504965205999</v>
      </c>
      <c r="E31" s="4">
        <v>0.1741914795</v>
      </c>
      <c r="F31" s="4">
        <v>5.2506572780000003</v>
      </c>
      <c r="G31" s="4">
        <v>28.30028038</v>
      </c>
      <c r="H31" s="4">
        <v>6.2011285649999998E-2</v>
      </c>
      <c r="I31" s="5">
        <v>53</v>
      </c>
      <c r="J31" s="4">
        <v>2.591891969E-2</v>
      </c>
      <c r="K31" s="4">
        <v>1.4697630699999999</v>
      </c>
      <c r="L31">
        <f t="shared" si="0"/>
        <v>0</v>
      </c>
      <c r="M31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F84D-8D0E-4943-B965-D77A9EA75735}">
  <dimension ref="A1:K20"/>
  <sheetViews>
    <sheetView topLeftCell="A3" workbookViewId="0">
      <selection activeCell="A15" sqref="A15:I20"/>
    </sheetView>
  </sheetViews>
  <sheetFormatPr defaultRowHeight="15" x14ac:dyDescent="0.25"/>
  <cols>
    <col min="1" max="1" width="18.42578125" bestFit="1" customWidth="1"/>
    <col min="2" max="2" width="12.7109375" bestFit="1" customWidth="1"/>
    <col min="3" max="4" width="12" bestFit="1" customWidth="1"/>
    <col min="5" max="6" width="12.7109375" bestFit="1" customWidth="1"/>
    <col min="7" max="7" width="12" bestFit="1" customWidth="1"/>
    <col min="8" max="8" width="12.7109375" bestFit="1" customWidth="1"/>
    <col min="9" max="9" width="12" bestFit="1" customWidth="1"/>
  </cols>
  <sheetData>
    <row r="1" spans="1:11" x14ac:dyDescent="0.25">
      <c r="A1" s="13" t="s">
        <v>85</v>
      </c>
      <c r="B1" s="14" t="s">
        <v>77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4"/>
      <c r="K1" s="14"/>
    </row>
    <row r="2" spans="1:11" x14ac:dyDescent="0.25">
      <c r="A2" s="12" t="s">
        <v>78</v>
      </c>
      <c r="B2" s="12">
        <v>10.733333333333333</v>
      </c>
      <c r="C2" s="12">
        <v>0.40323305467333331</v>
      </c>
      <c r="D2" s="12">
        <v>3.0901032228199994</v>
      </c>
      <c r="E2" s="12">
        <v>23.891698242666667</v>
      </c>
      <c r="F2" s="12">
        <v>0.34243138367499987</v>
      </c>
      <c r="G2" s="12">
        <v>53.333333333333336</v>
      </c>
      <c r="H2" s="12">
        <v>0.11000626286793333</v>
      </c>
      <c r="I2" s="12">
        <v>0.96969441722166638</v>
      </c>
    </row>
    <row r="3" spans="1:11" x14ac:dyDescent="0.25">
      <c r="A3" s="12" t="s">
        <v>79</v>
      </c>
      <c r="B3" s="12">
        <v>1.0404832358018434</v>
      </c>
      <c r="C3" s="12">
        <v>4.6281726317070719E-2</v>
      </c>
      <c r="D3" s="12">
        <v>0.36679355029256899</v>
      </c>
      <c r="E3" s="12">
        <v>1.0430635254543359</v>
      </c>
      <c r="F3" s="12">
        <v>3.2838308274711681E-2</v>
      </c>
      <c r="G3" s="12">
        <v>4.0873602006627321</v>
      </c>
      <c r="H3" s="12">
        <v>2.2716448333973904E-2</v>
      </c>
      <c r="I3" s="12">
        <v>0.22019712422506438</v>
      </c>
    </row>
    <row r="4" spans="1:11" x14ac:dyDescent="0.25">
      <c r="A4" s="12" t="s">
        <v>12</v>
      </c>
      <c r="B4" s="12">
        <v>15</v>
      </c>
      <c r="C4" s="12">
        <v>0.38524053764999999</v>
      </c>
      <c r="D4" s="12">
        <v>2.6495445359999996</v>
      </c>
      <c r="E4" s="12">
        <v>26.95619056</v>
      </c>
      <c r="F4" s="12">
        <v>0.33571421725</v>
      </c>
      <c r="G4" s="12">
        <v>51.5</v>
      </c>
      <c r="H4" s="12">
        <v>7.7504621989999994E-2</v>
      </c>
      <c r="I4" s="12">
        <v>0.63471568109999998</v>
      </c>
    </row>
    <row r="5" spans="1:11" x14ac:dyDescent="0.25">
      <c r="A5" s="12" t="s">
        <v>80</v>
      </c>
      <c r="B5" s="12">
        <v>5.6989613895463656</v>
      </c>
      <c r="C5" s="12">
        <v>0.25349545504140125</v>
      </c>
      <c r="D5" s="12">
        <v>2.0090110144264566</v>
      </c>
      <c r="E5" s="12">
        <v>5.7130942180220377</v>
      </c>
      <c r="F5" s="12">
        <v>0.17986282192368142</v>
      </c>
      <c r="G5" s="12">
        <v>22.387393825518206</v>
      </c>
      <c r="H5" s="12">
        <v>0.12442311178918157</v>
      </c>
      <c r="I5" s="12">
        <v>1.2060693203583503</v>
      </c>
    </row>
    <row r="6" spans="1:11" x14ac:dyDescent="0.25">
      <c r="A6" s="12" t="s">
        <v>86</v>
      </c>
      <c r="B6" s="12">
        <v>32.478160919540237</v>
      </c>
      <c r="C6" s="12">
        <v>6.4259945726647089E-2</v>
      </c>
      <c r="D6" s="12">
        <v>4.0361252560868204</v>
      </c>
      <c r="E6" s="12">
        <v>32.639445543996835</v>
      </c>
      <c r="F6" s="12">
        <v>3.2350634710349928E-2</v>
      </c>
      <c r="G6" s="12">
        <v>501.19540229885075</v>
      </c>
      <c r="H6" s="12">
        <v>1.5481110747303174E-2</v>
      </c>
      <c r="I6" s="12">
        <v>1.4546032055096529</v>
      </c>
    </row>
    <row r="7" spans="1:11" x14ac:dyDescent="0.25">
      <c r="A7" s="12" t="s">
        <v>87</v>
      </c>
      <c r="B7" s="12">
        <v>-1.1178519576395214</v>
      </c>
      <c r="C7" s="12">
        <v>2.9253793831567951</v>
      </c>
      <c r="D7" s="12">
        <v>1.4365095087978337</v>
      </c>
      <c r="E7" s="12">
        <v>-1.5127919825451195</v>
      </c>
      <c r="F7" s="12">
        <v>-1.1072941442835953</v>
      </c>
      <c r="G7" s="12">
        <v>0.47318333492948517</v>
      </c>
      <c r="H7" s="12">
        <v>6.4626528302445436</v>
      </c>
      <c r="I7" s="12">
        <v>8.8553125367433658</v>
      </c>
    </row>
    <row r="8" spans="1:11" x14ac:dyDescent="0.25">
      <c r="A8" s="12" t="s">
        <v>88</v>
      </c>
      <c r="B8" s="12">
        <v>-0.7948268891766207</v>
      </c>
      <c r="C8" s="12">
        <v>1.4476776575195509</v>
      </c>
      <c r="D8" s="12">
        <v>1.2201975228793696</v>
      </c>
      <c r="E8" s="12">
        <v>-0.41736889602122973</v>
      </c>
      <c r="F8" s="12">
        <v>0.10406438255347486</v>
      </c>
      <c r="G8" s="12">
        <v>0.81317050035873695</v>
      </c>
      <c r="H8" s="12">
        <v>2.0750751919467691</v>
      </c>
      <c r="I8" s="12">
        <v>2.6281521967502548</v>
      </c>
    </row>
    <row r="9" spans="1:11" x14ac:dyDescent="0.25">
      <c r="A9" s="12" t="s">
        <v>89</v>
      </c>
      <c r="B9" s="12">
        <v>14</v>
      </c>
      <c r="C9" s="12">
        <v>1.1551762431000001</v>
      </c>
      <c r="D9" s="12">
        <v>8.1597877094999998</v>
      </c>
      <c r="E9" s="12">
        <v>16.455062730000002</v>
      </c>
      <c r="F9" s="12">
        <v>0.64139699424999996</v>
      </c>
      <c r="G9" s="12">
        <v>93</v>
      </c>
      <c r="H9" s="12">
        <v>0.64688318654999999</v>
      </c>
      <c r="I9" s="12">
        <v>5.8515120555299998</v>
      </c>
    </row>
    <row r="10" spans="1:11" x14ac:dyDescent="0.25">
      <c r="A10" s="12" t="s">
        <v>81</v>
      </c>
      <c r="B10" s="12">
        <v>1</v>
      </c>
      <c r="C10" s="12">
        <v>9.2061877900000005E-2</v>
      </c>
      <c r="D10" s="12">
        <v>0.73358457649999997</v>
      </c>
      <c r="E10" s="12">
        <v>14.47850467</v>
      </c>
      <c r="F10" s="12">
        <v>6.2011285649999998E-2</v>
      </c>
      <c r="G10" s="12">
        <v>18</v>
      </c>
      <c r="H10" s="12">
        <v>-6.085161695E-2</v>
      </c>
      <c r="I10" s="12">
        <v>3.093334247E-2</v>
      </c>
    </row>
    <row r="11" spans="1:11" x14ac:dyDescent="0.25">
      <c r="A11" s="12" t="s">
        <v>82</v>
      </c>
      <c r="B11" s="12">
        <v>15</v>
      </c>
      <c r="C11" s="12">
        <v>1.2472381210000001</v>
      </c>
      <c r="D11" s="12">
        <v>8.893372286</v>
      </c>
      <c r="E11" s="12">
        <v>30.933567400000001</v>
      </c>
      <c r="F11" s="12">
        <v>0.70340827989999999</v>
      </c>
      <c r="G11" s="12">
        <v>111</v>
      </c>
      <c r="H11" s="12">
        <v>0.58603156960000002</v>
      </c>
      <c r="I11" s="12">
        <v>5.8824453979999998</v>
      </c>
    </row>
    <row r="12" spans="1:11" x14ac:dyDescent="0.25">
      <c r="A12" s="12" t="s">
        <v>83</v>
      </c>
      <c r="B12" s="12">
        <v>322</v>
      </c>
      <c r="C12" s="12">
        <v>12.096991640199999</v>
      </c>
      <c r="D12" s="12">
        <v>92.703096684599984</v>
      </c>
      <c r="E12" s="12">
        <v>716.75094727999999</v>
      </c>
      <c r="F12" s="12">
        <v>10.272941510249996</v>
      </c>
      <c r="G12" s="12">
        <v>1600</v>
      </c>
      <c r="H12" s="12">
        <v>3.3001878860380001</v>
      </c>
      <c r="I12" s="12">
        <v>29.090832516649993</v>
      </c>
    </row>
    <row r="13" spans="1:11" x14ac:dyDescent="0.25">
      <c r="A13" s="12" t="s">
        <v>84</v>
      </c>
      <c r="B13" s="12">
        <v>30</v>
      </c>
      <c r="C13" s="12">
        <v>30</v>
      </c>
      <c r="D13" s="12">
        <v>30</v>
      </c>
      <c r="E13" s="12">
        <v>30</v>
      </c>
      <c r="F13" s="12">
        <v>30</v>
      </c>
      <c r="G13" s="12">
        <v>30</v>
      </c>
      <c r="H13" s="12">
        <v>30</v>
      </c>
      <c r="I13" s="12">
        <v>30</v>
      </c>
    </row>
    <row r="15" spans="1:11" x14ac:dyDescent="0.25">
      <c r="A15" s="13" t="s">
        <v>85</v>
      </c>
      <c r="B15" s="14" t="s">
        <v>77</v>
      </c>
      <c r="C15" s="15" t="s">
        <v>4</v>
      </c>
      <c r="D15" s="15" t="s">
        <v>5</v>
      </c>
      <c r="E15" s="15" t="s">
        <v>6</v>
      </c>
      <c r="F15" s="15" t="s">
        <v>7</v>
      </c>
      <c r="G15" s="15" t="s">
        <v>8</v>
      </c>
      <c r="H15" s="15" t="s">
        <v>9</v>
      </c>
      <c r="I15" s="15" t="s">
        <v>10</v>
      </c>
    </row>
    <row r="16" spans="1:11" x14ac:dyDescent="0.25">
      <c r="A16" s="12" t="s">
        <v>78</v>
      </c>
      <c r="B16" s="16">
        <v>10.733333333333333</v>
      </c>
      <c r="C16" s="16">
        <v>0.40323305467333298</v>
      </c>
      <c r="D16" s="16">
        <v>3.0901032228199994</v>
      </c>
      <c r="E16" s="16">
        <v>23.891698242666699</v>
      </c>
      <c r="F16" s="16">
        <v>0.34243138367499987</v>
      </c>
      <c r="G16" s="16">
        <v>53.333333333333336</v>
      </c>
      <c r="H16" s="16">
        <v>0.11000626286793333</v>
      </c>
      <c r="I16" s="16">
        <v>0.96969441722166638</v>
      </c>
    </row>
    <row r="17" spans="1:9" x14ac:dyDescent="0.25">
      <c r="A17" s="12" t="s">
        <v>12</v>
      </c>
      <c r="B17" s="16">
        <v>15</v>
      </c>
      <c r="C17" s="16">
        <v>0.38524053764999999</v>
      </c>
      <c r="D17" s="16">
        <v>2.6495445359999996</v>
      </c>
      <c r="E17" s="16">
        <v>26.95619056</v>
      </c>
      <c r="F17" s="16">
        <v>0.33571421725</v>
      </c>
      <c r="G17" s="16">
        <v>51.5</v>
      </c>
      <c r="H17" s="16">
        <v>7.7504621989999994E-2</v>
      </c>
      <c r="I17" s="16">
        <v>0.63471568109999998</v>
      </c>
    </row>
    <row r="18" spans="1:9" x14ac:dyDescent="0.25">
      <c r="A18" s="12" t="s">
        <v>80</v>
      </c>
      <c r="B18" s="16">
        <v>5.6989613895463656</v>
      </c>
      <c r="C18" s="16">
        <v>0.25349545504140125</v>
      </c>
      <c r="D18" s="16">
        <v>2.0090110144264566</v>
      </c>
      <c r="E18" s="16">
        <v>5.7130942180220377</v>
      </c>
      <c r="F18" s="16">
        <v>0.17986282192368142</v>
      </c>
      <c r="G18" s="16">
        <v>22.387393825518206</v>
      </c>
      <c r="H18" s="16">
        <v>0.12442311178918157</v>
      </c>
      <c r="I18" s="16">
        <v>1.2060693203583503</v>
      </c>
    </row>
    <row r="19" spans="1:9" x14ac:dyDescent="0.25">
      <c r="A19" s="12" t="s">
        <v>81</v>
      </c>
      <c r="B19" s="16">
        <v>1</v>
      </c>
      <c r="C19" s="16">
        <v>9.2061877900000005E-2</v>
      </c>
      <c r="D19" s="16">
        <v>0.73358457649999997</v>
      </c>
      <c r="E19" s="16">
        <v>14.47850467</v>
      </c>
      <c r="F19" s="16">
        <v>6.2011285649999998E-2</v>
      </c>
      <c r="G19" s="16">
        <v>18</v>
      </c>
      <c r="H19" s="16">
        <v>-6.085161695E-2</v>
      </c>
      <c r="I19" s="16">
        <v>3.093334247E-2</v>
      </c>
    </row>
    <row r="20" spans="1:9" x14ac:dyDescent="0.25">
      <c r="A20" s="12" t="s">
        <v>82</v>
      </c>
      <c r="B20" s="16">
        <v>15</v>
      </c>
      <c r="C20" s="16">
        <v>1.2472381210000001</v>
      </c>
      <c r="D20" s="16">
        <v>8.893372286</v>
      </c>
      <c r="E20" s="16">
        <v>30.933567400000001</v>
      </c>
      <c r="F20" s="16">
        <v>0.70340827989999999</v>
      </c>
      <c r="G20" s="16">
        <v>111</v>
      </c>
      <c r="H20" s="16">
        <v>0.58603156960000002</v>
      </c>
      <c r="I20" s="16">
        <v>5.8824453979999998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BB1B-C834-4E9A-9EBA-6064C5060CAD}">
  <dimension ref="A1:M30"/>
  <sheetViews>
    <sheetView workbookViewId="0">
      <selection activeCell="J11" sqref="J11"/>
    </sheetView>
  </sheetViews>
  <sheetFormatPr defaultRowHeight="15" x14ac:dyDescent="0.25"/>
  <cols>
    <col min="1" max="1" width="38.140625" bestFit="1" customWidth="1"/>
    <col min="2" max="2" width="3" bestFit="1" customWidth="1"/>
    <col min="3" max="3" width="2.28515625" bestFit="1" customWidth="1"/>
    <col min="4" max="4" width="12" bestFit="1" customWidth="1"/>
    <col min="5" max="5" width="12.5703125" bestFit="1" customWidth="1"/>
    <col min="6" max="6" width="14.7109375" bestFit="1" customWidth="1"/>
    <col min="7" max="7" width="13.7109375" bestFit="1" customWidth="1"/>
    <col min="8" max="8" width="13.28515625" bestFit="1" customWidth="1"/>
    <col min="9" max="9" width="5.140625" bestFit="1" customWidth="1"/>
    <col min="10" max="10" width="13.28515625" bestFit="1" customWidth="1"/>
    <col min="11" max="11" width="13.7109375" bestFit="1" customWidth="1"/>
    <col min="12" max="12" width="8.5703125" bestFit="1" customWidth="1"/>
    <col min="13" max="13" width="7" bestFit="1" customWidth="1"/>
  </cols>
  <sheetData>
    <row r="1" spans="1:13" ht="15.75" thickBot="1" x14ac:dyDescent="0.3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spans="1:13" ht="15.75" thickBot="1" x14ac:dyDescent="0.3">
      <c r="A2" t="s">
        <v>13</v>
      </c>
      <c r="B2" s="10">
        <v>1</v>
      </c>
      <c r="C2" s="10">
        <v>1</v>
      </c>
      <c r="D2">
        <v>2.5892166370981098</v>
      </c>
      <c r="E2" s="4">
        <v>0.37058545850000002</v>
      </c>
      <c r="F2" s="4">
        <v>2.5494005990000002</v>
      </c>
      <c r="G2" s="4">
        <v>25.893459780000001</v>
      </c>
      <c r="H2" s="4">
        <v>1.4555919969999999E-2</v>
      </c>
      <c r="I2" s="5">
        <v>16</v>
      </c>
      <c r="J2" s="4">
        <v>4.7892210679999998E-2</v>
      </c>
      <c r="K2" s="4">
        <v>0.26644704429999999</v>
      </c>
      <c r="L2">
        <f t="shared" ref="L2:L30" si="0">IF(E2&gt;5.9492, 1,0)</f>
        <v>0</v>
      </c>
      <c r="M2">
        <f t="shared" ref="M2:M30" si="1">IF(D2&gt;2.981, 1,0)</f>
        <v>0</v>
      </c>
    </row>
    <row r="3" spans="1:13" ht="15.75" thickBot="1" x14ac:dyDescent="0.3">
      <c r="A3" t="s">
        <v>14</v>
      </c>
      <c r="B3" s="10">
        <v>1</v>
      </c>
      <c r="C3" s="10">
        <v>1</v>
      </c>
      <c r="D3">
        <v>2.91922256338131</v>
      </c>
      <c r="E3" s="4">
        <v>0.25883888869999999</v>
      </c>
      <c r="F3" s="4">
        <v>2.5206414829999999</v>
      </c>
      <c r="G3" s="4">
        <v>27.51342446</v>
      </c>
      <c r="H3" s="4">
        <v>0.1001555227</v>
      </c>
      <c r="I3" s="5">
        <v>20</v>
      </c>
      <c r="J3" s="4">
        <v>3.2576006909999997E-2</v>
      </c>
      <c r="K3" s="4">
        <v>1.314376542E-2</v>
      </c>
      <c r="L3">
        <f t="shared" si="0"/>
        <v>0</v>
      </c>
      <c r="M3">
        <f t="shared" si="1"/>
        <v>0</v>
      </c>
    </row>
    <row r="4" spans="1:13" ht="15.75" thickBot="1" x14ac:dyDescent="0.3">
      <c r="A4" t="s">
        <v>15</v>
      </c>
      <c r="B4" s="10">
        <v>1</v>
      </c>
      <c r="C4" s="10">
        <v>1</v>
      </c>
      <c r="D4">
        <v>2.8457004050080501</v>
      </c>
      <c r="E4" s="4">
        <v>0.32390852689999999</v>
      </c>
      <c r="F4" s="4">
        <v>1.4326226470000001</v>
      </c>
      <c r="G4" s="4">
        <v>26.380763170000002</v>
      </c>
      <c r="H4" s="4">
        <v>0.30765183829999998</v>
      </c>
      <c r="I4" s="5">
        <v>12</v>
      </c>
      <c r="J4" s="4">
        <v>0.14830997730000001</v>
      </c>
      <c r="K4" s="4">
        <v>4.1688569000000002E-3</v>
      </c>
      <c r="L4">
        <f t="shared" si="0"/>
        <v>0</v>
      </c>
      <c r="M4">
        <f t="shared" si="1"/>
        <v>0</v>
      </c>
    </row>
    <row r="5" spans="1:13" ht="15.75" thickBot="1" x14ac:dyDescent="0.3">
      <c r="A5" t="s">
        <v>16</v>
      </c>
      <c r="B5" s="10">
        <v>1</v>
      </c>
      <c r="C5" s="10">
        <v>1</v>
      </c>
      <c r="D5">
        <v>2.80465467080194</v>
      </c>
      <c r="E5" s="4">
        <v>0.25192445190000001</v>
      </c>
      <c r="F5" s="4">
        <v>2.413058404</v>
      </c>
      <c r="G5" s="4">
        <v>26.98019833</v>
      </c>
      <c r="H5" s="4">
        <v>0.31426489010000003</v>
      </c>
      <c r="I5" s="5">
        <v>45</v>
      </c>
      <c r="J5" s="4">
        <v>7.5699381800000002E-3</v>
      </c>
      <c r="K5" s="4">
        <v>0.3920664734</v>
      </c>
      <c r="L5">
        <f t="shared" si="0"/>
        <v>0</v>
      </c>
      <c r="M5">
        <f t="shared" si="1"/>
        <v>0</v>
      </c>
    </row>
    <row r="6" spans="1:13" ht="15.75" thickBot="1" x14ac:dyDescent="0.3">
      <c r="A6" t="s">
        <v>17</v>
      </c>
      <c r="B6" s="10">
        <v>1</v>
      </c>
      <c r="C6" s="10">
        <v>1</v>
      </c>
      <c r="D6">
        <v>2.6218063648793399</v>
      </c>
      <c r="E6" s="4">
        <v>0.471339128</v>
      </c>
      <c r="F6" s="4">
        <v>1.658617571</v>
      </c>
      <c r="G6" s="4">
        <v>25.629734580000001</v>
      </c>
      <c r="H6" s="4">
        <v>0.1874822418</v>
      </c>
      <c r="I6" s="5">
        <v>24</v>
      </c>
      <c r="J6" s="4">
        <v>4.3451076980000003E-2</v>
      </c>
      <c r="K6" s="4">
        <v>-0.23534947219999999</v>
      </c>
      <c r="L6">
        <f t="shared" si="0"/>
        <v>0</v>
      </c>
      <c r="M6">
        <f t="shared" si="1"/>
        <v>0</v>
      </c>
    </row>
    <row r="7" spans="1:13" ht="15.75" thickBot="1" x14ac:dyDescent="0.3">
      <c r="A7" t="s">
        <v>18</v>
      </c>
      <c r="B7" s="10">
        <v>1</v>
      </c>
      <c r="C7" s="10">
        <v>1</v>
      </c>
      <c r="D7">
        <v>2.5533807527453698</v>
      </c>
      <c r="E7" s="4">
        <v>1.6111224749999999</v>
      </c>
      <c r="F7" s="4">
        <v>0.69053632949999999</v>
      </c>
      <c r="G7" s="4">
        <v>14.58823988</v>
      </c>
      <c r="H7" s="4">
        <v>0.30553499579999999</v>
      </c>
      <c r="I7" s="5">
        <v>34</v>
      </c>
      <c r="J7" s="4">
        <v>7.7902928060000001E-3</v>
      </c>
      <c r="K7" s="4">
        <v>0.2349793922</v>
      </c>
      <c r="L7">
        <f t="shared" si="0"/>
        <v>0</v>
      </c>
      <c r="M7">
        <f t="shared" si="1"/>
        <v>0</v>
      </c>
    </row>
    <row r="8" spans="1:13" ht="15.75" thickBot="1" x14ac:dyDescent="0.3">
      <c r="A8" t="s">
        <v>19</v>
      </c>
      <c r="B8" s="10">
        <v>1</v>
      </c>
      <c r="C8" s="10">
        <v>1</v>
      </c>
      <c r="D8">
        <v>2.5537611629562398</v>
      </c>
      <c r="E8" s="4">
        <v>0.6491917009</v>
      </c>
      <c r="F8" s="4">
        <v>1.7787445989999999</v>
      </c>
      <c r="G8" s="4">
        <v>27.951842930000002</v>
      </c>
      <c r="H8" s="4">
        <v>0.1972911879</v>
      </c>
      <c r="I8" s="5">
        <v>106</v>
      </c>
      <c r="J8" s="4">
        <v>-1.4463601830000001E-2</v>
      </c>
      <c r="K8" s="4">
        <v>0.12951897060000001</v>
      </c>
      <c r="L8">
        <f t="shared" si="0"/>
        <v>0</v>
      </c>
      <c r="M8">
        <f t="shared" si="1"/>
        <v>0</v>
      </c>
    </row>
    <row r="9" spans="1:13" ht="15.75" thickBot="1" x14ac:dyDescent="0.3">
      <c r="A9" t="s">
        <v>46</v>
      </c>
      <c r="B9" s="10">
        <v>1</v>
      </c>
      <c r="C9" s="10">
        <v>1</v>
      </c>
      <c r="D9">
        <v>2.6232616908974098</v>
      </c>
      <c r="E9" s="4">
        <v>0.44896554220000001</v>
      </c>
      <c r="F9" s="4">
        <v>1.330637114</v>
      </c>
      <c r="G9" s="4">
        <v>18.446954890000001</v>
      </c>
      <c r="H9" s="4">
        <v>0.32544246129999999</v>
      </c>
      <c r="I9" s="5">
        <v>33</v>
      </c>
      <c r="J9" s="4">
        <v>9.3505732640000006E-2</v>
      </c>
      <c r="K9" s="4">
        <v>0.57134781059999995</v>
      </c>
      <c r="L9">
        <f t="shared" si="0"/>
        <v>0</v>
      </c>
      <c r="M9">
        <f t="shared" si="1"/>
        <v>0</v>
      </c>
    </row>
    <row r="10" spans="1:13" ht="15.75" thickBot="1" x14ac:dyDescent="0.3">
      <c r="A10" t="s">
        <v>21</v>
      </c>
      <c r="B10" s="10">
        <v>1</v>
      </c>
      <c r="C10" s="10">
        <v>1</v>
      </c>
      <c r="D10">
        <v>2.9569528985259002</v>
      </c>
      <c r="E10" s="4">
        <v>0.51327533150000004</v>
      </c>
      <c r="F10" s="4">
        <v>1.2968851429999999</v>
      </c>
      <c r="G10" s="4">
        <v>29.366576689999999</v>
      </c>
      <c r="H10" s="4">
        <v>0.3501271963</v>
      </c>
      <c r="I10" s="5">
        <v>35</v>
      </c>
      <c r="J10" s="4">
        <v>0.1184972995</v>
      </c>
      <c r="K10" s="4">
        <v>-1.6397015090000001E-2</v>
      </c>
      <c r="L10">
        <f t="shared" si="0"/>
        <v>0</v>
      </c>
      <c r="M10">
        <f t="shared" si="1"/>
        <v>0</v>
      </c>
    </row>
    <row r="11" spans="1:13" ht="15.75" thickBot="1" x14ac:dyDescent="0.3">
      <c r="A11" t="s">
        <v>22</v>
      </c>
      <c r="B11" s="10">
        <v>1</v>
      </c>
      <c r="C11" s="10">
        <v>1</v>
      </c>
      <c r="D11">
        <v>2.9755198511219101</v>
      </c>
      <c r="E11" s="4">
        <v>0.51006500489999995</v>
      </c>
      <c r="F11" s="4">
        <v>1.3412611379999999</v>
      </c>
      <c r="G11" s="4">
        <v>27.870741989999999</v>
      </c>
      <c r="H11" s="4">
        <v>0.182299234</v>
      </c>
      <c r="I11" s="5">
        <v>51</v>
      </c>
      <c r="J11" s="4">
        <v>3.3922645750000001E-2</v>
      </c>
      <c r="K11" s="4">
        <v>6.4896838560000003E-2</v>
      </c>
      <c r="L11">
        <f t="shared" si="0"/>
        <v>0</v>
      </c>
      <c r="M11">
        <f t="shared" si="1"/>
        <v>0</v>
      </c>
    </row>
    <row r="12" spans="1:13" ht="15.75" thickBot="1" x14ac:dyDescent="0.3">
      <c r="A12" t="s">
        <v>23</v>
      </c>
      <c r="B12" s="10">
        <v>1</v>
      </c>
      <c r="C12" s="10">
        <v>1</v>
      </c>
      <c r="D12">
        <v>2.8667426796312001</v>
      </c>
      <c r="E12" s="4">
        <v>0.59395010569999995</v>
      </c>
      <c r="F12" s="4">
        <v>1.0106957519999999</v>
      </c>
      <c r="G12" s="4">
        <v>23.568151409999999</v>
      </c>
      <c r="H12" s="4">
        <v>0.35685831369999998</v>
      </c>
      <c r="I12" s="5">
        <v>52</v>
      </c>
      <c r="J12" s="4">
        <v>-2.023518602E-2</v>
      </c>
      <c r="K12" s="4">
        <v>0.1163136582</v>
      </c>
      <c r="L12">
        <f t="shared" si="0"/>
        <v>0</v>
      </c>
      <c r="M12">
        <f t="shared" si="1"/>
        <v>0</v>
      </c>
    </row>
    <row r="13" spans="1:13" ht="15.75" thickBot="1" x14ac:dyDescent="0.3">
      <c r="A13" t="s">
        <v>25</v>
      </c>
      <c r="B13" s="10">
        <v>1</v>
      </c>
      <c r="C13" s="10">
        <v>1</v>
      </c>
      <c r="D13">
        <v>2.6607652341871799</v>
      </c>
      <c r="E13" s="4">
        <v>0.6202009074</v>
      </c>
      <c r="F13" s="4">
        <v>1.1541243670000001</v>
      </c>
      <c r="G13" s="4">
        <v>27.318988470000001</v>
      </c>
      <c r="H13" s="4">
        <v>8.7021434849999996E-2</v>
      </c>
      <c r="I13" s="5">
        <v>48</v>
      </c>
      <c r="J13" s="4">
        <v>-0.112522713</v>
      </c>
      <c r="K13" s="6">
        <v>4.1377609809999999E-3</v>
      </c>
      <c r="L13">
        <f t="shared" si="0"/>
        <v>0</v>
      </c>
      <c r="M13">
        <f t="shared" si="1"/>
        <v>0</v>
      </c>
    </row>
    <row r="14" spans="1:13" ht="15.75" thickBot="1" x14ac:dyDescent="0.3">
      <c r="A14" t="s">
        <v>47</v>
      </c>
      <c r="B14" s="10">
        <v>1</v>
      </c>
      <c r="C14" s="10">
        <v>1</v>
      </c>
      <c r="D14">
        <v>2.6076203787633698</v>
      </c>
      <c r="E14" s="4">
        <v>0.377229076</v>
      </c>
      <c r="F14" s="4">
        <v>2.1614053019999999</v>
      </c>
      <c r="G14" s="4">
        <v>21.38302002</v>
      </c>
      <c r="H14" s="4">
        <v>0.27040344560000001</v>
      </c>
      <c r="I14" s="5">
        <v>59</v>
      </c>
      <c r="J14" s="4">
        <v>6.4139244989999997E-2</v>
      </c>
      <c r="K14" s="4">
        <v>0.1519171486</v>
      </c>
      <c r="L14">
        <f t="shared" si="0"/>
        <v>0</v>
      </c>
      <c r="M14">
        <f t="shared" si="1"/>
        <v>0</v>
      </c>
    </row>
    <row r="15" spans="1:13" ht="15.75" thickBot="1" x14ac:dyDescent="0.3">
      <c r="A15" t="s">
        <v>26</v>
      </c>
      <c r="B15" s="10">
        <v>1</v>
      </c>
      <c r="C15" s="10">
        <v>1</v>
      </c>
      <c r="D15">
        <v>2.56598189460101</v>
      </c>
      <c r="E15" s="4">
        <v>0.64295292800000003</v>
      </c>
      <c r="F15" s="4">
        <v>1.123070934</v>
      </c>
      <c r="G15" s="4">
        <v>27.10377518</v>
      </c>
      <c r="H15" s="4">
        <v>0.40997662959999998</v>
      </c>
      <c r="I15" s="5">
        <v>47</v>
      </c>
      <c r="J15" s="4">
        <v>-0.27847169449999998</v>
      </c>
      <c r="K15" s="4">
        <v>7.98760676E-3</v>
      </c>
      <c r="L15">
        <f t="shared" si="0"/>
        <v>0</v>
      </c>
      <c r="M15">
        <f t="shared" si="1"/>
        <v>0</v>
      </c>
    </row>
    <row r="16" spans="1:13" ht="15.75" thickBot="1" x14ac:dyDescent="0.3">
      <c r="A16" t="s">
        <v>27</v>
      </c>
      <c r="B16" s="10">
        <v>1</v>
      </c>
      <c r="C16" s="10">
        <v>1</v>
      </c>
      <c r="D16">
        <v>2.6044007527453701</v>
      </c>
      <c r="E16" s="7">
        <v>4.6478888170000003E-2</v>
      </c>
      <c r="F16" s="8">
        <v>24.723276210000002</v>
      </c>
      <c r="G16" s="4">
        <v>28.86514502</v>
      </c>
      <c r="H16" s="7">
        <v>0.48963745650000001</v>
      </c>
      <c r="I16" s="5">
        <v>9</v>
      </c>
      <c r="J16" s="4">
        <v>-1.336219026E-2</v>
      </c>
      <c r="K16" s="4">
        <v>19.560710360000002</v>
      </c>
      <c r="L16">
        <f t="shared" si="0"/>
        <v>0</v>
      </c>
      <c r="M16">
        <f t="shared" si="1"/>
        <v>0</v>
      </c>
    </row>
    <row r="17" spans="1:13" ht="15.75" thickBot="1" x14ac:dyDescent="0.3">
      <c r="A17" t="s">
        <v>28</v>
      </c>
      <c r="B17" s="10">
        <v>1</v>
      </c>
      <c r="C17" s="10">
        <v>1</v>
      </c>
      <c r="D17">
        <v>2.7093665635672601</v>
      </c>
      <c r="E17" s="4">
        <v>0.63601246860000005</v>
      </c>
      <c r="F17" s="4">
        <v>2.176602876</v>
      </c>
      <c r="G17" s="4">
        <v>28.82619541</v>
      </c>
      <c r="H17" s="4">
        <v>0.32977514790000001</v>
      </c>
      <c r="I17" s="5">
        <v>15</v>
      </c>
      <c r="J17" s="4">
        <v>0.1012688658</v>
      </c>
      <c r="K17" s="4">
        <v>1.168380234</v>
      </c>
      <c r="L17">
        <f t="shared" si="0"/>
        <v>0</v>
      </c>
      <c r="M17">
        <f t="shared" si="1"/>
        <v>0</v>
      </c>
    </row>
    <row r="18" spans="1:13" ht="15.75" thickBot="1" x14ac:dyDescent="0.3">
      <c r="A18" t="s">
        <v>29</v>
      </c>
      <c r="B18" s="10">
        <v>1</v>
      </c>
      <c r="C18" s="10">
        <v>1</v>
      </c>
      <c r="D18">
        <v>2.7582636528500202</v>
      </c>
      <c r="E18" s="4">
        <v>0.71338601720000006</v>
      </c>
      <c r="F18" s="4">
        <v>1.40601909</v>
      </c>
      <c r="G18" s="4">
        <v>25.660019670000001</v>
      </c>
      <c r="H18" s="4">
        <v>8.0095335749999996E-2</v>
      </c>
      <c r="I18" s="5">
        <v>23</v>
      </c>
      <c r="J18" s="4">
        <v>-7.7317491230000004E-4</v>
      </c>
      <c r="K18" s="4">
        <v>2.7430234099999999E-2</v>
      </c>
      <c r="L18">
        <f t="shared" si="0"/>
        <v>0</v>
      </c>
      <c r="M18">
        <f t="shared" si="1"/>
        <v>0</v>
      </c>
    </row>
    <row r="19" spans="1:13" ht="15.75" thickBot="1" x14ac:dyDescent="0.3">
      <c r="A19" t="s">
        <v>30</v>
      </c>
      <c r="B19" s="10">
        <v>1</v>
      </c>
      <c r="C19" s="10">
        <v>1</v>
      </c>
      <c r="D19">
        <v>2.5459048354127298</v>
      </c>
      <c r="E19" s="4">
        <v>0.63054567380000004</v>
      </c>
      <c r="F19" s="4">
        <v>0.93049576940000001</v>
      </c>
      <c r="G19" s="4">
        <v>21.404391950000001</v>
      </c>
      <c r="H19" s="4">
        <v>0.55026633199999997</v>
      </c>
      <c r="I19" s="5">
        <v>63</v>
      </c>
      <c r="J19" s="4">
        <v>-5.7043975189999999E-2</v>
      </c>
      <c r="K19" s="4">
        <v>1.9436217289999998E-2</v>
      </c>
      <c r="L19">
        <f t="shared" si="0"/>
        <v>0</v>
      </c>
      <c r="M19">
        <f t="shared" si="1"/>
        <v>0</v>
      </c>
    </row>
    <row r="20" spans="1:13" ht="15.75" thickBot="1" x14ac:dyDescent="0.3">
      <c r="A20" t="s">
        <v>31</v>
      </c>
      <c r="B20" s="10">
        <v>1</v>
      </c>
      <c r="C20" s="10">
        <v>1</v>
      </c>
      <c r="D20">
        <v>2.5235216649584502</v>
      </c>
      <c r="E20" s="4">
        <v>0.87353171699999999</v>
      </c>
      <c r="F20" s="4">
        <v>0.76718601399999997</v>
      </c>
      <c r="G20" s="4">
        <v>27.351807109999999</v>
      </c>
      <c r="H20" s="4">
        <v>0.12756534850000001</v>
      </c>
      <c r="I20" s="5">
        <v>40</v>
      </c>
      <c r="J20" s="4">
        <v>-0.36024320589999997</v>
      </c>
      <c r="K20" s="4">
        <v>9.5451835900000004E-2</v>
      </c>
      <c r="L20">
        <f t="shared" si="0"/>
        <v>0</v>
      </c>
      <c r="M20">
        <f t="shared" si="1"/>
        <v>0</v>
      </c>
    </row>
    <row r="21" spans="1:13" ht="15.75" thickBot="1" x14ac:dyDescent="0.3">
      <c r="A21" t="s">
        <v>32</v>
      </c>
      <c r="B21" s="10">
        <v>1</v>
      </c>
      <c r="C21" s="10">
        <v>1</v>
      </c>
      <c r="D21">
        <v>2.54780827490718</v>
      </c>
      <c r="E21" s="4">
        <v>0.32950771979999999</v>
      </c>
      <c r="F21" s="4">
        <v>2.3841999010000001</v>
      </c>
      <c r="G21" s="4">
        <v>25.530462780000001</v>
      </c>
      <c r="H21" s="4">
        <v>7.0329635739999993E-2</v>
      </c>
      <c r="I21" s="5">
        <v>10</v>
      </c>
      <c r="J21" s="4">
        <v>-0.1290871972</v>
      </c>
      <c r="K21" s="4">
        <v>0.2090579843</v>
      </c>
      <c r="L21">
        <f t="shared" si="0"/>
        <v>0</v>
      </c>
      <c r="M21">
        <f t="shared" si="1"/>
        <v>0</v>
      </c>
    </row>
    <row r="22" spans="1:13" ht="15.75" thickBot="1" x14ac:dyDescent="0.3">
      <c r="A22" t="s">
        <v>33</v>
      </c>
      <c r="B22" s="10">
        <v>1</v>
      </c>
      <c r="C22" s="10">
        <v>1</v>
      </c>
      <c r="D22">
        <v>2.6639134935564002</v>
      </c>
      <c r="E22" s="4">
        <v>0.39524710210000003</v>
      </c>
      <c r="F22" s="4">
        <v>1.4122882059999999</v>
      </c>
      <c r="G22" s="4">
        <v>27.9130085</v>
      </c>
      <c r="H22" s="4">
        <v>0.41509211109999999</v>
      </c>
      <c r="I22" s="5">
        <v>21</v>
      </c>
      <c r="J22" s="4">
        <v>0.13059074209999999</v>
      </c>
      <c r="K22" s="4">
        <v>0.1116030385</v>
      </c>
      <c r="L22">
        <f t="shared" si="0"/>
        <v>0</v>
      </c>
      <c r="M22">
        <f t="shared" si="1"/>
        <v>0</v>
      </c>
    </row>
    <row r="23" spans="1:13" ht="15.75" thickBot="1" x14ac:dyDescent="0.3">
      <c r="A23" t="s">
        <v>35</v>
      </c>
      <c r="B23" s="10">
        <v>1</v>
      </c>
      <c r="C23" s="10">
        <v>1</v>
      </c>
      <c r="D23">
        <v>2.8881924714257101</v>
      </c>
      <c r="E23" s="4">
        <v>0.51230350729999996</v>
      </c>
      <c r="F23" s="4">
        <v>1.3368842679999999</v>
      </c>
      <c r="G23" s="4">
        <v>27.414616420000002</v>
      </c>
      <c r="H23" s="4">
        <v>0.25534277280000001</v>
      </c>
      <c r="I23" s="5">
        <v>58</v>
      </c>
      <c r="J23" s="4">
        <v>3.7626533519999998E-2</v>
      </c>
      <c r="K23" s="4">
        <v>4.3597574370000003E-2</v>
      </c>
      <c r="L23">
        <f t="shared" si="0"/>
        <v>0</v>
      </c>
      <c r="M23">
        <f t="shared" si="1"/>
        <v>0</v>
      </c>
    </row>
    <row r="24" spans="1:13" ht="15.75" thickBot="1" x14ac:dyDescent="0.3">
      <c r="A24" t="s">
        <v>36</v>
      </c>
      <c r="B24" s="10">
        <v>1</v>
      </c>
      <c r="C24" s="10">
        <v>1</v>
      </c>
      <c r="D24">
        <v>2.8452427653732002</v>
      </c>
      <c r="E24" s="4">
        <v>0.40702624990000003</v>
      </c>
      <c r="F24" s="4">
        <v>1.0997840249999999</v>
      </c>
      <c r="G24" s="4">
        <v>25.543692369999999</v>
      </c>
      <c r="H24" s="4">
        <v>0.3953362292</v>
      </c>
      <c r="I24" s="5">
        <v>19</v>
      </c>
      <c r="J24" s="4">
        <v>-2.9614827369999999E-2</v>
      </c>
      <c r="K24" s="4">
        <v>5.3617085119999998E-2</v>
      </c>
      <c r="L24">
        <f t="shared" si="0"/>
        <v>0</v>
      </c>
      <c r="M24">
        <f t="shared" si="1"/>
        <v>0</v>
      </c>
    </row>
    <row r="25" spans="1:13" ht="15.75" thickBot="1" x14ac:dyDescent="0.3">
      <c r="A25" t="s">
        <v>38</v>
      </c>
      <c r="B25" s="10">
        <v>1</v>
      </c>
      <c r="C25" s="10">
        <v>1</v>
      </c>
      <c r="D25">
        <v>2.66255026727067</v>
      </c>
      <c r="E25" s="4">
        <v>0.54718708329999999</v>
      </c>
      <c r="F25" s="4">
        <v>1.2157303239999999</v>
      </c>
      <c r="G25" s="4">
        <v>26.221278210000001</v>
      </c>
      <c r="H25" s="4">
        <v>0.29493178339999998</v>
      </c>
      <c r="I25" s="5">
        <v>18</v>
      </c>
      <c r="J25" s="4">
        <v>4.2178288549999998E-2</v>
      </c>
      <c r="K25" s="4">
        <v>1.3411823110000001E-3</v>
      </c>
      <c r="L25">
        <f t="shared" si="0"/>
        <v>0</v>
      </c>
      <c r="M25">
        <f t="shared" si="1"/>
        <v>0</v>
      </c>
    </row>
    <row r="26" spans="1:13" ht="15.75" thickBot="1" x14ac:dyDescent="0.3">
      <c r="A26" t="s">
        <v>39</v>
      </c>
      <c r="B26" s="10">
        <v>1</v>
      </c>
      <c r="C26" s="10">
        <v>1</v>
      </c>
      <c r="D26">
        <v>2.53759460401873</v>
      </c>
      <c r="E26" s="4">
        <v>0.61594280160000003</v>
      </c>
      <c r="F26" s="4">
        <v>1.500831649</v>
      </c>
      <c r="G26" s="4">
        <v>29.423460200000001</v>
      </c>
      <c r="H26" s="4">
        <v>2.3560886199999998E-3</v>
      </c>
      <c r="I26" s="5">
        <v>22</v>
      </c>
      <c r="J26" s="4">
        <v>-0.50295467319999998</v>
      </c>
      <c r="K26" s="6">
        <v>4.7729654909999999E-3</v>
      </c>
      <c r="L26">
        <f t="shared" si="0"/>
        <v>0</v>
      </c>
      <c r="M26">
        <f t="shared" si="1"/>
        <v>0</v>
      </c>
    </row>
    <row r="27" spans="1:13" ht="15.75" thickBot="1" x14ac:dyDescent="0.3">
      <c r="A27" t="s">
        <v>40</v>
      </c>
      <c r="B27" s="10">
        <v>1</v>
      </c>
      <c r="C27" s="10">
        <v>1</v>
      </c>
      <c r="D27">
        <v>2.5088644685054899</v>
      </c>
      <c r="E27" s="4">
        <v>0.54565822529999997</v>
      </c>
      <c r="F27" s="4">
        <v>1.0248473709999999</v>
      </c>
      <c r="G27" s="4">
        <v>14.861518869999999</v>
      </c>
      <c r="H27" s="4">
        <v>0.11222377109999999</v>
      </c>
      <c r="I27" s="5">
        <v>45</v>
      </c>
      <c r="J27" s="4">
        <v>2.4613462289999999E-2</v>
      </c>
      <c r="K27" s="4">
        <v>3.2800368570000002E-2</v>
      </c>
      <c r="L27">
        <f t="shared" si="0"/>
        <v>0</v>
      </c>
      <c r="M27">
        <f t="shared" si="1"/>
        <v>0</v>
      </c>
    </row>
    <row r="28" spans="1:13" ht="15.75" thickBot="1" x14ac:dyDescent="0.3">
      <c r="A28" t="s">
        <v>41</v>
      </c>
      <c r="B28" s="11">
        <v>1</v>
      </c>
      <c r="C28" s="11">
        <v>1</v>
      </c>
      <c r="D28">
        <v>2.50714075274499</v>
      </c>
      <c r="E28" s="4">
        <v>6.5250412569999999E-2</v>
      </c>
      <c r="F28" s="4">
        <v>117.3053422</v>
      </c>
      <c r="G28" s="4">
        <v>26.665635399999999</v>
      </c>
      <c r="H28" s="4">
        <v>-1.009930837</v>
      </c>
      <c r="I28" s="5">
        <v>25</v>
      </c>
      <c r="J28" s="4">
        <v>-1.20166671</v>
      </c>
      <c r="K28" s="4">
        <v>2.1262512070000001</v>
      </c>
      <c r="L28">
        <f t="shared" si="0"/>
        <v>0</v>
      </c>
      <c r="M28">
        <f t="shared" si="1"/>
        <v>0</v>
      </c>
    </row>
    <row r="29" spans="1:13" ht="15.75" thickBot="1" x14ac:dyDescent="0.3">
      <c r="A29" t="s">
        <v>42</v>
      </c>
      <c r="B29" s="10">
        <v>1</v>
      </c>
      <c r="C29" s="10">
        <v>1</v>
      </c>
      <c r="D29">
        <v>2.5401615856227302</v>
      </c>
      <c r="E29" s="4">
        <v>0.42848314910000002</v>
      </c>
      <c r="F29" s="4">
        <v>1.505431212</v>
      </c>
      <c r="G29" s="4">
        <v>26.26913227</v>
      </c>
      <c r="H29" s="4">
        <v>0.30993882439999998</v>
      </c>
      <c r="I29" s="5">
        <v>30</v>
      </c>
      <c r="J29" s="4">
        <v>1.539241626E-2</v>
      </c>
      <c r="K29" s="4">
        <v>8.7918984100000003E-3</v>
      </c>
      <c r="L29">
        <f t="shared" si="0"/>
        <v>0</v>
      </c>
      <c r="M29">
        <f t="shared" si="1"/>
        <v>0</v>
      </c>
    </row>
    <row r="30" spans="1:13" ht="15.75" thickBot="1" x14ac:dyDescent="0.3">
      <c r="A30" t="s">
        <v>53</v>
      </c>
      <c r="B30" s="10">
        <v>1</v>
      </c>
      <c r="C30" s="10">
        <v>1</v>
      </c>
      <c r="D30">
        <v>2.5110052048574598</v>
      </c>
      <c r="E30" s="4">
        <v>0.70545244139999996</v>
      </c>
      <c r="F30" s="4">
        <v>1.5052189979999999</v>
      </c>
      <c r="G30" s="4">
        <v>16.733242959999998</v>
      </c>
      <c r="H30" s="4">
        <v>0.2355506836</v>
      </c>
      <c r="I30" s="5">
        <v>49</v>
      </c>
      <c r="J30" s="4">
        <v>3.6709948940000001E-2</v>
      </c>
      <c r="K30" s="4">
        <v>0.1631034371</v>
      </c>
      <c r="L30">
        <f t="shared" si="0"/>
        <v>0</v>
      </c>
      <c r="M30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755A-D3C6-433B-88A7-574218144498}">
  <dimension ref="A1:K20"/>
  <sheetViews>
    <sheetView tabSelected="1" topLeftCell="A8" workbookViewId="0">
      <selection activeCell="J16" sqref="J16"/>
    </sheetView>
  </sheetViews>
  <sheetFormatPr defaultRowHeight="15" x14ac:dyDescent="0.25"/>
  <cols>
    <col min="1" max="1" width="18.42578125" bestFit="1" customWidth="1"/>
    <col min="2" max="2" width="7.7109375" bestFit="1" customWidth="1"/>
    <col min="3" max="4" width="12" bestFit="1" customWidth="1"/>
    <col min="5" max="6" width="12.7109375" bestFit="1" customWidth="1"/>
    <col min="7" max="7" width="12" bestFit="1" customWidth="1"/>
    <col min="8" max="9" width="12.7109375" bestFit="1" customWidth="1"/>
  </cols>
  <sheetData>
    <row r="1" spans="1:11" x14ac:dyDescent="0.25">
      <c r="A1" s="13" t="s">
        <v>85</v>
      </c>
      <c r="B1" s="14" t="s">
        <v>77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4"/>
      <c r="K1" s="14"/>
    </row>
    <row r="2" spans="1:11" x14ac:dyDescent="0.25">
      <c r="A2" s="12" t="s">
        <v>78</v>
      </c>
      <c r="B2" s="12">
        <v>1</v>
      </c>
      <c r="C2" s="12">
        <v>0.52053665457724141</v>
      </c>
      <c r="D2" s="12">
        <v>6.3019254998586201</v>
      </c>
      <c r="E2" s="12">
        <v>25.126878583448281</v>
      </c>
      <c r="F2" s="12">
        <v>0.2092267584665517</v>
      </c>
      <c r="G2" s="12">
        <v>35.482758620689658</v>
      </c>
      <c r="H2" s="12">
        <v>-5.9807050558148271E-2</v>
      </c>
      <c r="I2" s="12">
        <v>0.87350084350665502</v>
      </c>
    </row>
    <row r="3" spans="1:11" x14ac:dyDescent="0.25">
      <c r="A3" s="12" t="s">
        <v>79</v>
      </c>
      <c r="B3" s="12">
        <v>0</v>
      </c>
      <c r="C3" s="12">
        <v>5.2096076158208972E-2</v>
      </c>
      <c r="D3" s="12">
        <v>4.0454446712766066</v>
      </c>
      <c r="E3" s="12">
        <v>0.7729388001851516</v>
      </c>
      <c r="F3" s="12">
        <v>5.0651448642899333E-2</v>
      </c>
      <c r="G3" s="12">
        <v>3.8956906498777295</v>
      </c>
      <c r="H3" s="12">
        <v>4.8663324133534955E-2</v>
      </c>
      <c r="I3" s="12">
        <v>0.6724698828836333</v>
      </c>
    </row>
    <row r="4" spans="1:11" x14ac:dyDescent="0.25">
      <c r="A4" s="12" t="s">
        <v>12</v>
      </c>
      <c r="B4" s="12">
        <v>1</v>
      </c>
      <c r="C4" s="12">
        <v>0.51230350729999996</v>
      </c>
      <c r="D4" s="12">
        <v>1.4122882059999999</v>
      </c>
      <c r="E4" s="12">
        <v>26.380763170000002</v>
      </c>
      <c r="F4" s="12">
        <v>0.27040344560000001</v>
      </c>
      <c r="G4" s="12">
        <v>33</v>
      </c>
      <c r="H4" s="12">
        <v>1.539241626E-2</v>
      </c>
      <c r="I4" s="12">
        <v>6.4896838560000003E-2</v>
      </c>
    </row>
    <row r="5" spans="1:11" x14ac:dyDescent="0.25">
      <c r="A5" s="12" t="s">
        <v>80</v>
      </c>
      <c r="B5" s="12">
        <v>0</v>
      </c>
      <c r="C5" s="12">
        <v>0.28054595591698583</v>
      </c>
      <c r="D5" s="12">
        <v>21.785386272968594</v>
      </c>
      <c r="E5" s="12">
        <v>4.1624028248258469</v>
      </c>
      <c r="F5" s="12">
        <v>0.27276639866212221</v>
      </c>
      <c r="G5" s="12">
        <v>20.978936187204493</v>
      </c>
      <c r="H5" s="12">
        <v>0.2620600205220916</v>
      </c>
      <c r="I5" s="12">
        <v>3.6213611471628036</v>
      </c>
    </row>
    <row r="6" spans="1:11" x14ac:dyDescent="0.25">
      <c r="A6" s="12" t="s">
        <v>86</v>
      </c>
      <c r="B6" s="12">
        <v>0</v>
      </c>
      <c r="C6" s="12">
        <v>7.8706033381375357E-2</v>
      </c>
      <c r="D6" s="12">
        <v>474.6030550624485</v>
      </c>
      <c r="E6" s="12">
        <v>17.325597276118192</v>
      </c>
      <c r="F6" s="12">
        <v>7.4401508239103784E-2</v>
      </c>
      <c r="G6" s="12">
        <v>440.11576354679812</v>
      </c>
      <c r="H6" s="12">
        <v>6.867545435603907E-2</v>
      </c>
      <c r="I6" s="12">
        <v>13.114256558180298</v>
      </c>
    </row>
    <row r="7" spans="1:11" x14ac:dyDescent="0.25">
      <c r="A7" s="12" t="s">
        <v>87</v>
      </c>
      <c r="B7" s="12" t="e">
        <v>#DIV/0!</v>
      </c>
      <c r="C7" s="12">
        <v>7.6628058082676596</v>
      </c>
      <c r="D7" s="12">
        <v>26.508983809808417</v>
      </c>
      <c r="E7" s="12">
        <v>1.3918692391100653</v>
      </c>
      <c r="F7" s="12">
        <v>14.557782831084387</v>
      </c>
      <c r="G7" s="12">
        <v>3.0436982697140293</v>
      </c>
      <c r="H7" s="12">
        <v>13.124732918593216</v>
      </c>
      <c r="I7" s="12">
        <v>28.03760110992139</v>
      </c>
    </row>
    <row r="8" spans="1:11" x14ac:dyDescent="0.25">
      <c r="A8" s="12" t="s">
        <v>88</v>
      </c>
      <c r="B8" s="12" t="e">
        <v>#DIV/0!</v>
      </c>
      <c r="C8" s="12">
        <v>1.9108513530974525</v>
      </c>
      <c r="D8" s="12">
        <v>5.0862302526581287</v>
      </c>
      <c r="E8" s="12">
        <v>-1.5190220407686963</v>
      </c>
      <c r="F8" s="12">
        <v>-3.2859867210952851</v>
      </c>
      <c r="G8" s="12">
        <v>1.3463344704278011</v>
      </c>
      <c r="H8" s="12">
        <v>-3.3541137807651675</v>
      </c>
      <c r="I8" s="12">
        <v>5.261703221407787</v>
      </c>
    </row>
    <row r="9" spans="1:11" x14ac:dyDescent="0.25">
      <c r="A9" s="12" t="s">
        <v>89</v>
      </c>
      <c r="B9" s="12">
        <v>0</v>
      </c>
      <c r="C9" s="12">
        <v>1.5646435868299999</v>
      </c>
      <c r="D9" s="12">
        <v>116.61480587049999</v>
      </c>
      <c r="E9" s="12">
        <v>14.835220320000001</v>
      </c>
      <c r="F9" s="12">
        <v>1.5601971689999998</v>
      </c>
      <c r="G9" s="12">
        <v>97</v>
      </c>
      <c r="H9" s="12">
        <v>1.3499766873000001</v>
      </c>
      <c r="I9" s="12">
        <v>19.796059832200001</v>
      </c>
    </row>
    <row r="10" spans="1:11" x14ac:dyDescent="0.25">
      <c r="A10" s="12" t="s">
        <v>81</v>
      </c>
      <c r="B10" s="12">
        <v>1</v>
      </c>
      <c r="C10" s="12">
        <v>4.6478888170000003E-2</v>
      </c>
      <c r="D10" s="12">
        <v>0.69053632949999999</v>
      </c>
      <c r="E10" s="12">
        <v>14.58823988</v>
      </c>
      <c r="F10" s="12">
        <v>-1.009930837</v>
      </c>
      <c r="G10" s="12">
        <v>9</v>
      </c>
      <c r="H10" s="12">
        <v>-1.20166671</v>
      </c>
      <c r="I10" s="12">
        <v>-0.23534947219999999</v>
      </c>
    </row>
    <row r="11" spans="1:11" x14ac:dyDescent="0.25">
      <c r="A11" s="12" t="s">
        <v>82</v>
      </c>
      <c r="B11" s="12">
        <v>1</v>
      </c>
      <c r="C11" s="12">
        <v>1.6111224749999999</v>
      </c>
      <c r="D11" s="12">
        <v>117.3053422</v>
      </c>
      <c r="E11" s="12">
        <v>29.423460200000001</v>
      </c>
      <c r="F11" s="12">
        <v>0.55026633199999997</v>
      </c>
      <c r="G11" s="12">
        <v>106</v>
      </c>
      <c r="H11" s="12">
        <v>0.14830997730000001</v>
      </c>
      <c r="I11" s="12">
        <v>19.560710360000002</v>
      </c>
    </row>
    <row r="12" spans="1:11" x14ac:dyDescent="0.25">
      <c r="A12" s="12" t="s">
        <v>83</v>
      </c>
      <c r="B12" s="12">
        <v>29</v>
      </c>
      <c r="C12" s="12">
        <v>15.095562982740002</v>
      </c>
      <c r="D12" s="12">
        <v>182.75583949589998</v>
      </c>
      <c r="E12" s="12">
        <v>728.67947892000018</v>
      </c>
      <c r="F12" s="12">
        <v>6.0675759955299995</v>
      </c>
      <c r="G12" s="12">
        <v>1029</v>
      </c>
      <c r="H12" s="12">
        <v>-1.7344044661862998</v>
      </c>
      <c r="I12" s="12">
        <v>25.331524461692997</v>
      </c>
    </row>
    <row r="13" spans="1:11" x14ac:dyDescent="0.25">
      <c r="A13" s="12" t="s">
        <v>84</v>
      </c>
      <c r="B13" s="12">
        <v>29</v>
      </c>
      <c r="C13" s="12">
        <v>29</v>
      </c>
      <c r="D13" s="12">
        <v>29</v>
      </c>
      <c r="E13" s="12">
        <v>29</v>
      </c>
      <c r="F13" s="12">
        <v>29</v>
      </c>
      <c r="G13" s="12">
        <v>29</v>
      </c>
      <c r="H13" s="12">
        <v>29</v>
      </c>
      <c r="I13" s="12">
        <v>29</v>
      </c>
    </row>
    <row r="14" spans="1:11" x14ac:dyDescent="0.25">
      <c r="A14" s="17"/>
      <c r="B14" s="17"/>
      <c r="C14" s="17"/>
      <c r="D14" s="17"/>
      <c r="E14" s="17"/>
      <c r="F14" s="17"/>
      <c r="G14" s="17"/>
      <c r="H14" s="17"/>
      <c r="I14" s="17"/>
    </row>
    <row r="15" spans="1:11" x14ac:dyDescent="0.25">
      <c r="A15" s="13" t="s">
        <v>85</v>
      </c>
      <c r="B15" s="14" t="s">
        <v>77</v>
      </c>
      <c r="C15" s="15" t="s">
        <v>4</v>
      </c>
      <c r="D15" s="15" t="s">
        <v>5</v>
      </c>
      <c r="E15" s="15" t="s">
        <v>6</v>
      </c>
      <c r="F15" s="15" t="s">
        <v>7</v>
      </c>
      <c r="G15" s="15" t="s">
        <v>8</v>
      </c>
      <c r="H15" s="15" t="s">
        <v>9</v>
      </c>
      <c r="I15" s="15" t="s">
        <v>10</v>
      </c>
    </row>
    <row r="16" spans="1:11" x14ac:dyDescent="0.25">
      <c r="A16" s="12" t="s">
        <v>78</v>
      </c>
      <c r="B16" s="16">
        <v>1</v>
      </c>
      <c r="C16" s="16">
        <v>0.52053665457724141</v>
      </c>
      <c r="D16" s="16">
        <v>6.3019254998586201</v>
      </c>
      <c r="E16" s="16">
        <v>25.126878583448281</v>
      </c>
      <c r="F16" s="16">
        <v>0.2092267584665517</v>
      </c>
      <c r="G16" s="16">
        <v>35.482758620689658</v>
      </c>
      <c r="H16" s="16">
        <v>-5.9807050558148271E-2</v>
      </c>
      <c r="I16" s="16">
        <v>0.87350084350665502</v>
      </c>
    </row>
    <row r="17" spans="1:9" x14ac:dyDescent="0.25">
      <c r="A17" s="12" t="s">
        <v>12</v>
      </c>
      <c r="B17" s="16">
        <v>1</v>
      </c>
      <c r="C17" s="16">
        <v>0.51230350729999996</v>
      </c>
      <c r="D17" s="16">
        <v>1.4122882059999999</v>
      </c>
      <c r="E17" s="16">
        <v>26.380763170000002</v>
      </c>
      <c r="F17" s="16">
        <v>0.27040344560000001</v>
      </c>
      <c r="G17" s="16">
        <v>33</v>
      </c>
      <c r="H17" s="16">
        <v>1.539241626E-2</v>
      </c>
      <c r="I17" s="16">
        <v>6.4896838560000003E-2</v>
      </c>
    </row>
    <row r="18" spans="1:9" x14ac:dyDescent="0.25">
      <c r="A18" s="12" t="s">
        <v>80</v>
      </c>
      <c r="B18" s="16">
        <v>0</v>
      </c>
      <c r="C18" s="16">
        <v>0.28054595591698583</v>
      </c>
      <c r="D18" s="16">
        <v>21.785386272968594</v>
      </c>
      <c r="E18" s="16">
        <v>4.1624028248258469</v>
      </c>
      <c r="F18" s="16">
        <v>0.27276639866212221</v>
      </c>
      <c r="G18" s="16">
        <v>20.978936187204493</v>
      </c>
      <c r="H18" s="16">
        <v>0.2620600205220916</v>
      </c>
      <c r="I18" s="16">
        <v>3.6213611471628036</v>
      </c>
    </row>
    <row r="19" spans="1:9" x14ac:dyDescent="0.25">
      <c r="A19" s="12" t="s">
        <v>81</v>
      </c>
      <c r="B19" s="16">
        <v>1</v>
      </c>
      <c r="C19" s="16">
        <v>4.6478888170000003E-2</v>
      </c>
      <c r="D19" s="16">
        <v>0.69053632949999999</v>
      </c>
      <c r="E19" s="16">
        <v>14.58823988</v>
      </c>
      <c r="F19" s="16">
        <v>-1.009930837</v>
      </c>
      <c r="G19" s="16">
        <v>9</v>
      </c>
      <c r="H19" s="16">
        <v>-1.20166671</v>
      </c>
      <c r="I19" s="16">
        <v>-0.23534947219999999</v>
      </c>
    </row>
    <row r="20" spans="1:9" x14ac:dyDescent="0.25">
      <c r="A20" s="12" t="s">
        <v>82</v>
      </c>
      <c r="B20" s="16">
        <v>1</v>
      </c>
      <c r="C20" s="16">
        <v>1.6111224749999999</v>
      </c>
      <c r="D20" s="16">
        <v>117.3053422</v>
      </c>
      <c r="E20" s="16">
        <v>29.423460200000001</v>
      </c>
      <c r="F20" s="16">
        <v>0.55026633199999997</v>
      </c>
      <c r="G20" s="16">
        <v>106</v>
      </c>
      <c r="H20" s="16">
        <v>0.14830997730000001</v>
      </c>
      <c r="I20" s="16">
        <v>19.560710360000002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RBF_R</vt:lpstr>
      <vt:lpstr>Low Risk</vt:lpstr>
      <vt:lpstr>Sheet2</vt:lpstr>
      <vt:lpstr>High Risk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defaultuser0</dc:creator>
  <cp:lastModifiedBy>niken_larasati08@outlook.com</cp:lastModifiedBy>
  <dcterms:created xsi:type="dcterms:W3CDTF">2024-07-16T08:44:42Z</dcterms:created>
  <dcterms:modified xsi:type="dcterms:W3CDTF">2024-07-16T14:45:53Z</dcterms:modified>
</cp:coreProperties>
</file>