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/>
  <xr:revisionPtr revIDLastSave="0" documentId="8_{49D84991-2D5F-41D1-B788-A3F7B37F0A0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30" i="1"/>
  <c r="E29" i="1"/>
  <c r="E28" i="1"/>
</calcChain>
</file>

<file path=xl/sharedStrings.xml><?xml version="1.0" encoding="utf-8"?>
<sst xmlns="http://schemas.openxmlformats.org/spreadsheetml/2006/main" count="47" uniqueCount="46">
  <si>
    <t>Nik Computers</t>
  </si>
  <si>
    <t>Shop No-94 , Clock Tower</t>
  </si>
  <si>
    <t>Hathras Pin - 204101</t>
  </si>
  <si>
    <t>Uttar Pradesh - 204101</t>
  </si>
  <si>
    <t xml:space="preserve">GSTIN - </t>
  </si>
  <si>
    <t>INVOICE</t>
  </si>
  <si>
    <t>To</t>
  </si>
  <si>
    <t xml:space="preserve"> </t>
  </si>
  <si>
    <t>INVOICE NO-</t>
  </si>
  <si>
    <t>...............................</t>
  </si>
  <si>
    <t>INVOICE DATE -</t>
  </si>
  <si>
    <t>................................</t>
  </si>
  <si>
    <t xml:space="preserve">GSTIN- </t>
  </si>
  <si>
    <t>SN</t>
  </si>
  <si>
    <t>Description</t>
  </si>
  <si>
    <t>Hsn Code</t>
  </si>
  <si>
    <t>Quantity</t>
  </si>
  <si>
    <t>Rate</t>
  </si>
  <si>
    <t>Amount</t>
  </si>
  <si>
    <t>Monitors</t>
  </si>
  <si>
    <t>BCSA101</t>
  </si>
  <si>
    <t>Mouse</t>
  </si>
  <si>
    <t>BCSA102</t>
  </si>
  <si>
    <t>Keyboard</t>
  </si>
  <si>
    <t>BCSA103</t>
  </si>
  <si>
    <t>Mouse Pad</t>
  </si>
  <si>
    <t>BCSA104</t>
  </si>
  <si>
    <t>Cpu</t>
  </si>
  <si>
    <t>BCSA105</t>
  </si>
  <si>
    <t>Processor</t>
  </si>
  <si>
    <t>BCSA106</t>
  </si>
  <si>
    <t>Hard Disks</t>
  </si>
  <si>
    <t>BCSA107</t>
  </si>
  <si>
    <t>Pen Drive</t>
  </si>
  <si>
    <t>BCSA108</t>
  </si>
  <si>
    <t>Laptop</t>
  </si>
  <si>
    <t>BCSA109</t>
  </si>
  <si>
    <t>Headphones</t>
  </si>
  <si>
    <t>BCSA110</t>
  </si>
  <si>
    <t>NIK COMPUTERS</t>
  </si>
  <si>
    <t>Total Amount</t>
  </si>
  <si>
    <t>Max Purchase</t>
  </si>
  <si>
    <t>Min Purchase</t>
  </si>
  <si>
    <t>Grand Total</t>
  </si>
  <si>
    <r>
      <rPr>
        <sz val="11"/>
        <color rgb="FF000000"/>
        <rFont val="Aptos Narrow"/>
        <scheme val="minor"/>
      </rPr>
      <t xml:space="preserve">Amount In Words : </t>
    </r>
    <r>
      <rPr>
        <u/>
        <sz val="11"/>
        <color rgb="FF000000"/>
        <rFont val="Aptos Narrow"/>
        <scheme val="minor"/>
      </rPr>
      <t>Five Lakh Eighty Four Thousand Only /-</t>
    </r>
  </si>
  <si>
    <t>For Nik Computers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</si>
</sst>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>
    <font>
      <sz val="11"/>
      <color theme="1"/>
      <name val="Aptos Narrow"/>
      <family val="2"/>
      <scheme val="minor"/>
    </font>
    <font>
      <sz val="15"/>
      <color rgb="FF333333"/>
      <name val="Georgia"/>
      <charset val="1"/>
    </font>
    <font>
      <sz val="11"/>
      <color rgb="FF000000"/>
      <name val="Aptos Narrow"/>
      <scheme val="minor"/>
    </font>
    <font>
      <b/>
      <i/>
      <sz val="11"/>
      <color theme="1"/>
      <name val="Aptos Narrow"/>
      <family val="2"/>
      <scheme val="minor"/>
    </font>
    <font>
      <u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6666FF"/>
      </left>
      <right/>
      <top style="thin">
        <color rgb="FF6666FF"/>
      </top>
      <bottom style="thin">
        <color rgb="FF6666FF"/>
      </bottom>
      <diagonal/>
    </border>
    <border>
      <left/>
      <right style="thin">
        <color rgb="FF6666FF"/>
      </right>
      <top style="thin">
        <color rgb="FF6666FF"/>
      </top>
      <bottom style="thin">
        <color rgb="FF6666FF"/>
      </bottom>
      <diagonal/>
    </border>
    <border>
      <left/>
      <right/>
      <top style="thin">
        <color rgb="FF6666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1" fillId="2" borderId="1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4" borderId="14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4" borderId="12" xfId="0" applyFill="1" applyBorder="1"/>
    <xf numFmtId="0" fontId="0" fillId="4" borderId="13" xfId="0" applyFill="1" applyBorder="1"/>
    <xf numFmtId="0" fontId="0" fillId="4" borderId="8" xfId="0" applyFill="1" applyBorder="1"/>
    <xf numFmtId="0" fontId="0" fillId="4" borderId="8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9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/>
    <xf numFmtId="0" fontId="0" fillId="4" borderId="11" xfId="0" applyFill="1" applyBorder="1"/>
    <xf numFmtId="44" fontId="0" fillId="4" borderId="9" xfId="0" applyNumberFormat="1" applyFill="1" applyBorder="1"/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44" fontId="0" fillId="4" borderId="14" xfId="0" applyNumberFormat="1" applyFill="1" applyBorder="1"/>
    <xf numFmtId="0" fontId="0" fillId="4" borderId="14" xfId="0" applyFill="1" applyBorder="1" applyAlignment="1">
      <alignment horizontal="right"/>
    </xf>
    <xf numFmtId="44" fontId="0" fillId="4" borderId="14" xfId="0" applyNumberFormat="1" applyFill="1" applyBorder="1" applyAlignment="1">
      <alignment horizontal="right"/>
    </xf>
    <xf numFmtId="0" fontId="0" fillId="4" borderId="10" xfId="0" applyFill="1" applyBorder="1"/>
    <xf numFmtId="0" fontId="0" fillId="4" borderId="7" xfId="0" applyFill="1" applyBorder="1" applyAlignment="1">
      <alignment horizontal="right"/>
    </xf>
    <xf numFmtId="44" fontId="0" fillId="4" borderId="7" xfId="0" applyNumberFormat="1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44" fontId="0" fillId="4" borderId="15" xfId="0" applyNumberFormat="1" applyFill="1" applyBorder="1" applyAlignment="1"/>
    <xf numFmtId="44" fontId="0" fillId="4" borderId="16" xfId="0" applyNumberFormat="1" applyFill="1" applyBorder="1" applyAlignment="1"/>
    <xf numFmtId="44" fontId="0" fillId="4" borderId="17" xfId="0" applyNumberFormat="1" applyFill="1" applyBorder="1" applyAlignment="1"/>
    <xf numFmtId="44" fontId="0" fillId="4" borderId="11" xfId="0" applyNumberFormat="1" applyFill="1" applyBorder="1" applyAlignment="1"/>
    <xf numFmtId="44" fontId="0" fillId="4" borderId="9" xfId="0" applyNumberFormat="1" applyFill="1" applyBorder="1" applyAlignment="1"/>
    <xf numFmtId="0" fontId="2" fillId="3" borderId="0" xfId="0" applyFont="1" applyFill="1" applyBorder="1" applyAlignment="1"/>
    <xf numFmtId="0" fontId="0" fillId="3" borderId="0" xfId="0" applyFill="1" applyBorder="1" applyAlignment="1"/>
  </cellXfs>
  <cellStyles count="1">
    <cellStyle name="Normal" xfId="0" builtinId="0"/>
  </cellStyles>
  <dxfs count="11">
    <dxf>
      <numFmt numFmtId="34" formatCode="_ &quot;₹&quot;\ * #,##0.00_ ;_ &quot;₹&quot;\ * \-#,##0.00_ ;_ &quot;₹&quot;\ * &quot;-&quot;??_ ;_ @_ "/>
      <fill>
        <patternFill patternType="solid">
          <fgColor indexed="64"/>
          <bgColor theme="4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4" formatCode="_ &quot;₹&quot;\ * #,##0.00_ ;_ &quot;₹&quot;\ * \-#,##0.00_ ;_ &quot;₹&quot;\ * &quot;-&quot;??_ ;_ @_ "/>
      <fill>
        <patternFill patternType="solid">
          <fgColor indexed="64"/>
          <bgColor theme="4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4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4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4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rgb="FF000000"/>
        </bottom>
      </border>
    </dxf>
    <dxf>
      <border outline="0">
        <left style="thin">
          <color rgb="FF000000"/>
        </left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Sheet1!$C$17:$C$26</c:f>
              <c:strCache>
                <c:ptCount val="10"/>
                <c:pt idx="0">
                  <c:v>Monitors</c:v>
                </c:pt>
                <c:pt idx="1">
                  <c:v>Mouse</c:v>
                </c:pt>
                <c:pt idx="2">
                  <c:v>Keyboard</c:v>
                </c:pt>
                <c:pt idx="3">
                  <c:v>Mouse Pad</c:v>
                </c:pt>
                <c:pt idx="4">
                  <c:v>Cpu</c:v>
                </c:pt>
                <c:pt idx="5">
                  <c:v>Processor</c:v>
                </c:pt>
                <c:pt idx="6">
                  <c:v>Hard Disks</c:v>
                </c:pt>
                <c:pt idx="7">
                  <c:v>Pen Drive</c:v>
                </c:pt>
                <c:pt idx="8">
                  <c:v>Laptop</c:v>
                </c:pt>
                <c:pt idx="9">
                  <c:v>Headphones</c:v>
                </c:pt>
              </c:strCache>
            </c:strRef>
          </c:cat>
          <c:val>
            <c:numRef>
              <c:f>Sheet1!$G$17:$G$26</c:f>
              <c:numCache>
                <c:formatCode>_("₹"* #,##0.00_);_("₹"* \(#,##0.00\);_("₹"* "-"??_);_(@_)</c:formatCode>
                <c:ptCount val="10"/>
                <c:pt idx="0">
                  <c:v>40000</c:v>
                </c:pt>
                <c:pt idx="1">
                  <c:v>18000</c:v>
                </c:pt>
                <c:pt idx="2">
                  <c:v>8000</c:v>
                </c:pt>
                <c:pt idx="3">
                  <c:v>9000</c:v>
                </c:pt>
                <c:pt idx="4">
                  <c:v>56000</c:v>
                </c:pt>
                <c:pt idx="5">
                  <c:v>60000</c:v>
                </c:pt>
                <c:pt idx="6">
                  <c:v>30000</c:v>
                </c:pt>
                <c:pt idx="7">
                  <c:v>20000</c:v>
                </c:pt>
                <c:pt idx="8">
                  <c:v>225000</c:v>
                </c:pt>
                <c:pt idx="9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5-4DA0-A8C6-52114540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470472"/>
        <c:axId val="809472520"/>
      </c:barChart>
      <c:catAx>
        <c:axId val="80947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72520"/>
        <c:crosses val="autoZero"/>
        <c:auto val="1"/>
        <c:lblAlgn val="ctr"/>
        <c:lblOffset val="100"/>
        <c:noMultiLvlLbl val="0"/>
      </c:catAx>
      <c:valAx>
        <c:axId val="8094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7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171450</xdr:rowOff>
    </xdr:from>
    <xdr:to>
      <xdr:col>17</xdr:col>
      <xdr:colOff>533400</xdr:colOff>
      <xdr:row>28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B00401-2536-2694-ED72-537AD186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C82D2-3781-4494-B45E-6CF52A3781C1}" name="Table1" displayName="Table1" ref="B16:G26" totalsRowShown="0" headerRowDxfId="9" dataDxfId="8" headerRowBorderDxfId="6" tableBorderDxfId="7">
  <autoFilter ref="B16:G26" xr:uid="{6D4C82D2-3781-4494-B45E-6CF52A3781C1}"/>
  <tableColumns count="6">
    <tableColumn id="1" xr3:uid="{C7E4C063-77D3-4178-A4AE-4A2EA5A164D5}" name="SN" dataDxfId="5"/>
    <tableColumn id="2" xr3:uid="{F447976E-9CF4-476E-BBEC-74447EDEA913}" name="Description" dataDxfId="4"/>
    <tableColumn id="3" xr3:uid="{E945C31E-D40C-4424-B893-447CCDB8CB04}" name="Hsn Code" dataDxfId="3"/>
    <tableColumn id="4" xr3:uid="{692E04BC-F1BD-4724-8FFD-8101597795D9}" name="Quantity" dataDxfId="2"/>
    <tableColumn id="5" xr3:uid="{A6B7F839-D118-474B-8409-FE25C8CB26EB}" name="Rate" dataDxfId="1"/>
    <tableColumn id="6" xr3:uid="{F9A2DA10-1A85-4184-922F-8CFCF8FD488F}" name="Amount" dataDxfId="0">
      <calculatedColumnFormula>PRODUCT(Table1[[#This Row],[Quantity]:[Rate]])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3" workbookViewId="0">
      <selection activeCell="N4" sqref="N4"/>
    </sheetView>
  </sheetViews>
  <sheetFormatPr defaultRowHeight="15"/>
  <cols>
    <col min="2" max="2" width="9" customWidth="1"/>
    <col min="3" max="3" width="27.7109375" customWidth="1"/>
    <col min="4" max="4" width="12.28515625" customWidth="1"/>
    <col min="5" max="5" width="13.85546875" customWidth="1"/>
    <col min="6" max="6" width="15.140625" customWidth="1"/>
    <col min="7" max="7" width="14" bestFit="1" customWidth="1"/>
  </cols>
  <sheetData>
    <row r="1" spans="1:8" ht="19.5">
      <c r="B1" s="1" t="s">
        <v>0</v>
      </c>
      <c r="C1" s="2"/>
    </row>
    <row r="2" spans="1:8">
      <c r="B2" s="3" t="s">
        <v>1</v>
      </c>
      <c r="C2" s="3"/>
    </row>
    <row r="3" spans="1:8">
      <c r="B3" s="4" t="s">
        <v>2</v>
      </c>
      <c r="C3" s="4"/>
    </row>
    <row r="4" spans="1:8">
      <c r="B4" s="4" t="s">
        <v>3</v>
      </c>
      <c r="C4" s="4"/>
    </row>
    <row r="5" spans="1:8">
      <c r="B5" s="4" t="s">
        <v>4</v>
      </c>
      <c r="C5" s="4"/>
    </row>
    <row r="6" spans="1:8">
      <c r="B6" s="5"/>
      <c r="C6" s="5"/>
    </row>
    <row r="7" spans="1:8">
      <c r="A7" s="6"/>
      <c r="B7" s="7"/>
      <c r="C7" s="7"/>
      <c r="D7" s="8"/>
      <c r="E7" s="8"/>
      <c r="F7" s="8"/>
      <c r="G7" s="8"/>
      <c r="H7" s="9"/>
    </row>
    <row r="8" spans="1:8">
      <c r="A8" s="10"/>
      <c r="B8" s="38" t="s">
        <v>5</v>
      </c>
      <c r="C8" s="39"/>
      <c r="D8" s="39"/>
      <c r="E8" s="39"/>
      <c r="F8" s="39"/>
      <c r="G8" s="40"/>
      <c r="H8" s="11"/>
    </row>
    <row r="9" spans="1:8">
      <c r="A9" s="10"/>
      <c r="B9" s="12"/>
      <c r="C9" s="12"/>
      <c r="D9" s="12"/>
      <c r="E9" s="12"/>
      <c r="F9" s="12"/>
      <c r="G9" s="12"/>
      <c r="H9" s="11"/>
    </row>
    <row r="10" spans="1:8">
      <c r="A10" s="10"/>
      <c r="B10" s="28" t="s">
        <v>6</v>
      </c>
      <c r="C10" s="29"/>
      <c r="D10" s="12" t="s">
        <v>7</v>
      </c>
      <c r="E10" s="28" t="s">
        <v>8</v>
      </c>
      <c r="F10" s="32"/>
      <c r="G10" s="33"/>
      <c r="H10" s="11"/>
    </row>
    <row r="11" spans="1:8">
      <c r="A11" s="10"/>
      <c r="B11" s="30" t="s">
        <v>9</v>
      </c>
      <c r="C11" s="31"/>
      <c r="D11" s="12"/>
      <c r="E11" s="18" t="s">
        <v>10</v>
      </c>
      <c r="F11" s="34"/>
      <c r="G11" s="31"/>
      <c r="H11" s="11"/>
    </row>
    <row r="12" spans="1:8">
      <c r="A12" s="10"/>
      <c r="B12" s="30" t="s">
        <v>11</v>
      </c>
      <c r="C12" s="31"/>
      <c r="D12" s="12"/>
      <c r="E12" s="18"/>
      <c r="F12" s="19"/>
      <c r="G12" s="35"/>
      <c r="H12" s="11"/>
    </row>
    <row r="13" spans="1:8">
      <c r="A13" s="10"/>
      <c r="B13" s="30" t="s">
        <v>11</v>
      </c>
      <c r="C13" s="31"/>
      <c r="D13" s="12"/>
      <c r="E13" s="18"/>
      <c r="F13" s="19"/>
      <c r="G13" s="35"/>
      <c r="H13" s="11"/>
    </row>
    <row r="14" spans="1:8">
      <c r="A14" s="10"/>
      <c r="B14" s="23" t="s">
        <v>12</v>
      </c>
      <c r="C14" s="27"/>
      <c r="D14" s="12"/>
      <c r="E14" s="23"/>
      <c r="F14" s="36"/>
      <c r="G14" s="27"/>
      <c r="H14" s="11"/>
    </row>
    <row r="15" spans="1:8">
      <c r="A15" s="10"/>
      <c r="B15" s="12"/>
      <c r="C15" s="12"/>
      <c r="D15" s="12"/>
      <c r="E15" s="12"/>
      <c r="F15" s="12"/>
      <c r="G15" s="12"/>
      <c r="H15" s="11"/>
    </row>
    <row r="16" spans="1:8">
      <c r="A16" s="10"/>
      <c r="B16" s="28" t="s">
        <v>13</v>
      </c>
      <c r="C16" s="28" t="s">
        <v>14</v>
      </c>
      <c r="D16" s="28" t="s">
        <v>15</v>
      </c>
      <c r="E16" s="21" t="s">
        <v>16</v>
      </c>
      <c r="F16" s="44" t="s">
        <v>17</v>
      </c>
      <c r="G16" s="21" t="s">
        <v>18</v>
      </c>
      <c r="H16" s="11"/>
    </row>
    <row r="17" spans="1:8">
      <c r="A17" s="10"/>
      <c r="B17" s="17">
        <v>1</v>
      </c>
      <c r="C17" s="17" t="s">
        <v>19</v>
      </c>
      <c r="D17" s="17" t="s">
        <v>20</v>
      </c>
      <c r="E17" s="17">
        <v>10</v>
      </c>
      <c r="F17" s="41">
        <v>4000</v>
      </c>
      <c r="G17" s="41">
        <f>PRODUCT(Table1[[#This Row],[Quantity]:[Rate]])</f>
        <v>40000</v>
      </c>
      <c r="H17" s="11"/>
    </row>
    <row r="18" spans="1:8">
      <c r="A18" s="10"/>
      <c r="B18" s="17">
        <v>2</v>
      </c>
      <c r="C18" s="17" t="s">
        <v>21</v>
      </c>
      <c r="D18" s="17" t="s">
        <v>22</v>
      </c>
      <c r="E18" s="17">
        <v>9</v>
      </c>
      <c r="F18" s="41">
        <v>2000</v>
      </c>
      <c r="G18" s="41">
        <f>PRODUCT(Table1[[#This Row],[Quantity]:[Rate]])</f>
        <v>18000</v>
      </c>
      <c r="H18" s="11"/>
    </row>
    <row r="19" spans="1:8">
      <c r="A19" s="10"/>
      <c r="B19" s="17">
        <v>3</v>
      </c>
      <c r="C19" s="17" t="s">
        <v>23</v>
      </c>
      <c r="D19" s="17" t="s">
        <v>24</v>
      </c>
      <c r="E19" s="17">
        <v>4</v>
      </c>
      <c r="F19" s="41">
        <v>2000</v>
      </c>
      <c r="G19" s="41">
        <f>PRODUCT(Table1[[#This Row],[Quantity]:[Rate]])</f>
        <v>8000</v>
      </c>
      <c r="H19" s="11"/>
    </row>
    <row r="20" spans="1:8">
      <c r="A20" s="10"/>
      <c r="B20" s="17">
        <v>4</v>
      </c>
      <c r="C20" s="17" t="s">
        <v>25</v>
      </c>
      <c r="D20" s="17" t="s">
        <v>26</v>
      </c>
      <c r="E20" s="17">
        <v>10</v>
      </c>
      <c r="F20" s="41">
        <v>900</v>
      </c>
      <c r="G20" s="41">
        <f>PRODUCT(Table1[[#This Row],[Quantity]:[Rate]])</f>
        <v>9000</v>
      </c>
      <c r="H20" s="11"/>
    </row>
    <row r="21" spans="1:8">
      <c r="A21" s="10"/>
      <c r="B21" s="17">
        <v>5</v>
      </c>
      <c r="C21" s="17" t="s">
        <v>27</v>
      </c>
      <c r="D21" s="17" t="s">
        <v>28</v>
      </c>
      <c r="E21" s="17">
        <v>7</v>
      </c>
      <c r="F21" s="41">
        <v>8000</v>
      </c>
      <c r="G21" s="41">
        <f>PRODUCT(Table1[[#This Row],[Quantity]:[Rate]])</f>
        <v>56000</v>
      </c>
      <c r="H21" s="11"/>
    </row>
    <row r="22" spans="1:8">
      <c r="A22" s="10"/>
      <c r="B22" s="17">
        <v>6</v>
      </c>
      <c r="C22" s="17" t="s">
        <v>29</v>
      </c>
      <c r="D22" s="17" t="s">
        <v>30</v>
      </c>
      <c r="E22" s="17">
        <v>12</v>
      </c>
      <c r="F22" s="41">
        <v>5000</v>
      </c>
      <c r="G22" s="41">
        <f>PRODUCT(Table1[[#This Row],[Quantity]:[Rate]])</f>
        <v>60000</v>
      </c>
      <c r="H22" s="11"/>
    </row>
    <row r="23" spans="1:8">
      <c r="A23" s="10"/>
      <c r="B23" s="17">
        <v>7</v>
      </c>
      <c r="C23" s="17" t="s">
        <v>31</v>
      </c>
      <c r="D23" s="17" t="s">
        <v>32</v>
      </c>
      <c r="E23" s="17">
        <v>5</v>
      </c>
      <c r="F23" s="41">
        <v>6000</v>
      </c>
      <c r="G23" s="41">
        <f>PRODUCT(Table1[[#This Row],[Quantity]:[Rate]])</f>
        <v>30000</v>
      </c>
      <c r="H23" s="11"/>
    </row>
    <row r="24" spans="1:8">
      <c r="A24" s="10"/>
      <c r="B24" s="17">
        <v>8</v>
      </c>
      <c r="C24" s="17" t="s">
        <v>33</v>
      </c>
      <c r="D24" s="17" t="s">
        <v>34</v>
      </c>
      <c r="E24" s="17">
        <v>20</v>
      </c>
      <c r="F24" s="41">
        <v>1000</v>
      </c>
      <c r="G24" s="41">
        <f>PRODUCT(Table1[[#This Row],[Quantity]:[Rate]])</f>
        <v>20000</v>
      </c>
      <c r="H24" s="11"/>
    </row>
    <row r="25" spans="1:8">
      <c r="A25" s="10"/>
      <c r="B25" s="17">
        <v>9</v>
      </c>
      <c r="C25" s="17" t="s">
        <v>35</v>
      </c>
      <c r="D25" s="17" t="s">
        <v>36</v>
      </c>
      <c r="E25" s="17">
        <v>15</v>
      </c>
      <c r="F25" s="41">
        <v>15000</v>
      </c>
      <c r="G25" s="41">
        <f>PRODUCT(Table1[[#This Row],[Quantity]:[Rate]])</f>
        <v>225000</v>
      </c>
      <c r="H25" s="11"/>
    </row>
    <row r="26" spans="1:8">
      <c r="A26" s="10"/>
      <c r="B26" s="17">
        <v>10</v>
      </c>
      <c r="C26" s="17" t="s">
        <v>37</v>
      </c>
      <c r="D26" s="17" t="s">
        <v>38</v>
      </c>
      <c r="E26" s="42">
        <v>30</v>
      </c>
      <c r="F26" s="43">
        <v>3000</v>
      </c>
      <c r="G26" s="41">
        <f>PRODUCT(Table1[[#This Row],[Quantity]:[Rate]])</f>
        <v>90000</v>
      </c>
      <c r="H26" s="11"/>
    </row>
    <row r="27" spans="1:8">
      <c r="A27" s="10"/>
      <c r="B27" s="47" t="s">
        <v>39</v>
      </c>
      <c r="C27" s="48"/>
      <c r="D27" s="24" t="s">
        <v>40</v>
      </c>
      <c r="E27" s="20"/>
      <c r="F27" s="45"/>
      <c r="G27" s="46">
        <f>SUM(Table1[Amount])</f>
        <v>556000</v>
      </c>
      <c r="H27" s="11"/>
    </row>
    <row r="28" spans="1:8">
      <c r="A28" s="10"/>
      <c r="B28" s="49"/>
      <c r="C28" s="50"/>
      <c r="D28" s="23" t="s">
        <v>41</v>
      </c>
      <c r="E28" s="53">
        <f>MAX(Table1[Amount])</f>
        <v>225000</v>
      </c>
      <c r="F28" s="54"/>
      <c r="G28" s="55"/>
      <c r="H28" s="11"/>
    </row>
    <row r="29" spans="1:8">
      <c r="A29" s="10"/>
      <c r="B29" s="49"/>
      <c r="C29" s="50"/>
      <c r="D29" s="22" t="s">
        <v>42</v>
      </c>
      <c r="E29" s="56">
        <f>MIN(Table1[Amount])</f>
        <v>8000</v>
      </c>
      <c r="F29" s="56"/>
      <c r="G29" s="57"/>
      <c r="H29" s="11"/>
    </row>
    <row r="30" spans="1:8">
      <c r="A30" s="10"/>
      <c r="B30" s="51"/>
      <c r="C30" s="52"/>
      <c r="D30" s="24" t="s">
        <v>43</v>
      </c>
      <c r="E30" s="25"/>
      <c r="F30" s="26"/>
      <c r="G30" s="37">
        <f>SUM(Table1[Amount])</f>
        <v>556000</v>
      </c>
      <c r="H30" s="11"/>
    </row>
    <row r="31" spans="1:8">
      <c r="A31" s="10"/>
      <c r="B31" s="12"/>
      <c r="C31" s="12"/>
      <c r="D31" s="12"/>
      <c r="E31" s="12"/>
      <c r="F31" s="12"/>
      <c r="G31" s="12"/>
      <c r="H31" s="11"/>
    </row>
    <row r="32" spans="1:8">
      <c r="A32" s="10"/>
      <c r="B32" s="58" t="s">
        <v>44</v>
      </c>
      <c r="C32" s="59"/>
      <c r="D32" s="59"/>
      <c r="E32" s="13" t="s">
        <v>45</v>
      </c>
      <c r="F32" s="13"/>
      <c r="G32" s="13"/>
      <c r="H32" s="11"/>
    </row>
    <row r="33" spans="1:8">
      <c r="A33" s="10"/>
      <c r="B33" s="12"/>
      <c r="C33" s="12"/>
      <c r="D33" s="12"/>
      <c r="E33" s="12"/>
      <c r="F33" s="12"/>
      <c r="G33" s="12"/>
      <c r="H33" s="11"/>
    </row>
    <row r="34" spans="1:8">
      <c r="A34" s="14"/>
      <c r="B34" s="15"/>
      <c r="C34" s="15"/>
      <c r="D34" s="15"/>
      <c r="E34" s="15"/>
      <c r="F34" s="15"/>
      <c r="G34" s="15"/>
      <c r="H34" s="16"/>
    </row>
  </sheetData>
  <mergeCells count="18">
    <mergeCell ref="D30:F30"/>
    <mergeCell ref="E28:G28"/>
    <mergeCell ref="E29:G29"/>
    <mergeCell ref="B32:D32"/>
    <mergeCell ref="E32:G32"/>
    <mergeCell ref="B27:C30"/>
    <mergeCell ref="B11:C11"/>
    <mergeCell ref="B12:C12"/>
    <mergeCell ref="B13:C13"/>
    <mergeCell ref="F10:G10"/>
    <mergeCell ref="F11:G11"/>
    <mergeCell ref="D27:F27"/>
    <mergeCell ref="B1:C1"/>
    <mergeCell ref="B2:C2"/>
    <mergeCell ref="B3:C3"/>
    <mergeCell ref="B4:C4"/>
    <mergeCell ref="B5:C5"/>
    <mergeCell ref="B8:G8"/>
  </mergeCells>
  <conditionalFormatting sqref="G17:G26">
    <cfRule type="cellIs" dxfId="10" priority="3" operator="greaterThan">
      <formula>20000</formula>
    </cfRule>
  </conditionalFormatting>
  <conditionalFormatting sqref="F17:F2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E17:E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2024-01-18T15:19:59Z</dcterms:created>
  <dcterms:modified xsi:type="dcterms:W3CDTF">2024-01-18T17:40:50Z</dcterms:modified>
  <cp:category/>
  <cp:contentStatus/>
</cp:coreProperties>
</file>