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mc:AlternateContent xmlns:mc="http://schemas.openxmlformats.org/markup-compatibility/2006">
    <mc:Choice Requires="x15">
      <x15ac:absPath xmlns:x15ac="http://schemas.microsoft.com/office/spreadsheetml/2010/11/ac" url="/Users/nikhilmanohar/Dropbox/My Mac (Nikhils-MacBook-Air.local)/Downloads/DS Assignment/"/>
    </mc:Choice>
  </mc:AlternateContent>
  <xr:revisionPtr revIDLastSave="0" documentId="8_{25E3FE72-C59B-504E-B1C2-F2792C55B438}" xr6:coauthVersionLast="47" xr6:coauthVersionMax="47" xr10:uidLastSave="{00000000-0000-0000-0000-000000000000}"/>
  <bookViews>
    <workbookView xWindow="0" yWindow="500" windowWidth="25600" windowHeight="14320" activeTab="6" xr2:uid="{00000000-000D-0000-FFFF-FFFF00000000}"/>
  </bookViews>
  <sheets>
    <sheet name="Start" sheetId="1" r:id="rId1"/>
    <sheet name="1. Identify Business problems " sheetId="2" r:id="rId2"/>
    <sheet name="2. Feasibility Check" sheetId="3" r:id="rId3"/>
    <sheet name="3. Complexity Rating" sheetId="4" r:id="rId4"/>
    <sheet name="4. Strategic Value" sheetId="5" r:id="rId5"/>
    <sheet name="5. Business Value" sheetId="6" r:id="rId6"/>
    <sheet name="Summary"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5" i="5" l="1"/>
  <c r="C71" i="5"/>
  <c r="C58" i="5"/>
  <c r="C44" i="5"/>
  <c r="C106" i="4"/>
  <c r="C88" i="4"/>
  <c r="C69" i="4"/>
  <c r="C51" i="4"/>
  <c r="D146" i="3"/>
  <c r="D148" i="3" s="1"/>
  <c r="D140" i="3"/>
  <c r="D123" i="3"/>
  <c r="D117" i="3"/>
  <c r="D125" i="3" s="1"/>
  <c r="D100" i="3"/>
  <c r="D94" i="3"/>
  <c r="D102" i="3" l="1"/>
  <c r="B14" i="7" l="1"/>
  <c r="O14" i="7" s="1"/>
  <c r="O13" i="7"/>
  <c r="N13" i="7"/>
  <c r="M13" i="7"/>
  <c r="L13" i="7"/>
  <c r="K13" i="7"/>
  <c r="J13" i="7"/>
  <c r="O12" i="7"/>
  <c r="N12" i="7"/>
  <c r="M12" i="7"/>
  <c r="L12" i="7"/>
  <c r="K12" i="7"/>
  <c r="J12" i="7"/>
  <c r="O11" i="7"/>
  <c r="N11" i="7"/>
  <c r="M11" i="7"/>
  <c r="L11" i="7"/>
  <c r="K11" i="7"/>
  <c r="J11" i="7"/>
  <c r="B3" i="6"/>
  <c r="C31" i="5"/>
  <c r="C16" i="5"/>
  <c r="B3" i="5"/>
  <c r="C32" i="4"/>
  <c r="C14" i="4"/>
  <c r="B3" i="4"/>
  <c r="D74" i="3"/>
  <c r="D68" i="3"/>
  <c r="D47" i="3"/>
  <c r="D41" i="3"/>
  <c r="D20" i="3"/>
  <c r="D22" i="3" s="1"/>
  <c r="D14" i="3"/>
  <c r="O15" i="7" l="1"/>
  <c r="D76" i="3"/>
  <c r="D49" i="3"/>
  <c r="J14" i="7"/>
  <c r="J15" i="7" s="1"/>
  <c r="K14" i="7"/>
  <c r="K15" i="7" s="1"/>
  <c r="L14" i="7"/>
  <c r="L15" i="7" s="1"/>
  <c r="M14" i="7"/>
  <c r="M15" i="7" s="1"/>
  <c r="N14" i="7"/>
  <c r="N15" i="7" s="1"/>
</calcChain>
</file>

<file path=xl/sharedStrings.xml><?xml version="1.0" encoding="utf-8"?>
<sst xmlns="http://schemas.openxmlformats.org/spreadsheetml/2006/main" count="952" uniqueCount="266">
  <si>
    <t xml:space="preserve">Instructions </t>
  </si>
  <si>
    <r>
      <rPr>
        <sz val="12"/>
        <color rgb="FF000000"/>
        <rFont val="Arial"/>
        <family val="2"/>
      </rPr>
      <t xml:space="preserve">1. Welcome to the project! This </t>
    </r>
    <r>
      <rPr>
        <sz val="12"/>
        <color rgb="FF000000"/>
        <rFont val="Arial"/>
        <family val="2"/>
      </rPr>
      <t>G</t>
    </r>
    <r>
      <rPr>
        <sz val="12"/>
        <color rgb="FF000000"/>
        <rFont val="Arial"/>
        <family val="2"/>
      </rPr>
      <t xml:space="preserve">oogle sheet is meant to </t>
    </r>
    <r>
      <rPr>
        <sz val="12"/>
        <color rgb="FF000000"/>
        <rFont val="Arial"/>
        <family val="2"/>
      </rPr>
      <t>guide you in assessing</t>
    </r>
    <r>
      <rPr>
        <sz val="12"/>
        <color rgb="FF000000"/>
        <rFont val="Arial"/>
        <family val="2"/>
      </rPr>
      <t xml:space="preserve"> individual use cases. You can create duplicates of each step for accessing multiple use cases in the same sheet. </t>
    </r>
  </si>
  <si>
    <r>
      <rPr>
        <sz val="12"/>
        <color rgb="FF000000"/>
        <rFont val="Arial"/>
        <family val="2"/>
      </rPr>
      <t xml:space="preserve">2. You need to work on each tab in the order they appear from </t>
    </r>
    <r>
      <rPr>
        <sz val="12"/>
        <color rgb="FF000000"/>
        <rFont val="Arial"/>
        <family val="2"/>
      </rPr>
      <t xml:space="preserve">the </t>
    </r>
    <r>
      <rPr>
        <sz val="12"/>
        <color rgb="FF000000"/>
        <rFont val="Arial"/>
        <family val="2"/>
      </rPr>
      <t xml:space="preserve">left to </t>
    </r>
    <r>
      <rPr>
        <sz val="12"/>
        <color rgb="FF000000"/>
        <rFont val="Arial"/>
        <family val="2"/>
      </rPr>
      <t xml:space="preserve">the </t>
    </r>
    <r>
      <rPr>
        <sz val="12"/>
        <color rgb="FF000000"/>
        <rFont val="Arial"/>
        <family val="2"/>
      </rPr>
      <t>right</t>
    </r>
    <r>
      <rPr>
        <sz val="12"/>
        <color rgb="FF000000"/>
        <rFont val="Arial"/>
        <family val="2"/>
      </rPr>
      <t>.</t>
    </r>
    <r>
      <rPr>
        <sz val="12"/>
        <color rgb="FF000000"/>
        <rFont val="Arial"/>
        <family val="2"/>
      </rPr>
      <t xml:space="preserve"> In the last step</t>
    </r>
    <r>
      <rPr>
        <sz val="12"/>
        <color rgb="FF000000"/>
        <rFont val="Arial"/>
        <family val="2"/>
      </rPr>
      <t>,</t>
    </r>
    <r>
      <rPr>
        <sz val="12"/>
        <color rgb="FF000000"/>
        <rFont val="Arial"/>
        <family val="2"/>
      </rPr>
      <t xml:space="preserve"> objectively prioritise use cases.</t>
    </r>
  </si>
  <si>
    <r>
      <rPr>
        <sz val="12"/>
        <color rgb="FF000000"/>
        <rFont val="Arial"/>
        <family val="2"/>
      </rPr>
      <t xml:space="preserve">3. </t>
    </r>
    <r>
      <rPr>
        <sz val="12"/>
        <color rgb="FF000000"/>
        <rFont val="Arial"/>
        <family val="2"/>
      </rPr>
      <t xml:space="preserve">A lot of cells contain formulas </t>
    </r>
    <r>
      <rPr>
        <sz val="12"/>
        <color rgb="FF000000"/>
        <rFont val="Arial"/>
        <family val="2"/>
      </rPr>
      <t>throughout this document. Please be careful to not change them.</t>
    </r>
  </si>
  <si>
    <t xml:space="preserve">4. This sheet will be a part your submission at the end of the project. </t>
  </si>
  <si>
    <t>All the best! :)</t>
  </si>
  <si>
    <t>Background</t>
  </si>
  <si>
    <r>
      <rPr>
        <sz val="11"/>
        <color rgb="FF000000"/>
        <rFont val="Calibri"/>
        <family val="2"/>
      </rPr>
      <t>1. Divide the company into smaller segments and and identify high</t>
    </r>
    <r>
      <rPr>
        <sz val="11"/>
        <color rgb="FF000000"/>
        <rFont val="Calibri"/>
        <family val="2"/>
      </rPr>
      <t>-</t>
    </r>
    <r>
      <rPr>
        <sz val="11"/>
        <color rgb="FF000000"/>
        <rFont val="Calibri"/>
        <family val="2"/>
      </rPr>
      <t xml:space="preserve">value items. 
2. Among those </t>
    </r>
    <r>
      <rPr>
        <sz val="11"/>
        <color rgb="FF000000"/>
        <rFont val="Calibri"/>
        <family val="2"/>
      </rPr>
      <t xml:space="preserve">items, </t>
    </r>
    <r>
      <rPr>
        <sz val="11"/>
        <color rgb="FF000000"/>
        <rFont val="Calibri"/>
        <family val="2"/>
      </rPr>
      <t xml:space="preserve">identify </t>
    </r>
    <r>
      <rPr>
        <sz val="11"/>
        <color rgb="FF000000"/>
        <rFont val="Calibri"/>
        <family val="2"/>
      </rPr>
      <t>the use case</t>
    </r>
    <r>
      <rPr>
        <sz val="11"/>
        <color rgb="FF000000"/>
        <rFont val="Calibri"/>
        <family val="2"/>
      </rPr>
      <t xml:space="preserve"> with </t>
    </r>
    <r>
      <rPr>
        <sz val="11"/>
        <color rgb="FF000000"/>
        <rFont val="Calibri"/>
        <family val="2"/>
      </rPr>
      <t xml:space="preserve">a </t>
    </r>
    <r>
      <rPr>
        <sz val="11"/>
        <color rgb="FF000000"/>
        <rFont val="Calibri"/>
        <family val="2"/>
      </rPr>
      <t>high potential business value. 
3. List all othe</t>
    </r>
    <r>
      <rPr>
        <sz val="11"/>
        <color rgb="FF000000"/>
        <rFont val="Calibri"/>
        <family val="2"/>
      </rPr>
      <t>r</t>
    </r>
    <r>
      <rPr>
        <sz val="11"/>
        <color rgb="FF000000"/>
        <rFont val="Calibri"/>
        <family val="2"/>
      </rPr>
      <t xml:space="preserve"> problems </t>
    </r>
    <r>
      <rPr>
        <sz val="11"/>
        <color rgb="FF000000"/>
        <rFont val="Calibri"/>
        <family val="2"/>
      </rPr>
      <t xml:space="preserve">that </t>
    </r>
    <r>
      <rPr>
        <sz val="11"/>
        <color rgb="FF000000"/>
        <rFont val="Calibri"/>
        <family val="2"/>
      </rPr>
      <t xml:space="preserve">you can think of without any other consideration. </t>
    </r>
  </si>
  <si>
    <t>Sr. No.</t>
  </si>
  <si>
    <t>Use Case Topic</t>
  </si>
  <si>
    <t>Use Case Details</t>
  </si>
  <si>
    <t>Delivery Date Prediction</t>
  </si>
  <si>
    <t>The logistics team at Olist uses heuristics to provide an estimated delivery date for the orders placed. It is very conservative about the delivery dates. As a result, it is able to deliver the products much in advance. Although this is beneficial for the 'on time delivery' KPI of the logistics team, it is not favourable for the CMO. He found that on average, the estimated time to deliver products that is given to customers is twice that of the actual delivery time. Such a high expected delivery time is driving away Olist's customers. So, the CMO is looking to use ML to get a far more accurate expected delivery date.</t>
  </si>
  <si>
    <t>Sentiment Analysis</t>
  </si>
  <si>
    <t>The Chief Marketing Officer at Olist wanted to understand the experience of the customers based on the reviews received after the delivery of the orders. He also wanted to identify the areas of improvement based on these reviews. He had heard that NLP can be used for sentiment analysis and topic modeling, which will be useful in finding topics in customer reviews. However, he was also cognizant of the fact the customer reviews are in Portuguese, whereas the NLP algorithms are not so sophisticated in Portuguese.</t>
  </si>
  <si>
    <t>Customer Churn</t>
  </si>
  <si>
    <r>
      <rPr>
        <sz val="11"/>
        <color rgb="FF000000"/>
        <rFont val="Calibri"/>
        <family val="2"/>
      </rPr>
      <t>Customer churn is a critical metric for a CMO at an e</t>
    </r>
    <r>
      <rPr>
        <sz val="11"/>
        <color rgb="FF000000"/>
        <rFont val="Calibri"/>
        <family val="2"/>
      </rPr>
      <t>-</t>
    </r>
    <r>
      <rPr>
        <sz val="11"/>
        <color rgb="FF000000"/>
        <rFont val="Calibri"/>
        <family val="2"/>
      </rPr>
      <t xml:space="preserve">commerce company. Olist wants to develop customer churn models to identify 'at-risk' customers so that appropriate retention strategies can be built. This will provide insights into </t>
    </r>
    <r>
      <rPr>
        <sz val="11"/>
        <color rgb="FF000000"/>
        <rFont val="Calibri"/>
        <family val="2"/>
      </rPr>
      <t>the</t>
    </r>
    <r>
      <rPr>
        <sz val="11"/>
        <color rgb="FF000000"/>
        <rFont val="Calibri"/>
        <family val="2"/>
      </rPr>
      <t xml:space="preserve"> factors driving customer churn</t>
    </r>
    <r>
      <rPr>
        <sz val="11"/>
        <color rgb="FF000000"/>
        <rFont val="Calibri"/>
        <family val="2"/>
      </rPr>
      <t>, thus reinforcing</t>
    </r>
    <r>
      <rPr>
        <sz val="11"/>
        <color rgb="FF000000"/>
        <rFont val="Calibri"/>
        <family val="2"/>
      </rPr>
      <t xml:space="preserve"> its retention efforts.</t>
    </r>
  </si>
  <si>
    <r>
      <rPr>
        <sz val="11"/>
        <color rgb="FF000000"/>
        <rFont val="Calibri"/>
        <family val="2"/>
      </rPr>
      <t>Customer Acquisition Cost Optimi</t>
    </r>
    <r>
      <rPr>
        <sz val="11"/>
        <color rgb="FF000000"/>
        <rFont val="Calibri"/>
        <family val="2"/>
      </rPr>
      <t>s</t>
    </r>
    <r>
      <rPr>
        <sz val="11"/>
        <color rgb="FF000000"/>
        <rFont val="Calibri"/>
        <family val="2"/>
      </rPr>
      <t>ation</t>
    </r>
  </si>
  <si>
    <r>
      <rPr>
        <sz val="11"/>
        <color rgb="FF000000"/>
        <rFont val="Calibri"/>
        <family val="2"/>
      </rPr>
      <t xml:space="preserve">The Marketing team at Olist runs multiple promotional campaigns </t>
    </r>
    <r>
      <rPr>
        <sz val="11"/>
        <color rgb="FF000000"/>
        <rFont val="Calibri"/>
        <family val="2"/>
      </rPr>
      <t xml:space="preserve">to </t>
    </r>
    <r>
      <rPr>
        <sz val="11"/>
        <color rgb="FF000000"/>
        <rFont val="Calibri"/>
        <family val="2"/>
      </rPr>
      <t>acquire new customers. However, the CFO believes that the marketing team is burning significant cash by offering deep discounts on products and other benefits</t>
    </r>
    <r>
      <rPr>
        <sz val="11"/>
        <color rgb="FF000000"/>
        <rFont val="Calibri"/>
        <family val="2"/>
      </rPr>
      <t xml:space="preserve">, </t>
    </r>
    <r>
      <rPr>
        <sz val="11"/>
        <color rgb="FF000000"/>
        <rFont val="Calibri"/>
        <family val="2"/>
      </rPr>
      <t xml:space="preserve">which is inflating </t>
    </r>
    <r>
      <rPr>
        <sz val="11"/>
        <color rgb="FF000000"/>
        <rFont val="Calibri"/>
        <family val="2"/>
      </rPr>
      <t xml:space="preserve">the </t>
    </r>
    <r>
      <rPr>
        <sz val="11"/>
        <color rgb="FF000000"/>
        <rFont val="Calibri"/>
        <family val="2"/>
      </rPr>
      <t xml:space="preserve">customer acquisition cost. The CFO wants to initiate a new process to measure the effectiveness of the acquisition campaigns by comparing them against the </t>
    </r>
    <r>
      <rPr>
        <sz val="11"/>
        <color rgb="FF000000"/>
        <rFont val="Calibri"/>
        <family val="2"/>
      </rPr>
      <t>l</t>
    </r>
    <r>
      <rPr>
        <sz val="11"/>
        <color rgb="FF000000"/>
        <rFont val="Calibri"/>
        <family val="2"/>
      </rPr>
      <t>ifetime value of customers.</t>
    </r>
  </si>
  <si>
    <t>Fraud Detection</t>
  </si>
  <si>
    <t>Fraud is one the most challenging areas to deal with in an e-commerce industry, as it can result in huge financial losses. There can be fraud in the areas of merchant identity, advanced fee, and wire transfer scams, chargeback fraud, etc. The CFO wants to use the power of analytics to identify fraudulent transactions so as to help guard the organisation against such actions.</t>
  </si>
  <si>
    <t>Price Optimisation</t>
  </si>
  <si>
    <t>Pricing is one of the most important piece of business for an e-commerce organsiation. It has a direct and profound impact on revenue, sales, profit and demand. Price optimization is performed using a number of factors such as the location, the attitude of the customer, competitor’s pricing, etc. and the data science algorithm predicts the customer’s segmentation to make a response to the change of price. OLISTs sales team wants to build a price optimisation algorithm so as to maximise the sales and revenue.</t>
  </si>
  <si>
    <r>
      <rPr>
        <sz val="12"/>
        <color rgb="FF000000"/>
        <rFont val="Arial"/>
        <family val="2"/>
      </rPr>
      <t xml:space="preserve">The objective of this step is to find out which use cases are not feasible based on the data at hand currently. All the use cases </t>
    </r>
    <r>
      <rPr>
        <sz val="12"/>
        <color rgb="FF000000"/>
        <rFont val="Arial"/>
        <family val="2"/>
      </rPr>
      <t>that</t>
    </r>
    <r>
      <rPr>
        <sz val="12"/>
        <color rgb="FF000000"/>
        <rFont val="Arial"/>
        <family val="2"/>
      </rPr>
      <t xml:space="preserve"> are not feasible can be dropped in this step. </t>
    </r>
  </si>
  <si>
    <t>Use case</t>
  </si>
  <si>
    <t>Data link</t>
  </si>
  <si>
    <t>Data</t>
  </si>
  <si>
    <t>Data Assessment</t>
  </si>
  <si>
    <r>
      <rPr>
        <b/>
        <sz val="12"/>
        <color rgb="FF000000"/>
        <rFont val="Arial"/>
        <family val="2"/>
      </rPr>
      <t xml:space="preserve">Assess the Data Available Based on Following </t>
    </r>
    <r>
      <rPr>
        <b/>
        <sz val="12"/>
        <color rgb="FF000000"/>
        <rFont val="Arial"/>
        <family val="2"/>
      </rPr>
      <t>Parameters</t>
    </r>
    <r>
      <rPr>
        <b/>
        <sz val="12"/>
        <color rgb="FF000000"/>
        <rFont val="Arial"/>
        <family val="2"/>
      </rPr>
      <t xml:space="preserve"> </t>
    </r>
  </si>
  <si>
    <t xml:space="preserve">Rating </t>
  </si>
  <si>
    <t>1 Stands For</t>
  </si>
  <si>
    <t xml:space="preserve">5 Stands For </t>
  </si>
  <si>
    <t xml:space="preserve">Comments </t>
  </si>
  <si>
    <t xml:space="preserve">Volume </t>
  </si>
  <si>
    <r>
      <rPr>
        <sz val="12"/>
        <color rgb="FF000000"/>
        <rFont val="Arial"/>
        <family val="2"/>
      </rPr>
      <t>Is the volume of data produced sufficient for your ML/AI solution</t>
    </r>
    <r>
      <rPr>
        <sz val="12"/>
        <color rgb="FF000000"/>
        <rFont val="Arial"/>
        <family val="2"/>
      </rPr>
      <t>?</t>
    </r>
    <r>
      <rPr>
        <sz val="12"/>
        <color rgb="FF000000"/>
        <rFont val="Arial"/>
        <family val="2"/>
      </rPr>
      <t xml:space="preserve"> </t>
    </r>
  </si>
  <si>
    <r>
      <rPr>
        <sz val="12"/>
        <color rgb="FF000000"/>
        <rFont val="Arial"/>
        <family val="2"/>
      </rPr>
      <t>The d</t>
    </r>
    <r>
      <rPr>
        <sz val="12"/>
        <color rgb="FF000000"/>
        <rFont val="Arial"/>
        <family val="2"/>
      </rPr>
      <t xml:space="preserve">ata is inadequate to capture all trends and patterns </t>
    </r>
  </si>
  <si>
    <t>More than enough data available</t>
  </si>
  <si>
    <t>Approximately 99,000 observations were recorded with minimum data points missing.
Most of the data points were complete as well.</t>
  </si>
  <si>
    <t xml:space="preserve">Variety </t>
  </si>
  <si>
    <r>
      <rPr>
        <sz val="12"/>
        <color rgb="FF000000"/>
        <rFont val="Arial"/>
        <family val="2"/>
      </rPr>
      <t>Is there enough variety in the data to ensure that the model learns properly</t>
    </r>
    <r>
      <rPr>
        <sz val="12"/>
        <color rgb="FF000000"/>
        <rFont val="Arial"/>
        <family val="2"/>
      </rPr>
      <t>?</t>
    </r>
    <r>
      <rPr>
        <sz val="12"/>
        <color rgb="FF000000"/>
        <rFont val="Arial"/>
        <family val="2"/>
      </rPr>
      <t xml:space="preserve"> While too much variation might signal noise, too little variation will not give the model enough exposure. </t>
    </r>
  </si>
  <si>
    <r>
      <rPr>
        <sz val="12"/>
        <color rgb="FF000000"/>
        <rFont val="Arial"/>
        <family val="2"/>
      </rPr>
      <t>T</t>
    </r>
    <r>
      <rPr>
        <sz val="12"/>
        <color rgb="FF000000"/>
        <rFont val="Arial"/>
        <family val="2"/>
      </rPr>
      <t>he data poorly represents the reality</t>
    </r>
  </si>
  <si>
    <r>
      <rPr>
        <sz val="12"/>
        <color rgb="FF000000"/>
        <rFont val="Arial"/>
        <family val="2"/>
      </rPr>
      <t>S</t>
    </r>
    <r>
      <rPr>
        <sz val="12"/>
        <color rgb="FF000000"/>
        <rFont val="Arial"/>
        <family val="2"/>
      </rPr>
      <t>ufficient data variety with representation of all variations</t>
    </r>
  </si>
  <si>
    <t>Necessary data is nation-wide data. So, most of the normal working conditions are covered. But there is no information about extreme conditions such as natural calamities or elections.</t>
  </si>
  <si>
    <t xml:space="preserve">Velocity </t>
  </si>
  <si>
    <r>
      <rPr>
        <sz val="12"/>
        <color rgb="FF000000"/>
        <rFont val="Arial"/>
        <family val="2"/>
      </rPr>
      <t xml:space="preserve">Is the frequency of </t>
    </r>
    <r>
      <rPr>
        <sz val="12"/>
        <color rgb="FF000000"/>
        <rFont val="Arial"/>
        <family val="2"/>
      </rPr>
      <t xml:space="preserve">the </t>
    </r>
    <r>
      <rPr>
        <sz val="12"/>
        <color rgb="FF000000"/>
        <rFont val="Arial"/>
        <family val="2"/>
      </rPr>
      <t xml:space="preserve">recording enough to capture necessary data? </t>
    </r>
  </si>
  <si>
    <r>
      <rPr>
        <sz val="12"/>
        <color rgb="FF000000"/>
        <rFont val="Arial"/>
        <family val="2"/>
      </rPr>
      <t>T</t>
    </r>
    <r>
      <rPr>
        <sz val="12"/>
        <color rgb="FF000000"/>
        <rFont val="Arial"/>
        <family val="2"/>
      </rPr>
      <t xml:space="preserve">he frequency of data collection is much </t>
    </r>
    <r>
      <rPr>
        <sz val="12"/>
        <color rgb="FF000000"/>
        <rFont val="Arial"/>
        <family val="2"/>
      </rPr>
      <t>lower</t>
    </r>
    <r>
      <rPr>
        <sz val="12"/>
        <color rgb="FF000000"/>
        <rFont val="Arial"/>
        <family val="2"/>
      </rPr>
      <t xml:space="preserve"> than the change in real-world trends and patterns. </t>
    </r>
  </si>
  <si>
    <t xml:space="preserve">The frequency of incoming is high enough to capture all changes in real-world trends and patterns </t>
  </si>
  <si>
    <r>
      <rPr>
        <sz val="10"/>
        <color rgb="FF000000"/>
        <rFont val="Arial"/>
        <family val="2"/>
      </rPr>
      <t>All the 99</t>
    </r>
    <r>
      <rPr>
        <sz val="10"/>
        <color rgb="FF000000"/>
        <rFont val="Arial"/>
        <family val="2"/>
      </rPr>
      <t>,</t>
    </r>
    <r>
      <rPr>
        <sz val="10"/>
        <color rgb="FF000000"/>
        <rFont val="Arial"/>
        <family val="2"/>
      </rPr>
      <t xml:space="preserve">442 recorded data points have been collected from 30 </t>
    </r>
    <r>
      <rPr>
        <sz val="10"/>
        <color rgb="FF000000"/>
        <rFont val="Arial"/>
        <family val="2"/>
      </rPr>
      <t>September</t>
    </r>
    <r>
      <rPr>
        <sz val="10"/>
        <color rgb="FF000000"/>
        <rFont val="Arial"/>
        <family val="2"/>
      </rPr>
      <t xml:space="preserve"> 2016 to 12 </t>
    </r>
    <r>
      <rPr>
        <sz val="10"/>
        <color rgb="FF000000"/>
        <rFont val="Arial"/>
        <family val="2"/>
      </rPr>
      <t>November</t>
    </r>
    <r>
      <rPr>
        <sz val="10"/>
        <color rgb="FF000000"/>
        <rFont val="Arial"/>
        <family val="2"/>
      </rPr>
      <t xml:space="preserve"> 2018</t>
    </r>
    <r>
      <rPr>
        <sz val="10"/>
        <color rgb="FF000000"/>
        <rFont val="Arial"/>
        <family val="2"/>
      </rPr>
      <t>, t</t>
    </r>
    <r>
      <rPr>
        <sz val="10"/>
        <color rgb="FF000000"/>
        <rFont val="Arial"/>
        <family val="2"/>
      </rPr>
      <t>hat is</t>
    </r>
    <r>
      <rPr>
        <sz val="10"/>
        <color rgb="FF000000"/>
        <rFont val="Arial"/>
        <family val="2"/>
      </rPr>
      <t>,</t>
    </r>
    <r>
      <rPr>
        <sz val="10"/>
        <color rgb="FF000000"/>
        <rFont val="Arial"/>
        <family val="2"/>
      </rPr>
      <t xml:space="preserve"> on average</t>
    </r>
    <r>
      <rPr>
        <sz val="10"/>
        <color rgb="FF000000"/>
        <rFont val="Arial"/>
        <family val="2"/>
      </rPr>
      <t>,</t>
    </r>
    <r>
      <rPr>
        <sz val="10"/>
        <color rgb="FF000000"/>
        <rFont val="Arial"/>
        <family val="2"/>
      </rPr>
      <t xml:space="preserve"> 128.6 orders were delivered </t>
    </r>
    <r>
      <rPr>
        <sz val="10"/>
        <color rgb="FF000000"/>
        <rFont val="Arial"/>
        <family val="2"/>
      </rPr>
      <t>daily</t>
    </r>
    <r>
      <rPr>
        <sz val="10"/>
        <color rgb="FF000000"/>
        <rFont val="Arial"/>
        <family val="2"/>
      </rPr>
      <t xml:space="preserve">. </t>
    </r>
  </si>
  <si>
    <t>Veracity</t>
  </si>
  <si>
    <t xml:space="preserve">Is the data trust worthy? </t>
  </si>
  <si>
    <r>
      <rPr>
        <sz val="12"/>
        <color rgb="FF000000"/>
        <rFont val="Arial"/>
        <family val="2"/>
      </rPr>
      <t xml:space="preserve">Not at all </t>
    </r>
    <r>
      <rPr>
        <sz val="12"/>
        <color rgb="FF000000"/>
        <rFont val="Arial"/>
        <family val="2"/>
      </rPr>
      <t>data is</t>
    </r>
    <r>
      <rPr>
        <sz val="12"/>
        <color rgb="FF000000"/>
        <rFont val="Arial"/>
        <family val="2"/>
      </rPr>
      <t xml:space="preserve"> trustworthy</t>
    </r>
  </si>
  <si>
    <r>
      <rPr>
        <sz val="12"/>
        <color rgb="FF000000"/>
        <rFont val="Arial"/>
        <family val="2"/>
      </rPr>
      <t>The data is c</t>
    </r>
    <r>
      <rPr>
        <sz val="12"/>
        <color rgb="FF000000"/>
        <rFont val="Arial"/>
        <family val="2"/>
      </rPr>
      <t xml:space="preserve">ompletely trustworthy </t>
    </r>
  </si>
  <si>
    <r>
      <rPr>
        <sz val="10"/>
        <color rgb="FF000000"/>
        <rFont val="Arial"/>
        <family val="2"/>
      </rPr>
      <t xml:space="preserve">The employees follow </t>
    </r>
    <r>
      <rPr>
        <sz val="10"/>
        <color rgb="FF000000"/>
        <rFont val="Arial"/>
        <family val="2"/>
      </rPr>
      <t xml:space="preserve">a </t>
    </r>
    <r>
      <rPr>
        <sz val="10"/>
        <color rgb="FF000000"/>
        <rFont val="Arial"/>
        <family val="2"/>
      </rPr>
      <t xml:space="preserve">strict protocol for entering data in the system. It is likely that no error </t>
    </r>
    <r>
      <rPr>
        <sz val="10"/>
        <color rgb="FF000000"/>
        <rFont val="Arial"/>
        <family val="2"/>
      </rPr>
      <t>is made</t>
    </r>
    <r>
      <rPr>
        <sz val="10"/>
        <color rgb="FF000000"/>
        <rFont val="Arial"/>
        <family val="2"/>
      </rPr>
      <t xml:space="preserve"> in data entry</t>
    </r>
    <r>
      <rPr>
        <sz val="10"/>
        <color rgb="FF000000"/>
        <rFont val="Arial"/>
        <family val="2"/>
      </rPr>
      <t>, b</t>
    </r>
    <r>
      <rPr>
        <sz val="10"/>
        <color rgb="FF000000"/>
        <rFont val="Arial"/>
        <family val="2"/>
      </rPr>
      <t xml:space="preserve">ut one can not discount human error. </t>
    </r>
  </si>
  <si>
    <t>Value</t>
  </si>
  <si>
    <t xml:space="preserve">Does the data in its current state have all the necessary attributes to create an impact on the business? 
Is the data relavent to the probem being solved. 
Does the data have the all the attributes (depending on your current perseption) necessary </t>
  </si>
  <si>
    <r>
      <rPr>
        <sz val="12"/>
        <color rgb="FF000000"/>
        <rFont val="Arial"/>
        <family val="2"/>
      </rPr>
      <t>Even with cleaning and feature engineering</t>
    </r>
    <r>
      <rPr>
        <sz val="12"/>
        <color rgb="FF000000"/>
        <rFont val="Arial"/>
        <family val="2"/>
      </rPr>
      <t xml:space="preserve">, </t>
    </r>
    <r>
      <rPr>
        <sz val="12"/>
        <color rgb="FF000000"/>
        <rFont val="Arial"/>
        <family val="2"/>
      </rPr>
      <t>the data will not become valuable</t>
    </r>
  </si>
  <si>
    <r>
      <rPr>
        <sz val="12"/>
        <color rgb="FF000000"/>
        <rFont val="Arial"/>
        <family val="2"/>
      </rPr>
      <t>The d</t>
    </r>
    <r>
      <rPr>
        <sz val="12"/>
        <color rgb="FF000000"/>
        <rFont val="Arial"/>
        <family val="2"/>
      </rPr>
      <t>ata does not need any cleaning and feature engineering; it is valuable as is</t>
    </r>
  </si>
  <si>
    <t xml:space="preserve">Available data has features such as the location of the seller, customer and all the relevant dates. The information that is missing is regarding the condition of roads and other external factors that might interfere with normal functioning, such as the weather on a perticular day, was a day a festival etc. </t>
  </si>
  <si>
    <t>Infrastructure Assessment</t>
  </si>
  <si>
    <r>
      <rPr>
        <b/>
        <sz val="12"/>
        <color rgb="FF000000"/>
        <rFont val="Arial"/>
        <family val="2"/>
      </rPr>
      <t xml:space="preserve">Assess the Infrastructure Available based on the Following </t>
    </r>
    <r>
      <rPr>
        <b/>
        <sz val="12"/>
        <color rgb="FF000000"/>
        <rFont val="Arial"/>
        <family val="2"/>
      </rPr>
      <t>Parameters</t>
    </r>
  </si>
  <si>
    <t xml:space="preserve">1 Stands For </t>
  </si>
  <si>
    <t>Storage Needs</t>
  </si>
  <si>
    <r>
      <rPr>
        <sz val="12"/>
        <color rgb="FF000000"/>
        <rFont val="Arial"/>
        <family val="2"/>
      </rPr>
      <t>Is the infrastructure necessary to store and manipulate the data available? To answer this</t>
    </r>
    <r>
      <rPr>
        <sz val="12"/>
        <color rgb="FF000000"/>
        <rFont val="Arial"/>
        <family val="2"/>
      </rPr>
      <t>,</t>
    </r>
    <r>
      <rPr>
        <sz val="12"/>
        <color rgb="FF000000"/>
        <rFont val="Arial"/>
        <family val="2"/>
      </rPr>
      <t xml:space="preserve"> think of the volume of the data. </t>
    </r>
  </si>
  <si>
    <t>The data cannot be handled at all</t>
  </si>
  <si>
    <t>More than enough storage capacity is available.</t>
  </si>
  <si>
    <r>
      <rPr>
        <sz val="10"/>
        <color rgb="FF000000"/>
        <rFont val="Arial"/>
        <family val="2"/>
      </rPr>
      <t>The d</t>
    </r>
    <r>
      <rPr>
        <sz val="10"/>
        <color rgb="FF000000"/>
        <rFont val="Arial"/>
        <family val="2"/>
      </rPr>
      <t xml:space="preserve">ata is not that large. It is </t>
    </r>
    <r>
      <rPr>
        <sz val="10"/>
        <color rgb="FF000000"/>
        <rFont val="Arial"/>
        <family val="2"/>
      </rPr>
      <t>under a</t>
    </r>
    <r>
      <rPr>
        <sz val="10"/>
        <color rgb="FF000000"/>
        <rFont val="Arial"/>
        <family val="2"/>
      </rPr>
      <t xml:space="preserve"> few hundred MBs; so, more than necessary storage is available. </t>
    </r>
  </si>
  <si>
    <t xml:space="preserve">Compute Needs </t>
  </si>
  <si>
    <r>
      <rPr>
        <sz val="12"/>
        <color rgb="FF000000"/>
        <rFont val="Arial"/>
        <family val="2"/>
      </rPr>
      <t xml:space="preserve">Do you need special hardware </t>
    </r>
    <r>
      <rPr>
        <sz val="12"/>
        <color rgb="FF000000"/>
        <rFont val="Arial"/>
        <family val="2"/>
      </rPr>
      <t>such as</t>
    </r>
    <r>
      <rPr>
        <sz val="12"/>
        <color rgb="FF000000"/>
        <rFont val="Arial"/>
        <family val="2"/>
      </rPr>
      <t xml:space="preserve"> GPUs and TPUs for processing the data? You can have these devices on premise or on cloud. </t>
    </r>
  </si>
  <si>
    <t>Not enough at all</t>
  </si>
  <si>
    <t>More than necessary compute power is available.</t>
  </si>
  <si>
    <t xml:space="preserve">More than necessary compute capability can be found easily. But It would be better if a single instance of special equipment like a GPU was on standby if needed. </t>
  </si>
  <si>
    <t>Support Needs</t>
  </si>
  <si>
    <r>
      <rPr>
        <sz val="12"/>
        <color rgb="FF000000"/>
        <rFont val="Arial"/>
        <family val="2"/>
      </rPr>
      <t>Are n</t>
    </r>
    <r>
      <rPr>
        <sz val="12"/>
        <color rgb="FF000000"/>
        <rFont val="Arial"/>
        <family val="2"/>
      </rPr>
      <t xml:space="preserve">ecessary support functions </t>
    </r>
    <r>
      <rPr>
        <sz val="12"/>
        <color rgb="FF000000"/>
        <rFont val="Arial"/>
        <family val="2"/>
      </rPr>
      <t>such as</t>
    </r>
    <r>
      <rPr>
        <sz val="12"/>
        <color rgb="FF000000"/>
        <rFont val="Arial"/>
        <family val="2"/>
      </rPr>
      <t xml:space="preserve"> streaming data capability </t>
    </r>
    <r>
      <rPr>
        <sz val="12"/>
        <color rgb="FF000000"/>
        <rFont val="Arial"/>
        <family val="2"/>
      </rPr>
      <t>and</t>
    </r>
    <r>
      <rPr>
        <sz val="12"/>
        <color rgb="FF000000"/>
        <rFont val="Arial"/>
        <family val="2"/>
      </rPr>
      <t xml:space="preserve"> DBMS available? </t>
    </r>
  </si>
  <si>
    <t>Need to build everything from scratch</t>
  </si>
  <si>
    <r>
      <rPr>
        <sz val="12"/>
        <color rgb="FF000000"/>
        <rFont val="Arial"/>
        <family val="2"/>
      </rPr>
      <t xml:space="preserve">Everything is in </t>
    </r>
    <r>
      <rPr>
        <sz val="12"/>
        <color rgb="FF000000"/>
        <rFont val="Arial"/>
        <family val="2"/>
      </rPr>
      <t xml:space="preserve">a </t>
    </r>
    <r>
      <rPr>
        <sz val="12"/>
        <color rgb="FF000000"/>
        <rFont val="Arial"/>
        <family val="2"/>
      </rPr>
      <t>ready-to-use condition</t>
    </r>
  </si>
  <si>
    <t>Average rating</t>
  </si>
  <si>
    <t>Outcome</t>
  </si>
  <si>
    <t xml:space="preserve">Is the use case feasible considering the data available? </t>
  </si>
  <si>
    <t>Yes</t>
  </si>
  <si>
    <t xml:space="preserve">Repeat this assessment with all the use cases and find out which use cases are not feasible. </t>
  </si>
  <si>
    <r>
      <rPr>
        <b/>
        <sz val="12"/>
        <color rgb="FF000000"/>
        <rFont val="Arial"/>
        <family val="2"/>
      </rPr>
      <t xml:space="preserve">Assess the Data Available Based on Following </t>
    </r>
    <r>
      <rPr>
        <b/>
        <sz val="12"/>
        <color rgb="FF000000"/>
        <rFont val="Arial"/>
        <family val="2"/>
      </rPr>
      <t>Parameters</t>
    </r>
    <r>
      <rPr>
        <b/>
        <sz val="12"/>
        <color rgb="FF000000"/>
        <rFont val="Arial"/>
        <family val="2"/>
      </rPr>
      <t xml:space="preserve"> </t>
    </r>
  </si>
  <si>
    <r>
      <rPr>
        <sz val="12"/>
        <color rgb="FF000000"/>
        <rFont val="Arial"/>
        <family val="2"/>
      </rPr>
      <t>Is the volume of data produced sufficient for your ML/AI solution</t>
    </r>
    <r>
      <rPr>
        <sz val="12"/>
        <color rgb="FF000000"/>
        <rFont val="Arial"/>
        <family val="2"/>
      </rPr>
      <t>?</t>
    </r>
    <r>
      <rPr>
        <sz val="12"/>
        <color rgb="FF000000"/>
        <rFont val="Arial"/>
        <family val="2"/>
      </rPr>
      <t xml:space="preserve"> </t>
    </r>
  </si>
  <si>
    <r>
      <rPr>
        <sz val="12"/>
        <color rgb="FF000000"/>
        <rFont val="Arial"/>
        <family val="2"/>
      </rPr>
      <t>The d</t>
    </r>
    <r>
      <rPr>
        <sz val="12"/>
        <color rgb="FF000000"/>
        <rFont val="Arial"/>
        <family val="2"/>
      </rPr>
      <t xml:space="preserve">ata is inadequate to capture all trends and patterns </t>
    </r>
  </si>
  <si>
    <r>
      <rPr>
        <sz val="12"/>
        <color rgb="FF000000"/>
        <rFont val="Arial"/>
        <family val="2"/>
      </rPr>
      <t>Is there enough variety in the data to ensure that the model learns properly</t>
    </r>
    <r>
      <rPr>
        <sz val="12"/>
        <color rgb="FF000000"/>
        <rFont val="Arial"/>
        <family val="2"/>
      </rPr>
      <t>?</t>
    </r>
    <r>
      <rPr>
        <sz val="12"/>
        <color rgb="FF000000"/>
        <rFont val="Arial"/>
        <family val="2"/>
      </rPr>
      <t xml:space="preserve"> While too much variation might signal noise, too little variation will not give the model enough exposure. </t>
    </r>
  </si>
  <si>
    <r>
      <rPr>
        <sz val="12"/>
        <color rgb="FF000000"/>
        <rFont val="Arial"/>
        <family val="2"/>
      </rPr>
      <t>T</t>
    </r>
    <r>
      <rPr>
        <sz val="12"/>
        <color rgb="FF000000"/>
        <rFont val="Arial"/>
        <family val="2"/>
      </rPr>
      <t>he data poorly represents the reality</t>
    </r>
  </si>
  <si>
    <r>
      <rPr>
        <sz val="12"/>
        <color rgb="FF000000"/>
        <rFont val="Arial"/>
        <family val="2"/>
      </rPr>
      <t>S</t>
    </r>
    <r>
      <rPr>
        <sz val="12"/>
        <color rgb="FF000000"/>
        <rFont val="Arial"/>
        <family val="2"/>
      </rPr>
      <t>ufficient data variety with representation of all variations</t>
    </r>
  </si>
  <si>
    <r>
      <rPr>
        <sz val="12"/>
        <color rgb="FF000000"/>
        <rFont val="Arial"/>
        <family val="2"/>
      </rPr>
      <t xml:space="preserve">Is the frequency of </t>
    </r>
    <r>
      <rPr>
        <sz val="12"/>
        <color rgb="FF000000"/>
        <rFont val="Arial"/>
        <family val="2"/>
      </rPr>
      <t xml:space="preserve">the </t>
    </r>
    <r>
      <rPr>
        <sz val="12"/>
        <color rgb="FF000000"/>
        <rFont val="Arial"/>
        <family val="2"/>
      </rPr>
      <t xml:space="preserve">recording enough to capture necessary data? </t>
    </r>
  </si>
  <si>
    <r>
      <rPr>
        <sz val="12"/>
        <color rgb="FF000000"/>
        <rFont val="Arial"/>
        <family val="2"/>
      </rPr>
      <t>T</t>
    </r>
    <r>
      <rPr>
        <sz val="12"/>
        <color rgb="FF000000"/>
        <rFont val="Arial"/>
        <family val="2"/>
      </rPr>
      <t xml:space="preserve">he frequency of data collection is much </t>
    </r>
    <r>
      <rPr>
        <sz val="12"/>
        <color rgb="FF000000"/>
        <rFont val="Arial"/>
        <family val="2"/>
      </rPr>
      <t>lower</t>
    </r>
    <r>
      <rPr>
        <sz val="12"/>
        <color rgb="FF000000"/>
        <rFont val="Arial"/>
        <family val="2"/>
      </rPr>
      <t xml:space="preserve"> than the change in real-world trends and patterns. </t>
    </r>
  </si>
  <si>
    <r>
      <rPr>
        <sz val="12"/>
        <color rgb="FF000000"/>
        <rFont val="Arial"/>
        <family val="2"/>
      </rPr>
      <t xml:space="preserve">Not at all </t>
    </r>
    <r>
      <rPr>
        <sz val="12"/>
        <color rgb="FF000000"/>
        <rFont val="Arial"/>
        <family val="2"/>
      </rPr>
      <t>data is</t>
    </r>
    <r>
      <rPr>
        <sz val="12"/>
        <color rgb="FF000000"/>
        <rFont val="Arial"/>
        <family val="2"/>
      </rPr>
      <t xml:space="preserve"> trustworthy</t>
    </r>
  </si>
  <si>
    <r>
      <rPr>
        <sz val="12"/>
        <color rgb="FF000000"/>
        <rFont val="Arial"/>
        <family val="2"/>
      </rPr>
      <t>The data is c</t>
    </r>
    <r>
      <rPr>
        <sz val="12"/>
        <color rgb="FF000000"/>
        <rFont val="Arial"/>
        <family val="2"/>
      </rPr>
      <t xml:space="preserve">ompletely trustworthy </t>
    </r>
  </si>
  <si>
    <r>
      <rPr>
        <sz val="12"/>
        <color rgb="FF000000"/>
        <rFont val="Arial"/>
        <family val="2"/>
      </rPr>
      <t xml:space="preserve">Does the data in its current state have all the necessary attributes to create </t>
    </r>
    <r>
      <rPr>
        <sz val="12"/>
        <color rgb="FF000000"/>
        <rFont val="Arial"/>
        <family val="2"/>
      </rPr>
      <t xml:space="preserve">an </t>
    </r>
    <r>
      <rPr>
        <sz val="12"/>
        <color rgb="FF000000"/>
        <rFont val="Arial"/>
        <family val="2"/>
      </rPr>
      <t>impact on the business</t>
    </r>
    <r>
      <rPr>
        <sz val="12"/>
        <color rgb="FF000000"/>
        <rFont val="Arial"/>
        <family val="2"/>
      </rPr>
      <t>?</t>
    </r>
    <r>
      <rPr>
        <sz val="12"/>
        <color rgb="FF000000"/>
        <rFont val="Arial"/>
        <family val="2"/>
      </rPr>
      <t xml:space="preserve"> </t>
    </r>
  </si>
  <si>
    <r>
      <rPr>
        <sz val="12"/>
        <color rgb="FF000000"/>
        <rFont val="Arial"/>
        <family val="2"/>
      </rPr>
      <t>Even with cleaning and feature engineering</t>
    </r>
    <r>
      <rPr>
        <sz val="12"/>
        <color rgb="FF000000"/>
        <rFont val="Arial"/>
        <family val="2"/>
      </rPr>
      <t xml:space="preserve">, </t>
    </r>
    <r>
      <rPr>
        <sz val="12"/>
        <color rgb="FF000000"/>
        <rFont val="Arial"/>
        <family val="2"/>
      </rPr>
      <t>the data will not become valuable</t>
    </r>
  </si>
  <si>
    <r>
      <rPr>
        <sz val="12"/>
        <color rgb="FF000000"/>
        <rFont val="Arial"/>
        <family val="2"/>
      </rPr>
      <t>The d</t>
    </r>
    <r>
      <rPr>
        <sz val="12"/>
        <color rgb="FF000000"/>
        <rFont val="Arial"/>
        <family val="2"/>
      </rPr>
      <t>ata does not need any cleaning and feature engineering; it is valuable as is</t>
    </r>
  </si>
  <si>
    <r>
      <rPr>
        <b/>
        <sz val="12"/>
        <color rgb="FF000000"/>
        <rFont val="Arial"/>
        <family val="2"/>
      </rPr>
      <t xml:space="preserve">Assess the Infrastructure Available based on the Following </t>
    </r>
    <r>
      <rPr>
        <b/>
        <sz val="12"/>
        <color rgb="FF000000"/>
        <rFont val="Arial"/>
        <family val="2"/>
      </rPr>
      <t>Parameters</t>
    </r>
  </si>
  <si>
    <r>
      <rPr>
        <sz val="12"/>
        <color rgb="FF000000"/>
        <rFont val="Arial"/>
        <family val="2"/>
      </rPr>
      <t>Is the infrastructure necessary to store and manipulate the data available? To answer this</t>
    </r>
    <r>
      <rPr>
        <sz val="12"/>
        <color rgb="FF000000"/>
        <rFont val="Arial"/>
        <family val="2"/>
      </rPr>
      <t>,</t>
    </r>
    <r>
      <rPr>
        <sz val="12"/>
        <color rgb="FF000000"/>
        <rFont val="Arial"/>
        <family val="2"/>
      </rPr>
      <t xml:space="preserve"> think of the volume of the data. </t>
    </r>
  </si>
  <si>
    <r>
      <rPr>
        <sz val="12"/>
        <color rgb="FF000000"/>
        <rFont val="Arial"/>
        <family val="2"/>
      </rPr>
      <t xml:space="preserve">Do you need special hardware </t>
    </r>
    <r>
      <rPr>
        <sz val="12"/>
        <color rgb="FF000000"/>
        <rFont val="Arial"/>
        <family val="2"/>
      </rPr>
      <t>such as</t>
    </r>
    <r>
      <rPr>
        <sz val="12"/>
        <color rgb="FF000000"/>
        <rFont val="Arial"/>
        <family val="2"/>
      </rPr>
      <t xml:space="preserve"> GPUs and TPUs for processing the data? You can have these devices on premise or on cloud. </t>
    </r>
  </si>
  <si>
    <r>
      <rPr>
        <sz val="12"/>
        <color rgb="FF000000"/>
        <rFont val="Arial"/>
        <family val="2"/>
      </rPr>
      <t>Are n</t>
    </r>
    <r>
      <rPr>
        <sz val="12"/>
        <color rgb="FF000000"/>
        <rFont val="Arial"/>
        <family val="2"/>
      </rPr>
      <t xml:space="preserve">ecessary support functions </t>
    </r>
    <r>
      <rPr>
        <sz val="12"/>
        <color rgb="FF000000"/>
        <rFont val="Arial"/>
        <family val="2"/>
      </rPr>
      <t>such as</t>
    </r>
    <r>
      <rPr>
        <sz val="12"/>
        <color rgb="FF000000"/>
        <rFont val="Arial"/>
        <family val="2"/>
      </rPr>
      <t xml:space="preserve"> streaming data capability </t>
    </r>
    <r>
      <rPr>
        <sz val="12"/>
        <color rgb="FF000000"/>
        <rFont val="Arial"/>
        <family val="2"/>
      </rPr>
      <t>and</t>
    </r>
    <r>
      <rPr>
        <sz val="12"/>
        <color rgb="FF000000"/>
        <rFont val="Arial"/>
        <family val="2"/>
      </rPr>
      <t xml:space="preserve"> DBMS available? </t>
    </r>
  </si>
  <si>
    <r>
      <rPr>
        <sz val="12"/>
        <color rgb="FF000000"/>
        <rFont val="Arial"/>
        <family val="2"/>
      </rPr>
      <t xml:space="preserve">Everything is in </t>
    </r>
    <r>
      <rPr>
        <sz val="12"/>
        <color rgb="FF000000"/>
        <rFont val="Arial"/>
        <family val="2"/>
      </rPr>
      <t xml:space="preserve">a </t>
    </r>
    <r>
      <rPr>
        <sz val="12"/>
        <color rgb="FF000000"/>
        <rFont val="Arial"/>
        <family val="2"/>
      </rPr>
      <t>ready-to-use condition</t>
    </r>
  </si>
  <si>
    <r>
      <rPr>
        <b/>
        <sz val="12"/>
        <color rgb="FF000000"/>
        <rFont val="Arial"/>
        <family val="2"/>
      </rPr>
      <t xml:space="preserve">Assess the Data Available Based on Following </t>
    </r>
    <r>
      <rPr>
        <b/>
        <sz val="12"/>
        <color rgb="FF000000"/>
        <rFont val="Arial"/>
        <family val="2"/>
      </rPr>
      <t>Parameters</t>
    </r>
    <r>
      <rPr>
        <b/>
        <sz val="12"/>
        <color rgb="FF000000"/>
        <rFont val="Arial"/>
        <family val="2"/>
      </rPr>
      <t xml:space="preserve"> </t>
    </r>
  </si>
  <si>
    <r>
      <rPr>
        <sz val="12"/>
        <color rgb="FF000000"/>
        <rFont val="Arial"/>
        <family val="2"/>
      </rPr>
      <t>Is the volume of data produced sufficient for your ML/AI solution</t>
    </r>
    <r>
      <rPr>
        <sz val="12"/>
        <color rgb="FF000000"/>
        <rFont val="Arial"/>
        <family val="2"/>
      </rPr>
      <t>?</t>
    </r>
    <r>
      <rPr>
        <sz val="12"/>
        <color rgb="FF000000"/>
        <rFont val="Arial"/>
        <family val="2"/>
      </rPr>
      <t xml:space="preserve"> </t>
    </r>
  </si>
  <si>
    <r>
      <rPr>
        <sz val="12"/>
        <color rgb="FF000000"/>
        <rFont val="Arial"/>
        <family val="2"/>
      </rPr>
      <t>The d</t>
    </r>
    <r>
      <rPr>
        <sz val="12"/>
        <color rgb="FF000000"/>
        <rFont val="Arial"/>
        <family val="2"/>
      </rPr>
      <t xml:space="preserve">ata is inadequate to capture all trends and patterns </t>
    </r>
  </si>
  <si>
    <r>
      <rPr>
        <sz val="12"/>
        <color rgb="FF000000"/>
        <rFont val="Arial"/>
        <family val="2"/>
      </rPr>
      <t>Is there enough variety in the data to ensure that the model learns properly</t>
    </r>
    <r>
      <rPr>
        <sz val="12"/>
        <color rgb="FF000000"/>
        <rFont val="Arial"/>
        <family val="2"/>
      </rPr>
      <t>?</t>
    </r>
    <r>
      <rPr>
        <sz val="12"/>
        <color rgb="FF000000"/>
        <rFont val="Arial"/>
        <family val="2"/>
      </rPr>
      <t xml:space="preserve"> While too much variation might signal noise, too little variation will not give the model enough exposure. </t>
    </r>
  </si>
  <si>
    <r>
      <rPr>
        <sz val="12"/>
        <color rgb="FF000000"/>
        <rFont val="Arial"/>
        <family val="2"/>
      </rPr>
      <t>T</t>
    </r>
    <r>
      <rPr>
        <sz val="12"/>
        <color rgb="FF000000"/>
        <rFont val="Arial"/>
        <family val="2"/>
      </rPr>
      <t>he data poorly represents the reality</t>
    </r>
  </si>
  <si>
    <r>
      <rPr>
        <sz val="12"/>
        <color rgb="FF000000"/>
        <rFont val="Arial"/>
        <family val="2"/>
      </rPr>
      <t>S</t>
    </r>
    <r>
      <rPr>
        <sz val="12"/>
        <color rgb="FF000000"/>
        <rFont val="Arial"/>
        <family val="2"/>
      </rPr>
      <t>ufficient data variety with representation of all variations</t>
    </r>
  </si>
  <si>
    <r>
      <rPr>
        <sz val="12"/>
        <color rgb="FF000000"/>
        <rFont val="Arial"/>
        <family val="2"/>
      </rPr>
      <t xml:space="preserve">Is the frequency of </t>
    </r>
    <r>
      <rPr>
        <sz val="12"/>
        <color rgb="FF000000"/>
        <rFont val="Arial"/>
        <family val="2"/>
      </rPr>
      <t xml:space="preserve">the </t>
    </r>
    <r>
      <rPr>
        <sz val="12"/>
        <color rgb="FF000000"/>
        <rFont val="Arial"/>
        <family val="2"/>
      </rPr>
      <t xml:space="preserve">recording enough to capture necessary data? </t>
    </r>
  </si>
  <si>
    <r>
      <rPr>
        <sz val="12"/>
        <color rgb="FF000000"/>
        <rFont val="Arial"/>
        <family val="2"/>
      </rPr>
      <t>T</t>
    </r>
    <r>
      <rPr>
        <sz val="12"/>
        <color rgb="FF000000"/>
        <rFont val="Arial"/>
        <family val="2"/>
      </rPr>
      <t xml:space="preserve">he frequency of data collection is much </t>
    </r>
    <r>
      <rPr>
        <sz val="12"/>
        <color rgb="FF000000"/>
        <rFont val="Arial"/>
        <family val="2"/>
      </rPr>
      <t>lower</t>
    </r>
    <r>
      <rPr>
        <sz val="12"/>
        <color rgb="FF000000"/>
        <rFont val="Arial"/>
        <family val="2"/>
      </rPr>
      <t xml:space="preserve"> than the change in real-world trends and patterns. </t>
    </r>
  </si>
  <si>
    <r>
      <rPr>
        <sz val="12"/>
        <color rgb="FF000000"/>
        <rFont val="Arial"/>
        <family val="2"/>
      </rPr>
      <t xml:space="preserve">Not at all </t>
    </r>
    <r>
      <rPr>
        <sz val="12"/>
        <color rgb="FF000000"/>
        <rFont val="Arial"/>
        <family val="2"/>
      </rPr>
      <t>data is</t>
    </r>
    <r>
      <rPr>
        <sz val="12"/>
        <color rgb="FF000000"/>
        <rFont val="Arial"/>
        <family val="2"/>
      </rPr>
      <t xml:space="preserve"> trustworthy</t>
    </r>
  </si>
  <si>
    <r>
      <rPr>
        <sz val="12"/>
        <color rgb="FF000000"/>
        <rFont val="Arial"/>
        <family val="2"/>
      </rPr>
      <t>The data is c</t>
    </r>
    <r>
      <rPr>
        <sz val="12"/>
        <color rgb="FF000000"/>
        <rFont val="Arial"/>
        <family val="2"/>
      </rPr>
      <t xml:space="preserve">ompletely trustworthy </t>
    </r>
  </si>
  <si>
    <r>
      <rPr>
        <sz val="12"/>
        <color rgb="FF000000"/>
        <rFont val="Arial"/>
        <family val="2"/>
      </rPr>
      <t xml:space="preserve">Does the data in its current state have all the necessary attributes to create </t>
    </r>
    <r>
      <rPr>
        <sz val="12"/>
        <color rgb="FF000000"/>
        <rFont val="Arial"/>
        <family val="2"/>
      </rPr>
      <t xml:space="preserve">an </t>
    </r>
    <r>
      <rPr>
        <sz val="12"/>
        <color rgb="FF000000"/>
        <rFont val="Arial"/>
        <family val="2"/>
      </rPr>
      <t>impact on the business</t>
    </r>
    <r>
      <rPr>
        <sz val="12"/>
        <color rgb="FF000000"/>
        <rFont val="Arial"/>
        <family val="2"/>
      </rPr>
      <t>?</t>
    </r>
    <r>
      <rPr>
        <sz val="12"/>
        <color rgb="FF000000"/>
        <rFont val="Arial"/>
        <family val="2"/>
      </rPr>
      <t xml:space="preserve"> </t>
    </r>
  </si>
  <si>
    <r>
      <rPr>
        <sz val="12"/>
        <color rgb="FF000000"/>
        <rFont val="Arial"/>
        <family val="2"/>
      </rPr>
      <t>Even with cleaning and feature engineering</t>
    </r>
    <r>
      <rPr>
        <sz val="12"/>
        <color rgb="FF000000"/>
        <rFont val="Arial"/>
        <family val="2"/>
      </rPr>
      <t xml:space="preserve">, </t>
    </r>
    <r>
      <rPr>
        <sz val="12"/>
        <color rgb="FF000000"/>
        <rFont val="Arial"/>
        <family val="2"/>
      </rPr>
      <t>the data will not become valuable</t>
    </r>
  </si>
  <si>
    <r>
      <rPr>
        <sz val="12"/>
        <color rgb="FF000000"/>
        <rFont val="Arial"/>
        <family val="2"/>
      </rPr>
      <t>The d</t>
    </r>
    <r>
      <rPr>
        <sz val="12"/>
        <color rgb="FF000000"/>
        <rFont val="Arial"/>
        <family val="2"/>
      </rPr>
      <t>ata does not need any cleaning and feature engineering; it is valuable as is</t>
    </r>
  </si>
  <si>
    <r>
      <rPr>
        <b/>
        <sz val="12"/>
        <color rgb="FF000000"/>
        <rFont val="Arial"/>
        <family val="2"/>
      </rPr>
      <t xml:space="preserve">Assess the Infrastructure Available based on the Following </t>
    </r>
    <r>
      <rPr>
        <b/>
        <sz val="12"/>
        <color rgb="FF000000"/>
        <rFont val="Arial"/>
        <family val="2"/>
      </rPr>
      <t>Parameters</t>
    </r>
  </si>
  <si>
    <r>
      <rPr>
        <sz val="12"/>
        <color rgb="FF000000"/>
        <rFont val="Arial"/>
        <family val="2"/>
      </rPr>
      <t>Is the infrastructure necessary to store and manipulate the data available? To answer this</t>
    </r>
    <r>
      <rPr>
        <sz val="12"/>
        <color rgb="FF000000"/>
        <rFont val="Arial"/>
        <family val="2"/>
      </rPr>
      <t>,</t>
    </r>
    <r>
      <rPr>
        <sz val="12"/>
        <color rgb="FF000000"/>
        <rFont val="Arial"/>
        <family val="2"/>
      </rPr>
      <t xml:space="preserve"> think of the volume of the data. </t>
    </r>
  </si>
  <si>
    <r>
      <rPr>
        <sz val="12"/>
        <color rgb="FF000000"/>
        <rFont val="Arial"/>
        <family val="2"/>
      </rPr>
      <t xml:space="preserve">Do you need special hardware </t>
    </r>
    <r>
      <rPr>
        <sz val="12"/>
        <color rgb="FF000000"/>
        <rFont val="Arial"/>
        <family val="2"/>
      </rPr>
      <t>such as</t>
    </r>
    <r>
      <rPr>
        <sz val="12"/>
        <color rgb="FF000000"/>
        <rFont val="Arial"/>
        <family val="2"/>
      </rPr>
      <t xml:space="preserve"> GPUs and TPUs for processing the data? You can have these devices on premise or on cloud. </t>
    </r>
  </si>
  <si>
    <r>
      <rPr>
        <sz val="12"/>
        <color rgb="FF000000"/>
        <rFont val="Arial"/>
        <family val="2"/>
      </rPr>
      <t>Are n</t>
    </r>
    <r>
      <rPr>
        <sz val="12"/>
        <color rgb="FF000000"/>
        <rFont val="Arial"/>
        <family val="2"/>
      </rPr>
      <t xml:space="preserve">ecessary support functions </t>
    </r>
    <r>
      <rPr>
        <sz val="12"/>
        <color rgb="FF000000"/>
        <rFont val="Arial"/>
        <family val="2"/>
      </rPr>
      <t>such as</t>
    </r>
    <r>
      <rPr>
        <sz val="12"/>
        <color rgb="FF000000"/>
        <rFont val="Arial"/>
        <family val="2"/>
      </rPr>
      <t xml:space="preserve"> streaming data capability </t>
    </r>
    <r>
      <rPr>
        <sz val="12"/>
        <color rgb="FF000000"/>
        <rFont val="Arial"/>
        <family val="2"/>
      </rPr>
      <t>and</t>
    </r>
    <r>
      <rPr>
        <sz val="12"/>
        <color rgb="FF000000"/>
        <rFont val="Arial"/>
        <family val="2"/>
      </rPr>
      <t xml:space="preserve"> DBMS available? </t>
    </r>
  </si>
  <si>
    <r>
      <rPr>
        <sz val="12"/>
        <color rgb="FF000000"/>
        <rFont val="Arial"/>
        <family val="2"/>
      </rPr>
      <t xml:space="preserve">Everything is in </t>
    </r>
    <r>
      <rPr>
        <sz val="12"/>
        <color rgb="FF000000"/>
        <rFont val="Arial"/>
        <family val="2"/>
      </rPr>
      <t xml:space="preserve">a </t>
    </r>
    <r>
      <rPr>
        <sz val="12"/>
        <color rgb="FF000000"/>
        <rFont val="Arial"/>
        <family val="2"/>
      </rPr>
      <t>ready-to-use condition</t>
    </r>
  </si>
  <si>
    <t xml:space="preserve">The objective of this step is to rank the use cases based on the complexity involved.  </t>
  </si>
  <si>
    <t>Use Case</t>
  </si>
  <si>
    <t xml:space="preserve">Assess the Use Case Based on the Following Complexities </t>
  </si>
  <si>
    <t>Rating</t>
  </si>
  <si>
    <t>5 Stands For</t>
  </si>
  <si>
    <t xml:space="preserve">Data Complexity </t>
  </si>
  <si>
    <t xml:space="preserve">Is the data consistent (all the data points are in the same format and have same level of information) and incase of supervised algorithms the necessary labels are present? </t>
  </si>
  <si>
    <t>Strong No</t>
  </si>
  <si>
    <t>Strong Yes</t>
  </si>
  <si>
    <r>
      <rPr>
        <sz val="10"/>
        <color rgb="FF000000"/>
        <rFont val="Arial"/>
        <family val="2"/>
      </rPr>
      <t>Data labels will be the actual delivery dates</t>
    </r>
    <r>
      <rPr>
        <sz val="10"/>
        <color rgb="FF000000"/>
        <rFont val="Arial"/>
        <family val="2"/>
      </rPr>
      <t>. T</t>
    </r>
    <r>
      <rPr>
        <sz val="10"/>
        <color rgb="FF000000"/>
        <rFont val="Arial"/>
        <family val="2"/>
      </rPr>
      <t xml:space="preserve">he necessary attributes are also present in different tables. </t>
    </r>
  </si>
  <si>
    <r>
      <rPr>
        <sz val="12"/>
        <color rgb="FF000000"/>
        <rFont val="Arial"/>
        <family val="2"/>
      </rPr>
      <t xml:space="preserve">Is the data stored in the </t>
    </r>
    <r>
      <rPr>
        <sz val="12"/>
        <color rgb="FF000000"/>
        <rFont val="Arial"/>
        <family val="2"/>
      </rPr>
      <t>correct</t>
    </r>
    <r>
      <rPr>
        <sz val="12"/>
        <color rgb="FF000000"/>
        <rFont val="Arial"/>
        <family val="2"/>
      </rPr>
      <t xml:space="preserve"> environment and the </t>
    </r>
    <r>
      <rPr>
        <sz val="12"/>
        <color rgb="FF000000"/>
        <rFont val="Arial"/>
        <family val="2"/>
      </rPr>
      <t>correct</t>
    </r>
    <r>
      <rPr>
        <sz val="12"/>
        <color rgb="FF000000"/>
        <rFont val="Arial"/>
        <family val="2"/>
      </rPr>
      <t xml:space="preserve"> format?</t>
    </r>
  </si>
  <si>
    <t xml:space="preserve">The necessary data attributes are in different tables, and some data preparation will be needed to convert the data into a usable form. The inout variables and the out out variables need to be in the same table for an ML algorithm to work. In this case one the data is spread out. So some effort will be needed to bring all the data in usable form in one table. </t>
  </si>
  <si>
    <r>
      <rPr>
        <sz val="12"/>
        <color rgb="FF000000"/>
        <rFont val="Arial"/>
        <family val="2"/>
      </rPr>
      <t xml:space="preserve">Is the data </t>
    </r>
    <r>
      <rPr>
        <sz val="12"/>
        <color rgb="FF000000"/>
        <rFont val="Arial"/>
        <family val="2"/>
      </rPr>
      <t>on which</t>
    </r>
    <r>
      <rPr>
        <sz val="12"/>
        <color rgb="FF000000"/>
        <rFont val="Arial"/>
        <family val="2"/>
      </rPr>
      <t xml:space="preserve"> you plan to train similar to the data on which you will apply the model?</t>
    </r>
  </si>
  <si>
    <r>
      <rPr>
        <sz val="10"/>
        <color rgb="FF000000"/>
        <rFont val="Arial"/>
        <family val="2"/>
      </rPr>
      <t xml:space="preserve">Yes, the incoming data will also have </t>
    </r>
    <r>
      <rPr>
        <sz val="10"/>
        <color rgb="FF000000"/>
        <rFont val="Arial"/>
        <family val="2"/>
      </rPr>
      <t xml:space="preserve">a </t>
    </r>
    <r>
      <rPr>
        <sz val="10"/>
        <color rgb="FF000000"/>
        <rFont val="Arial"/>
        <family val="2"/>
      </rPr>
      <t xml:space="preserve">similar format. </t>
    </r>
  </si>
  <si>
    <t xml:space="preserve">Infrastructure Complexity </t>
  </si>
  <si>
    <t xml:space="preserve">How accessible is the hardware? Are special permissions needed to access the hardware? </t>
  </si>
  <si>
    <r>
      <rPr>
        <sz val="10"/>
        <color rgb="FF000000"/>
        <rFont val="Arial"/>
        <family val="2"/>
      </rPr>
      <t xml:space="preserve">The data </t>
    </r>
    <r>
      <rPr>
        <sz val="10"/>
        <color rgb="FF000000"/>
        <rFont val="Arial"/>
        <family val="2"/>
      </rPr>
      <t xml:space="preserve">size </t>
    </r>
    <r>
      <rPr>
        <sz val="10"/>
        <color rgb="FF000000"/>
        <rFont val="Arial"/>
        <family val="2"/>
      </rPr>
      <t xml:space="preserve">is not that </t>
    </r>
    <r>
      <rPr>
        <sz val="10"/>
        <color rgb="FF000000"/>
        <rFont val="Arial"/>
        <family val="2"/>
      </rPr>
      <t>huge</t>
    </r>
    <r>
      <rPr>
        <sz val="10"/>
        <color rgb="FF000000"/>
        <rFont val="Arial"/>
        <family val="2"/>
      </rPr>
      <t xml:space="preserve">. The sample given here </t>
    </r>
    <r>
      <rPr>
        <sz val="10"/>
        <color rgb="FF000000"/>
        <rFont val="Arial"/>
        <family val="2"/>
      </rPr>
      <t>includes</t>
    </r>
    <r>
      <rPr>
        <sz val="10"/>
        <color rgb="FF000000"/>
        <rFont val="Arial"/>
        <family val="2"/>
      </rPr>
      <t xml:space="preserve"> 99,000 observations. Hence, the training can be done on general purpose computers as well. </t>
    </r>
    <r>
      <rPr>
        <sz val="10"/>
        <color rgb="FF000000"/>
        <rFont val="Arial"/>
        <family val="2"/>
      </rPr>
      <t xml:space="preserve">Special equipment such as </t>
    </r>
    <r>
      <rPr>
        <sz val="10"/>
        <color rgb="FF000000"/>
        <rFont val="Arial"/>
        <family val="2"/>
      </rPr>
      <t xml:space="preserve">GPUs and high power CPUs is </t>
    </r>
    <r>
      <rPr>
        <sz val="10"/>
        <color rgb="FF000000"/>
        <rFont val="Arial"/>
        <family val="2"/>
      </rPr>
      <t>not needed</t>
    </r>
    <r>
      <rPr>
        <sz val="10"/>
        <color rgb="FF000000"/>
        <rFont val="Arial"/>
        <family val="2"/>
      </rPr>
      <t xml:space="preserve">. But the training will take time; it </t>
    </r>
    <r>
      <rPr>
        <sz val="10"/>
        <color rgb="FF000000"/>
        <rFont val="Arial"/>
        <family val="2"/>
      </rPr>
      <t>will not</t>
    </r>
    <r>
      <rPr>
        <sz val="10"/>
        <color rgb="FF000000"/>
        <rFont val="Arial"/>
        <family val="2"/>
      </rPr>
      <t xml:space="preserve"> be instantaneous. </t>
    </r>
  </si>
  <si>
    <t xml:space="preserve">Skills Complexity </t>
  </si>
  <si>
    <r>
      <rPr>
        <sz val="12"/>
        <color rgb="FF000000"/>
        <rFont val="Arial"/>
        <family val="2"/>
      </rPr>
      <t xml:space="preserve">Do you have access to the people with the </t>
    </r>
    <r>
      <rPr>
        <b/>
        <sz val="12"/>
        <color rgb="FF000000"/>
        <rFont val="Arial"/>
        <family val="2"/>
      </rPr>
      <t xml:space="preserve">technical skills </t>
    </r>
    <r>
      <rPr>
        <sz val="12"/>
        <color rgb="FF000000"/>
        <rFont val="Arial"/>
        <family val="2"/>
      </rPr>
      <t>necessary</t>
    </r>
    <r>
      <rPr>
        <b/>
        <sz val="12"/>
        <color rgb="FF000000"/>
        <rFont val="Arial"/>
        <family val="2"/>
      </rPr>
      <t xml:space="preserve"> </t>
    </r>
    <r>
      <rPr>
        <sz val="12"/>
        <color rgb="FF000000"/>
        <rFont val="Arial"/>
        <family val="2"/>
      </rPr>
      <t>to execute the project? This involves coding, data engineering, and model complexity, feature engineering, and deployment etc.</t>
    </r>
  </si>
  <si>
    <t xml:space="preserve">The solution will be a regression model; these models are usually not complex. You may face some issues with them when you try to improve their performance. 
Delivery date pridiction is a real time usecase. The model needs to predict the delivery dates as and when the order is placed. Creating a real time model will require specific technical skills.  </t>
  </si>
  <si>
    <r>
      <rPr>
        <sz val="12"/>
        <color rgb="FF000000"/>
        <rFont val="Arial"/>
        <family val="2"/>
      </rPr>
      <t xml:space="preserve">Do you have access to the people with </t>
    </r>
    <r>
      <rPr>
        <sz val="12"/>
        <color rgb="FF000000"/>
        <rFont val="Arial"/>
        <family val="2"/>
      </rPr>
      <t xml:space="preserve">the </t>
    </r>
    <r>
      <rPr>
        <b/>
        <sz val="12"/>
        <color rgb="FF000000"/>
        <rFont val="Arial"/>
        <family val="2"/>
      </rPr>
      <t>domain skill</t>
    </r>
    <r>
      <rPr>
        <sz val="12"/>
        <color rgb="FF000000"/>
        <rFont val="Arial"/>
        <family val="2"/>
      </rPr>
      <t xml:space="preserve"> </t>
    </r>
    <r>
      <rPr>
        <sz val="12"/>
        <color rgb="FF000000"/>
        <rFont val="Arial"/>
        <family val="2"/>
      </rPr>
      <t>necessary</t>
    </r>
    <r>
      <rPr>
        <sz val="12"/>
        <color rgb="FF000000"/>
        <rFont val="Arial"/>
        <family val="2"/>
      </rPr>
      <t xml:space="preserve"> to execute the project? This involves business leaders, subject matter experts</t>
    </r>
    <r>
      <rPr>
        <sz val="12"/>
        <color rgb="FF000000"/>
        <rFont val="Arial"/>
        <family val="2"/>
      </rPr>
      <t xml:space="preserve">, </t>
    </r>
    <r>
      <rPr>
        <sz val="12"/>
        <color rgb="FF000000"/>
        <rFont val="Arial"/>
        <family val="2"/>
      </rPr>
      <t>etc.</t>
    </r>
  </si>
  <si>
    <t xml:space="preserve">The leaders of the all the various verticals are available for discussion. They are veterans of the logistic industry and can be reached out in case domain help is needed. </t>
  </si>
  <si>
    <t>Downstream impact</t>
  </si>
  <si>
    <r>
      <rPr>
        <sz val="12"/>
        <color rgb="FF000000"/>
        <rFont val="Arial"/>
        <family val="2"/>
      </rPr>
      <t xml:space="preserve">Can the project </t>
    </r>
    <r>
      <rPr>
        <sz val="12"/>
        <color rgb="FF000000"/>
        <rFont val="Arial"/>
        <family val="2"/>
      </rPr>
      <t xml:space="preserve">be </t>
    </r>
    <r>
      <rPr>
        <sz val="12"/>
        <color rgb="FF000000"/>
        <rFont val="Arial"/>
        <family val="2"/>
      </rPr>
      <t xml:space="preserve">seamlessly integrated into the business process without any changes? </t>
    </r>
  </si>
  <si>
    <t xml:space="preserve">There is a mechanism in place to share the estimated delivery date with the customer. That system will need to be replaced with this ML model. </t>
  </si>
  <si>
    <t>Overall score</t>
  </si>
  <si>
    <t>Out of 20</t>
  </si>
  <si>
    <t>Higher is better</t>
  </si>
  <si>
    <t>Output</t>
  </si>
  <si>
    <r>
      <rPr>
        <sz val="14"/>
        <color rgb="FF000000"/>
        <rFont val="Arial"/>
        <family val="2"/>
      </rPr>
      <t>Based on the overall complexity score</t>
    </r>
    <r>
      <rPr>
        <sz val="14"/>
        <color rgb="FF000000"/>
        <rFont val="Arial"/>
        <family val="2"/>
      </rPr>
      <t xml:space="preserve">, </t>
    </r>
    <r>
      <rPr>
        <sz val="14"/>
        <color rgb="FF000000"/>
        <rFont val="Arial"/>
        <family val="2"/>
      </rPr>
      <t xml:space="preserve">rank the use cases. </t>
    </r>
  </si>
  <si>
    <r>
      <rPr>
        <sz val="12"/>
        <color rgb="FF000000"/>
        <rFont val="Arial"/>
        <family val="2"/>
      </rPr>
      <t xml:space="preserve">Is the data consistent and </t>
    </r>
    <r>
      <rPr>
        <sz val="12"/>
        <color rgb="FF000000"/>
        <rFont val="Arial"/>
        <family val="2"/>
      </rPr>
      <t xml:space="preserve">are </t>
    </r>
    <r>
      <rPr>
        <sz val="12"/>
        <color rgb="FF000000"/>
        <rFont val="Arial"/>
        <family val="2"/>
      </rPr>
      <t xml:space="preserve">the necessary labels are present? </t>
    </r>
  </si>
  <si>
    <r>
      <rPr>
        <sz val="12"/>
        <color rgb="FF000000"/>
        <rFont val="Arial"/>
        <family val="2"/>
      </rPr>
      <t xml:space="preserve">Is the data stored in the </t>
    </r>
    <r>
      <rPr>
        <sz val="12"/>
        <color rgb="FF000000"/>
        <rFont val="Arial"/>
        <family val="2"/>
      </rPr>
      <t>correct</t>
    </r>
    <r>
      <rPr>
        <sz val="12"/>
        <color rgb="FF000000"/>
        <rFont val="Arial"/>
        <family val="2"/>
      </rPr>
      <t xml:space="preserve"> environment and the </t>
    </r>
    <r>
      <rPr>
        <sz val="12"/>
        <color rgb="FF000000"/>
        <rFont val="Arial"/>
        <family val="2"/>
      </rPr>
      <t>correct</t>
    </r>
    <r>
      <rPr>
        <sz val="12"/>
        <color rgb="FF000000"/>
        <rFont val="Arial"/>
        <family val="2"/>
      </rPr>
      <t xml:space="preserve"> format?</t>
    </r>
  </si>
  <si>
    <r>
      <rPr>
        <sz val="12"/>
        <color rgb="FF000000"/>
        <rFont val="Arial"/>
        <family val="2"/>
      </rPr>
      <t xml:space="preserve">Is the data </t>
    </r>
    <r>
      <rPr>
        <sz val="12"/>
        <color rgb="FF000000"/>
        <rFont val="Arial"/>
        <family val="2"/>
      </rPr>
      <t>on which</t>
    </r>
    <r>
      <rPr>
        <sz val="12"/>
        <color rgb="FF000000"/>
        <rFont val="Arial"/>
        <family val="2"/>
      </rPr>
      <t xml:space="preserve"> you plan to train similar to the data on which you will apply the model?</t>
    </r>
  </si>
  <si>
    <r>
      <rPr>
        <sz val="12"/>
        <color rgb="FF000000"/>
        <rFont val="Arial"/>
        <family val="2"/>
      </rPr>
      <t xml:space="preserve">Do you have access to the people with </t>
    </r>
    <r>
      <rPr>
        <sz val="12"/>
        <color rgb="FF000000"/>
        <rFont val="Arial"/>
        <family val="2"/>
      </rPr>
      <t>the</t>
    </r>
    <r>
      <rPr>
        <sz val="12"/>
        <color rgb="FF000000"/>
        <rFont val="Arial"/>
        <family val="2"/>
      </rPr>
      <t xml:space="preserve"> </t>
    </r>
    <r>
      <rPr>
        <b/>
        <sz val="12"/>
        <color rgb="FF000000"/>
        <rFont val="Arial"/>
        <family val="2"/>
      </rPr>
      <t xml:space="preserve">technical skills </t>
    </r>
    <r>
      <rPr>
        <sz val="12"/>
        <color rgb="FF000000"/>
        <rFont val="Arial"/>
        <family val="2"/>
      </rPr>
      <t>necessary</t>
    </r>
    <r>
      <rPr>
        <b/>
        <sz val="12"/>
        <color rgb="FF000000"/>
        <rFont val="Arial"/>
        <family val="2"/>
      </rPr>
      <t xml:space="preserve"> </t>
    </r>
    <r>
      <rPr>
        <sz val="12"/>
        <color rgb="FF000000"/>
        <rFont val="Arial"/>
        <family val="2"/>
      </rPr>
      <t>to execute the project? This involves coding, data engineering</t>
    </r>
    <r>
      <rPr>
        <sz val="12"/>
        <color rgb="FF000000"/>
        <rFont val="Arial"/>
        <family val="2"/>
      </rPr>
      <t xml:space="preserve">, </t>
    </r>
    <r>
      <rPr>
        <sz val="12"/>
        <color rgb="FF000000"/>
        <rFont val="Arial"/>
        <family val="2"/>
      </rPr>
      <t>etc.</t>
    </r>
  </si>
  <si>
    <r>
      <rPr>
        <sz val="12"/>
        <color rgb="FF000000"/>
        <rFont val="Arial"/>
        <family val="2"/>
      </rPr>
      <t xml:space="preserve">Do you have access to the people with </t>
    </r>
    <r>
      <rPr>
        <sz val="12"/>
        <color rgb="FF000000"/>
        <rFont val="Arial"/>
        <family val="2"/>
      </rPr>
      <t xml:space="preserve">the </t>
    </r>
    <r>
      <rPr>
        <b/>
        <sz val="12"/>
        <color rgb="FF000000"/>
        <rFont val="Arial"/>
        <family val="2"/>
      </rPr>
      <t>domain skill</t>
    </r>
    <r>
      <rPr>
        <sz val="12"/>
        <color rgb="FF000000"/>
        <rFont val="Arial"/>
        <family val="2"/>
      </rPr>
      <t xml:space="preserve"> </t>
    </r>
    <r>
      <rPr>
        <sz val="12"/>
        <color rgb="FF000000"/>
        <rFont val="Arial"/>
        <family val="2"/>
      </rPr>
      <t>necessary</t>
    </r>
    <r>
      <rPr>
        <sz val="12"/>
        <color rgb="FF000000"/>
        <rFont val="Arial"/>
        <family val="2"/>
      </rPr>
      <t xml:space="preserve"> to execute the project? This involves business leaders, subject matter experts</t>
    </r>
    <r>
      <rPr>
        <sz val="12"/>
        <color rgb="FF000000"/>
        <rFont val="Arial"/>
        <family val="2"/>
      </rPr>
      <t xml:space="preserve">, </t>
    </r>
    <r>
      <rPr>
        <sz val="12"/>
        <color rgb="FF000000"/>
        <rFont val="Arial"/>
        <family val="2"/>
      </rPr>
      <t>etc.</t>
    </r>
  </si>
  <si>
    <r>
      <rPr>
        <sz val="12"/>
        <color rgb="FF000000"/>
        <rFont val="Arial"/>
        <family val="2"/>
      </rPr>
      <t xml:space="preserve">Can the project </t>
    </r>
    <r>
      <rPr>
        <sz val="12"/>
        <color rgb="FF000000"/>
        <rFont val="Arial"/>
        <family val="2"/>
      </rPr>
      <t xml:space="preserve">be </t>
    </r>
    <r>
      <rPr>
        <sz val="12"/>
        <color rgb="FF000000"/>
        <rFont val="Arial"/>
        <family val="2"/>
      </rPr>
      <t xml:space="preserve">seamlessly integrated into the business process without any changes? </t>
    </r>
  </si>
  <si>
    <r>
      <rPr>
        <sz val="14"/>
        <color rgb="FF000000"/>
        <rFont val="Arial"/>
        <family val="2"/>
      </rPr>
      <t>Based on the overall complexity score</t>
    </r>
    <r>
      <rPr>
        <sz val="14"/>
        <color rgb="FF000000"/>
        <rFont val="Arial"/>
        <family val="2"/>
      </rPr>
      <t xml:space="preserve">, </t>
    </r>
    <r>
      <rPr>
        <sz val="14"/>
        <color rgb="FF000000"/>
        <rFont val="Arial"/>
        <family val="2"/>
      </rPr>
      <t xml:space="preserve">rank the use cases. </t>
    </r>
  </si>
  <si>
    <t xml:space="preserve">The objective of this step is to classify the use cases based on their strategic importance. </t>
  </si>
  <si>
    <t xml:space="preserve">Company Strategic goals </t>
  </si>
  <si>
    <t xml:space="preserve">Increase the number of active customers  </t>
  </si>
  <si>
    <r>
      <rPr>
        <sz val="12"/>
        <color rgb="FF000000"/>
        <rFont val="Arial"/>
        <family val="2"/>
      </rPr>
      <t xml:space="preserve">Increase </t>
    </r>
    <r>
      <rPr>
        <sz val="12"/>
        <color rgb="FF000000"/>
        <rFont val="Arial"/>
        <family val="2"/>
      </rPr>
      <t xml:space="preserve">the </t>
    </r>
    <r>
      <rPr>
        <sz val="12"/>
        <color rgb="FF000000"/>
        <rFont val="Arial"/>
        <family val="2"/>
      </rPr>
      <t>revenue</t>
    </r>
  </si>
  <si>
    <t>Increase the efficiency of services</t>
  </si>
  <si>
    <t>Strategic Importance</t>
  </si>
  <si>
    <r>
      <rPr>
        <sz val="12"/>
        <color rgb="FF000000"/>
        <rFont val="Arial"/>
        <family val="2"/>
      </rPr>
      <t>Is the use case objective in line with the company</t>
    </r>
    <r>
      <rPr>
        <sz val="12"/>
        <color rgb="FF000000"/>
        <rFont val="Arial"/>
        <family val="2"/>
      </rPr>
      <t>'s</t>
    </r>
    <r>
      <rPr>
        <sz val="12"/>
        <color rgb="FF000000"/>
        <rFont val="Arial"/>
        <family val="2"/>
      </rPr>
      <t xml:space="preserve"> strategic goal? </t>
    </r>
  </si>
  <si>
    <t xml:space="preserve">The use case will improve process efficiency and increase customer delight. If the new tight timelines are found to be competitive, they will also prove to be successful. The use case will improve efficiency of delivery service and also increase the revenue by reducing the churn. So it is inline with two strategic goals. </t>
  </si>
  <si>
    <r>
      <rPr>
        <sz val="12"/>
        <color rgb="FF000000"/>
        <rFont val="Arial"/>
        <family val="2"/>
      </rPr>
      <t xml:space="preserve">Will executing the use case give you </t>
    </r>
    <r>
      <rPr>
        <sz val="12"/>
        <color rgb="FF000000"/>
        <rFont val="Arial"/>
        <family val="2"/>
      </rPr>
      <t xml:space="preserve">a </t>
    </r>
    <r>
      <rPr>
        <sz val="12"/>
        <color rgb="FF000000"/>
        <rFont val="Arial"/>
        <family val="2"/>
      </rPr>
      <t>competitive advantage?</t>
    </r>
  </si>
  <si>
    <t xml:space="preserve">It depends on how tight the time lines are. In this case, the predicted delivery time and the actual delivery time were very far part. So delivery date prediction use case will result in narrowing the gap between OLIST and its competitors. </t>
  </si>
  <si>
    <t>Does it support any ongoing transformation in the company?</t>
  </si>
  <si>
    <t xml:space="preserve">The overall movement in the company is to tighten the process. </t>
  </si>
  <si>
    <r>
      <rPr>
        <sz val="12"/>
        <color rgb="FF000000"/>
        <rFont val="Arial"/>
        <family val="2"/>
      </rPr>
      <t>Is the use case time sensitive? If it is not executed quickly</t>
    </r>
    <r>
      <rPr>
        <sz val="12"/>
        <color rgb="FF000000"/>
        <rFont val="Arial"/>
        <family val="2"/>
      </rPr>
      <t xml:space="preserve">, </t>
    </r>
    <r>
      <rPr>
        <sz val="12"/>
        <color rgb="FF000000"/>
        <rFont val="Arial"/>
        <family val="2"/>
      </rPr>
      <t xml:space="preserve">the opportunity </t>
    </r>
    <r>
      <rPr>
        <sz val="12"/>
        <color rgb="FF000000"/>
        <rFont val="Arial"/>
        <family val="2"/>
      </rPr>
      <t>might</t>
    </r>
    <r>
      <rPr>
        <sz val="12"/>
        <color rgb="FF000000"/>
        <rFont val="Arial"/>
        <family val="2"/>
      </rPr>
      <t xml:space="preserve"> be lost. </t>
    </r>
  </si>
  <si>
    <t xml:space="preserve">No, the improvement in the process will always result in the improvement in the company. If you had to pick between two projects with same feasibility, complexity and business value, you would pick the one with time sensitivity first. Since this is problem is not time sensitive low score is given. </t>
  </si>
  <si>
    <r>
      <rPr>
        <sz val="14"/>
        <color rgb="FF000000"/>
        <rFont val="Arial"/>
        <family val="2"/>
      </rPr>
      <t>Based on the strategic importance score</t>
    </r>
    <r>
      <rPr>
        <sz val="14"/>
        <color rgb="FF000000"/>
        <rFont val="Arial"/>
        <family val="2"/>
      </rPr>
      <t xml:space="preserve">, </t>
    </r>
    <r>
      <rPr>
        <sz val="14"/>
        <color rgb="FF000000"/>
        <rFont val="Arial"/>
        <family val="2"/>
      </rPr>
      <t xml:space="preserve">classify the use cases </t>
    </r>
    <r>
      <rPr>
        <sz val="14"/>
        <color rgb="FF000000"/>
        <rFont val="Arial"/>
        <family val="2"/>
      </rPr>
      <t xml:space="preserve">into those </t>
    </r>
    <r>
      <rPr>
        <sz val="14"/>
        <color rgb="FF000000"/>
        <rFont val="Arial"/>
        <family val="2"/>
      </rPr>
      <t xml:space="preserve">with high strategic importance and low strategic importance. </t>
    </r>
  </si>
  <si>
    <r>
      <rPr>
        <sz val="12"/>
        <color rgb="FF000000"/>
        <rFont val="Arial"/>
        <family val="2"/>
      </rPr>
      <t>Is the use case objective in line with the company</t>
    </r>
    <r>
      <rPr>
        <sz val="12"/>
        <color rgb="FF000000"/>
        <rFont val="Arial"/>
        <family val="2"/>
      </rPr>
      <t>'s</t>
    </r>
    <r>
      <rPr>
        <sz val="12"/>
        <color rgb="FF000000"/>
        <rFont val="Arial"/>
        <family val="2"/>
      </rPr>
      <t xml:space="preserve"> strategic goal? </t>
    </r>
  </si>
  <si>
    <r>
      <rPr>
        <sz val="12"/>
        <color rgb="FF000000"/>
        <rFont val="Arial"/>
        <family val="2"/>
      </rPr>
      <t xml:space="preserve">Will executing the use case give you </t>
    </r>
    <r>
      <rPr>
        <sz val="12"/>
        <color rgb="FF000000"/>
        <rFont val="Arial"/>
        <family val="2"/>
      </rPr>
      <t xml:space="preserve">a </t>
    </r>
    <r>
      <rPr>
        <sz val="12"/>
        <color rgb="FF000000"/>
        <rFont val="Arial"/>
        <family val="2"/>
      </rPr>
      <t>competitive advantage?</t>
    </r>
  </si>
  <si>
    <r>
      <rPr>
        <sz val="12"/>
        <color rgb="FF000000"/>
        <rFont val="Arial"/>
        <family val="2"/>
      </rPr>
      <t>Is the use case time sensitive? If it is not executed quickly</t>
    </r>
    <r>
      <rPr>
        <sz val="12"/>
        <color rgb="FF000000"/>
        <rFont val="Arial"/>
        <family val="2"/>
      </rPr>
      <t xml:space="preserve">, </t>
    </r>
    <r>
      <rPr>
        <sz val="12"/>
        <color rgb="FF000000"/>
        <rFont val="Arial"/>
        <family val="2"/>
      </rPr>
      <t xml:space="preserve">the opportunity </t>
    </r>
    <r>
      <rPr>
        <sz val="12"/>
        <color rgb="FF000000"/>
        <rFont val="Arial"/>
        <family val="2"/>
      </rPr>
      <t>might</t>
    </r>
    <r>
      <rPr>
        <sz val="12"/>
        <color rgb="FF000000"/>
        <rFont val="Arial"/>
        <family val="2"/>
      </rPr>
      <t xml:space="preserve"> be lost. </t>
    </r>
  </si>
  <si>
    <t xml:space="preserve">Calculate the monetary impact of each use case. </t>
  </si>
  <si>
    <t xml:space="preserve">Use Case </t>
  </si>
  <si>
    <t>Monetary value</t>
  </si>
  <si>
    <r>
      <rPr>
        <sz val="12"/>
        <color rgb="FF000000"/>
        <rFont val="Arial"/>
        <family val="2"/>
      </rPr>
      <t xml:space="preserve">Calculate the monetary impact of the use case. This assessment will be based on estimates and assumptions. </t>
    </r>
    <r>
      <rPr>
        <sz val="12"/>
        <color rgb="FF000000"/>
        <rFont val="Arial"/>
        <family val="2"/>
      </rPr>
      <t>This will not</t>
    </r>
    <r>
      <rPr>
        <sz val="12"/>
        <color rgb="FF000000"/>
        <rFont val="Arial"/>
        <family val="2"/>
      </rPr>
      <t xml:space="preserve"> be exact, but try to be as precise as possible. Consider the following factors while estimating the impact. </t>
    </r>
  </si>
  <si>
    <t>Add actual numbers here</t>
  </si>
  <si>
    <t xml:space="preserve">Average cost </t>
  </si>
  <si>
    <t>Direct cost</t>
  </si>
  <si>
    <t>Indirect cost</t>
  </si>
  <si>
    <t xml:space="preserve">1021.65 BR per day </t>
  </si>
  <si>
    <t xml:space="preserve">Opportunity cost </t>
  </si>
  <si>
    <t>Increasing revenue</t>
  </si>
  <si>
    <t xml:space="preserve">Cross-sell / Upselling </t>
  </si>
  <si>
    <t xml:space="preserve">Increase in the customer base </t>
  </si>
  <si>
    <t>2724.4 BR per day</t>
  </si>
  <si>
    <t xml:space="preserve">Revenue per user </t>
  </si>
  <si>
    <t xml:space="preserve">New product </t>
  </si>
  <si>
    <r>
      <rPr>
        <sz val="12"/>
        <color rgb="FF000000"/>
        <rFont val="Arial"/>
        <family val="2"/>
      </rPr>
      <t>Based on the monetary impact</t>
    </r>
    <r>
      <rPr>
        <sz val="12"/>
        <color rgb="FF000000"/>
        <rFont val="Arial"/>
        <family val="2"/>
      </rPr>
      <t>,</t>
    </r>
    <r>
      <rPr>
        <sz val="12"/>
        <color rgb="FF000000"/>
        <rFont val="Arial"/>
        <family val="2"/>
      </rPr>
      <t xml:space="preserve"> rank the use cases. </t>
    </r>
  </si>
  <si>
    <r>
      <rPr>
        <sz val="12"/>
        <color rgb="FF000000"/>
        <rFont val="Arial"/>
        <family val="2"/>
      </rPr>
      <t xml:space="preserve">Calculate the monetary impact of the use case. This assessment will be based on estimates and assumptions. </t>
    </r>
    <r>
      <rPr>
        <sz val="12"/>
        <color rgb="FF000000"/>
        <rFont val="Arial"/>
        <family val="2"/>
      </rPr>
      <t>This will not</t>
    </r>
    <r>
      <rPr>
        <sz val="12"/>
        <color rgb="FF000000"/>
        <rFont val="Arial"/>
        <family val="2"/>
      </rPr>
      <t xml:space="preserve"> be exact, but try to be as precise as possible. Consider the following factors while estimating the impact. </t>
    </r>
  </si>
  <si>
    <t>May be</t>
  </si>
  <si>
    <r>
      <rPr>
        <sz val="12"/>
        <color rgb="FF000000"/>
        <rFont val="Arial"/>
        <family val="2"/>
      </rPr>
      <t>Based on the monetary impact</t>
    </r>
    <r>
      <rPr>
        <sz val="12"/>
        <color rgb="FF000000"/>
        <rFont val="Arial"/>
        <family val="2"/>
      </rPr>
      <t>,</t>
    </r>
    <r>
      <rPr>
        <sz val="12"/>
        <color rgb="FF000000"/>
        <rFont val="Arial"/>
        <family val="2"/>
      </rPr>
      <t xml:space="preserve"> rank the use cases. </t>
    </r>
  </si>
  <si>
    <t xml:space="preserve">Prioritisation of use cases. 
1. Perform a scoring exercise on all available use cases. 
2. Scale each score to a maximum of 1. 
3. Arrange the use cases in the descending order of total score. 
4. There you have your priority order. </t>
  </si>
  <si>
    <t>Only fill the raw scores</t>
  </si>
  <si>
    <r>
      <rPr>
        <b/>
        <sz val="12"/>
        <color theme="1"/>
        <rFont val="Arial"/>
        <family val="2"/>
      </rPr>
      <t>Note</t>
    </r>
    <r>
      <rPr>
        <sz val="12"/>
        <color theme="1"/>
        <rFont val="Arial"/>
        <family val="2"/>
      </rPr>
      <t xml:space="preserve">: Values filled are for demonstration. Please clear the raw score table and fill it with your values. </t>
    </r>
  </si>
  <si>
    <t>Raw Scores</t>
  </si>
  <si>
    <t>Normalised Scores</t>
  </si>
  <si>
    <r>
      <rPr>
        <b/>
        <sz val="10"/>
        <color rgb="FF000000"/>
        <rFont val="Arial"/>
        <family val="2"/>
      </rPr>
      <t xml:space="preserve">Use </t>
    </r>
    <r>
      <rPr>
        <b/>
        <sz val="10"/>
        <color rgb="FF000000"/>
        <rFont val="Arial"/>
        <family val="2"/>
      </rPr>
      <t>C</t>
    </r>
    <r>
      <rPr>
        <b/>
        <sz val="10"/>
        <color rgb="FF000000"/>
        <rFont val="Arial"/>
        <family val="2"/>
      </rPr>
      <t>ase</t>
    </r>
  </si>
  <si>
    <r>
      <rPr>
        <b/>
        <sz val="10"/>
        <color rgb="FF000000"/>
        <rFont val="Arial"/>
        <family val="2"/>
      </rPr>
      <t xml:space="preserve">Maximum </t>
    </r>
    <r>
      <rPr>
        <b/>
        <sz val="10"/>
        <color rgb="FF000000"/>
        <rFont val="Arial"/>
        <family val="2"/>
      </rPr>
      <t>P</t>
    </r>
    <r>
      <rPr>
        <b/>
        <sz val="10"/>
        <color rgb="FF000000"/>
        <rFont val="Arial"/>
        <family val="2"/>
      </rPr>
      <t xml:space="preserve">ossible </t>
    </r>
    <r>
      <rPr>
        <b/>
        <sz val="10"/>
        <color rgb="FF000000"/>
        <rFont val="Arial"/>
        <family val="2"/>
      </rPr>
      <t>S</t>
    </r>
    <r>
      <rPr>
        <b/>
        <sz val="10"/>
        <color rgb="FF000000"/>
        <rFont val="Arial"/>
        <family val="2"/>
      </rPr>
      <t>core</t>
    </r>
  </si>
  <si>
    <t>Minimum Score</t>
  </si>
  <si>
    <t>Use Case 1</t>
  </si>
  <si>
    <t>Use Case 2</t>
  </si>
  <si>
    <t>Use Case 3</t>
  </si>
  <si>
    <t>Use Case 4</t>
  </si>
  <si>
    <t>Use Case 5</t>
  </si>
  <si>
    <t>Use Case 6</t>
  </si>
  <si>
    <t>Feasibility Score</t>
  </si>
  <si>
    <t>Complexity Rating</t>
  </si>
  <si>
    <t>Strategic Value</t>
  </si>
  <si>
    <t>Business Value (Enter in numericals the business value generated)</t>
  </si>
  <si>
    <t>Olist Store is a Brazilian e-commerce marketplace platform with over 3,000 sellers and 1,00,000 orders placed during 2016–2018. It offers products in various categories, including food and drink, sports, toys, tools, construction, auto parts, etc.</t>
  </si>
  <si>
    <t>Sentimental Anaysis</t>
  </si>
  <si>
    <t>Customer Acquisition Cost Optimisation</t>
  </si>
  <si>
    <t>The data does not need any cleaning and feature engineering; it is valuable as is</t>
  </si>
  <si>
    <t xml:space="preserve">Approx 99000 data is there </t>
  </si>
  <si>
    <t>Comments</t>
  </si>
  <si>
    <t>Data captured for 2 years, we can see the frequency from 14/01/2017 till 31/08/2018</t>
  </si>
  <si>
    <t>yes, it is all customer data . Employee are not alllowed to add this data manually</t>
  </si>
  <si>
    <t xml:space="preserve">yes, customer rating and customer review is there </t>
  </si>
  <si>
    <t>Data is sufficient</t>
  </si>
  <si>
    <t>Close to 36000 Different variety of data is there, but roughly 58000 comments are missing from taotal reveiws .</t>
  </si>
  <si>
    <t>yes,</t>
  </si>
  <si>
    <t>More than necessary compute capability can be found easily.But few things could be better.</t>
  </si>
  <si>
    <t xml:space="preserve">The company has not yet built all the necessary support structure. </t>
  </si>
  <si>
    <t xml:space="preserve">we have all the attribute like customerid, orderid, etc.. We are missing subscibed user details, prime user, renewal , expired subscription etc.. </t>
  </si>
  <si>
    <t>we have  enoguh data approx 98000.</t>
  </si>
  <si>
    <t xml:space="preserve"> all the order data is unqiue with unqie customer id, so we don't have variety</t>
  </si>
  <si>
    <t>All the ~98k recorded data points have been collected from 19 September 2016 to 10 April 2020.</t>
  </si>
  <si>
    <t xml:space="preserve">yes, as we have customerdata  around 99K </t>
  </si>
  <si>
    <t xml:space="preserve">Data labels will be the actual review. The necessary attributes are also present in different tables. </t>
  </si>
  <si>
    <t xml:space="preserve">The leaders of the all the various verticals are available for discussion. They are veterans of the industry and can be reached out in case domain help is needed. </t>
  </si>
  <si>
    <t xml:space="preserve">There is a mechanism in system to capture the review and show overall rating.That system will need to be integarted with this ML model. </t>
  </si>
  <si>
    <t>The necessary data attributes are in different tables, and some data preparation will be needed to convert the data into a usable form.</t>
  </si>
  <si>
    <t>Yes, the incoming data will also have a similar forma and hence strong yes</t>
  </si>
  <si>
    <t>The data size is not that huge. The sample given here includes 99k observations</t>
  </si>
  <si>
    <t xml:space="preserve">The solution will be a Naive Bayes,RNN, CNN or SVM; these models are usually  complex. We may face some issues with them when you try to improve their performance. </t>
  </si>
  <si>
    <t xml:space="preserve">yes necessary attributes are also present in different tables. </t>
  </si>
  <si>
    <t xml:space="preserve">mechanism is predict the customer about to be  churn, treat them with right offers, yes we can new module to integarte with current application but with admin access. </t>
  </si>
  <si>
    <t xml:space="preserve"> The necessary attributes are present in different tables. </t>
  </si>
  <si>
    <t>no</t>
  </si>
  <si>
    <t xml:space="preserve">The necessary attributes are also present in different tables. </t>
  </si>
  <si>
    <t xml:space="preserve">No </t>
  </si>
  <si>
    <t xml:space="preserve">The data size is not that huge. The sample given here includes 99k observations. Hence, the training can be done on general purpose computers as well. </t>
  </si>
  <si>
    <t xml:space="preserve">The solution will be a Decision Trees/regression model; these models are usually not complex. We may face some issues with them when you try to improve their performance. 
Delivery date pridiction is a real time usecase. The model needs to predict the delivery dates as and when the order is placed. Creating a real time model will require specific technical skills.  </t>
  </si>
  <si>
    <t xml:space="preserve">The necessary data attributes are in different tables, and some data preparation will be needed to convert the data into a usable form. The inout variables and the out out variables need to be in the same table for an ML algorithm to work. </t>
  </si>
  <si>
    <t>No</t>
  </si>
  <si>
    <t xml:space="preserve">yes, it will help company to improve customer experience and can recommend right offer/profuct to customer. It will also help company to improve relation with customer and improve the product. </t>
  </si>
  <si>
    <t xml:space="preserve">The use case will improve customer satisfaction and directly increase the sales &amp; revenue. </t>
  </si>
  <si>
    <t>yes, it will help company to improve customer experience and transform as a company</t>
  </si>
  <si>
    <t xml:space="preserve">this problem is not time sensative, hence low score is given. </t>
  </si>
  <si>
    <t xml:space="preserve">yes, it will help company tosave cost and invest money to right customer and right way, which can directly increase the revenue.  </t>
  </si>
  <si>
    <t>may be, as if company is not investing in right area, to retain or increase customer base. It may lead to loss in revenue to company.</t>
  </si>
  <si>
    <t>The use case will help company to reduce the fraud, and increase the overall revenue.</t>
  </si>
  <si>
    <t xml:space="preserve">no, it is not directly advantage on competitive companies </t>
  </si>
  <si>
    <t xml:space="preserve">yes, it will help company to improve efficiency of services </t>
  </si>
  <si>
    <t>The use case will help company to increase the revenue</t>
  </si>
  <si>
    <t>yes, it will help company to increase the revenue</t>
  </si>
  <si>
    <t>no, but it is directly impacting the revenue of  company, it should be done quickly ASAP</t>
  </si>
  <si>
    <t>The use case will help company to retain the sustomer by providing good offers and directly increase the sales &amp; revenue.</t>
  </si>
  <si>
    <t>yes, it will help company to retain the customer and hence give competitive advantage</t>
  </si>
  <si>
    <t xml:space="preserve">yes, it will help company to improve customer experience and improve their own rpoduct. </t>
  </si>
  <si>
    <t xml:space="preserve">yes, its time sensitve, if it is implemented on time, company might loose lot of customer. </t>
  </si>
  <si>
    <t>yes, it will help company to save cost and increase revenue. And use money in with correct stratery or invest money in right areas.</t>
  </si>
  <si>
    <t xml:space="preserve"> it will help company to invest money in right way and right set of customer but no competitive advantage as such.</t>
  </si>
  <si>
    <t>yes, it is time senstive. It is directly impacting company revenue . Hence time sensitive.</t>
  </si>
  <si>
    <t>Sentimental Analysis</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</si>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</sst>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3" x14ac:knownFonts="1">
    <font>
      <sz val="10"/>
      <color rgb="FF000000"/>
      <name val="Arial"/>
      <scheme val="minor"/>
    </font>
    <font>
      <b/>
      <sz val="14"/>
      <color theme="1"/>
      <name val="Arial"/>
      <family val="2"/>
      <scheme val="minor"/>
    </font>
    <font>
      <sz val="12"/>
      <color theme="1"/>
      <name val="Arial"/>
      <family val="2"/>
      <scheme val="minor"/>
    </font>
    <font>
      <sz val="12"/>
      <color rgb="FF000000"/>
      <name val="Arial"/>
      <family val="2"/>
      <scheme val="minor"/>
    </font>
    <font>
      <sz val="11"/>
      <color rgb="FF000000"/>
      <name val="Calibri"/>
      <family val="2"/>
    </font>
    <font>
      <sz val="11"/>
      <color theme="1"/>
      <name val="Calibri"/>
      <family val="2"/>
    </font>
    <font>
      <b/>
      <sz val="11"/>
      <color rgb="FF000000"/>
      <name val="Calibri"/>
      <family val="2"/>
    </font>
    <font>
      <sz val="10"/>
      <color rgb="FF000000"/>
      <name val="Arial"/>
      <family val="2"/>
      <scheme val="minor"/>
    </font>
    <font>
      <b/>
      <sz val="14"/>
      <color rgb="FF000000"/>
      <name val="Arial"/>
      <family val="2"/>
      <scheme val="minor"/>
    </font>
    <font>
      <sz val="14"/>
      <color rgb="FF000000"/>
      <name val="Arial"/>
      <family val="2"/>
      <scheme val="minor"/>
    </font>
    <font>
      <u/>
      <sz val="14"/>
      <color rgb="FF000000"/>
      <name val="Arial"/>
      <family val="2"/>
    </font>
    <font>
      <b/>
      <sz val="12"/>
      <color rgb="FF000000"/>
      <name val="Arial"/>
      <family val="2"/>
      <scheme val="minor"/>
    </font>
    <font>
      <b/>
      <sz val="10"/>
      <color rgb="FF000000"/>
      <name val="Arial"/>
      <family val="2"/>
      <scheme val="minor"/>
    </font>
    <font>
      <sz val="10"/>
      <color theme="1"/>
      <name val="Arial"/>
      <family val="2"/>
      <scheme val="minor"/>
    </font>
    <font>
      <sz val="12"/>
      <color rgb="FF000000"/>
      <name val="Arial"/>
      <family val="2"/>
    </font>
    <font>
      <sz val="10"/>
      <name val="Arial"/>
      <family val="2"/>
    </font>
    <font>
      <b/>
      <sz val="10"/>
      <color theme="1"/>
      <name val="Arial"/>
      <family val="2"/>
      <scheme val="minor"/>
    </font>
    <font>
      <b/>
      <sz val="12"/>
      <color rgb="FF000000"/>
      <name val="Arial"/>
      <family val="2"/>
    </font>
    <font>
      <sz val="10"/>
      <color rgb="FF000000"/>
      <name val="Arial"/>
      <family val="2"/>
    </font>
    <font>
      <sz val="14"/>
      <color rgb="FF000000"/>
      <name val="Arial"/>
      <family val="2"/>
    </font>
    <font>
      <b/>
      <sz val="12"/>
      <color theme="1"/>
      <name val="Arial"/>
      <family val="2"/>
    </font>
    <font>
      <sz val="12"/>
      <color theme="1"/>
      <name val="Arial"/>
      <family val="2"/>
    </font>
    <font>
      <b/>
      <sz val="10"/>
      <color rgb="FF000000"/>
      <name val="Arial"/>
      <family val="2"/>
    </font>
  </fonts>
  <fills count="6">
    <fill>
      <patternFill patternType="none"/>
    </fill>
    <fill>
      <patternFill patternType="gray125"/>
    </fill>
    <fill>
      <patternFill patternType="solid">
        <fgColor rgb="FFB6D7A8"/>
        <bgColor rgb="FFB6D7A8"/>
      </patternFill>
    </fill>
    <fill>
      <patternFill patternType="solid">
        <fgColor rgb="FFFFFFFF"/>
        <bgColor rgb="FFFFFFFF"/>
      </patternFill>
    </fill>
    <fill>
      <patternFill patternType="solid">
        <fgColor rgb="FFD9D9D9"/>
        <bgColor rgb="FFD9D9D9"/>
      </patternFill>
    </fill>
    <fill>
      <patternFill patternType="solid">
        <fgColor rgb="FFFFF2CC"/>
        <bgColor rgb="FFFFF2CC"/>
      </patternFill>
    </fill>
  </fills>
  <borders count="42">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bottom/>
      <diagonal/>
    </border>
    <border>
      <left/>
      <right style="thin">
        <color rgb="FF000000"/>
      </right>
      <top/>
      <bottom/>
      <diagonal/>
    </border>
    <border>
      <left/>
      <right style="medium">
        <color rgb="FF000000"/>
      </right>
      <top/>
      <bottom/>
      <diagonal/>
    </border>
    <border>
      <left style="medium">
        <color rgb="FF000000"/>
      </left>
      <right style="thin">
        <color rgb="FF000000"/>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style="thin">
        <color rgb="FF000000"/>
      </left>
      <right style="thin">
        <color rgb="FF000000"/>
      </right>
      <top/>
      <bottom/>
      <diagonal/>
    </border>
    <border>
      <left style="thin">
        <color rgb="FF000000"/>
      </left>
      <right/>
      <top/>
      <bottom/>
      <diagonal/>
    </border>
    <border>
      <left style="medium">
        <color rgb="FF000000"/>
      </left>
      <right/>
      <top/>
      <bottom/>
      <diagonal/>
    </border>
    <border>
      <left style="medium">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medium">
        <color rgb="FF000000"/>
      </left>
      <right/>
      <top/>
      <bottom style="medium">
        <color rgb="FF000000"/>
      </bottom>
      <diagonal/>
    </border>
    <border>
      <left/>
      <right style="thin">
        <color rgb="FF000000"/>
      </right>
      <top style="thin">
        <color rgb="FF000000"/>
      </top>
      <bottom/>
      <diagonal/>
    </border>
    <border>
      <left/>
      <right/>
      <top/>
      <bottom style="medium">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top/>
      <bottom style="medium">
        <color rgb="FF000000"/>
      </bottom>
      <diagonal/>
    </border>
    <border>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9">
    <xf numFmtId="0" fontId="0" fillId="0" borderId="0" xfId="0"/>
    <xf numFmtId="0" fontId="1" fillId="0" borderId="0" xfId="0" applyFont="1"/>
    <xf numFmtId="0" fontId="2" fillId="0" borderId="0" xfId="0" applyFont="1"/>
    <xf numFmtId="0" fontId="3" fillId="0" borderId="1" xfId="0" applyFont="1" applyBorder="1" applyAlignment="1">
      <alignment wrapText="1"/>
    </xf>
    <xf numFmtId="0" fontId="4" fillId="0" borderId="0" xfId="0" applyFont="1" applyAlignment="1">
      <alignment vertical="center" wrapText="1"/>
    </xf>
    <xf numFmtId="0" fontId="5" fillId="0" borderId="0" xfId="0" applyFont="1" applyAlignment="1">
      <alignment vertical="center"/>
    </xf>
    <xf numFmtId="0" fontId="4" fillId="0" borderId="0" xfId="0" applyFont="1" applyAlignment="1">
      <alignment vertical="center"/>
    </xf>
    <xf numFmtId="0" fontId="6" fillId="0" borderId="1" xfId="0" applyFont="1" applyBorder="1" applyAlignment="1">
      <alignment vertical="center" wrapText="1"/>
    </xf>
    <xf numFmtId="0" fontId="6" fillId="0" borderId="2" xfId="0" applyFont="1" applyBorder="1" applyAlignment="1">
      <alignment vertical="center" wrapText="1"/>
    </xf>
    <xf numFmtId="0" fontId="4" fillId="0" borderId="3" xfId="0" applyFont="1" applyBorder="1" applyAlignment="1">
      <alignment horizontal="right" vertical="center" wrapText="1"/>
    </xf>
    <xf numFmtId="0" fontId="4" fillId="0" borderId="4" xfId="0" applyFont="1" applyBorder="1" applyAlignment="1">
      <alignment vertical="center" wrapText="1"/>
    </xf>
    <xf numFmtId="0" fontId="7" fillId="0" borderId="0" xfId="0" applyFont="1"/>
    <xf numFmtId="0" fontId="3" fillId="0" borderId="0" xfId="0" applyFont="1" applyAlignment="1">
      <alignment wrapText="1"/>
    </xf>
    <xf numFmtId="0" fontId="8" fillId="0" borderId="0" xfId="0" applyFont="1" applyAlignment="1">
      <alignment wrapText="1"/>
    </xf>
    <xf numFmtId="0" fontId="9" fillId="0" borderId="0" xfId="0" applyFont="1"/>
    <xf numFmtId="0" fontId="7" fillId="0" borderId="5" xfId="0" applyFont="1" applyBorder="1"/>
    <xf numFmtId="0" fontId="11" fillId="0" borderId="6" xfId="0" applyFont="1" applyBorder="1"/>
    <xf numFmtId="0" fontId="11" fillId="0" borderId="7" xfId="0" applyFont="1" applyBorder="1"/>
    <xf numFmtId="0" fontId="11" fillId="0" borderId="7" xfId="0" applyFont="1" applyBorder="1" applyAlignment="1">
      <alignment wrapText="1"/>
    </xf>
    <xf numFmtId="0" fontId="11" fillId="0" borderId="8" xfId="0" applyFont="1" applyBorder="1" applyAlignment="1">
      <alignment wrapText="1"/>
    </xf>
    <xf numFmtId="0" fontId="12" fillId="0" borderId="0" xfId="0" applyFont="1"/>
    <xf numFmtId="0" fontId="11" fillId="0" borderId="9" xfId="0" applyFont="1" applyBorder="1"/>
    <xf numFmtId="0" fontId="3" fillId="0" borderId="10" xfId="0" applyFont="1" applyBorder="1" applyAlignment="1">
      <alignment wrapText="1"/>
    </xf>
    <xf numFmtId="0" fontId="3" fillId="0" borderId="10" xfId="0" applyFont="1" applyBorder="1"/>
    <xf numFmtId="0" fontId="3" fillId="0" borderId="11" xfId="0" applyFont="1" applyBorder="1" applyAlignment="1">
      <alignment wrapText="1"/>
    </xf>
    <xf numFmtId="0" fontId="7" fillId="0" borderId="0" xfId="0" applyFont="1" applyAlignment="1">
      <alignment wrapText="1"/>
    </xf>
    <xf numFmtId="0" fontId="11" fillId="0" borderId="12" xfId="0" applyFont="1" applyBorder="1"/>
    <xf numFmtId="0" fontId="3" fillId="0" borderId="13" xfId="0" applyFont="1" applyBorder="1" applyAlignment="1">
      <alignment wrapText="1"/>
    </xf>
    <xf numFmtId="0" fontId="3" fillId="0" borderId="13" xfId="0" applyFont="1" applyBorder="1"/>
    <xf numFmtId="0" fontId="3" fillId="0" borderId="14" xfId="0" applyFont="1" applyBorder="1" applyAlignment="1">
      <alignment wrapText="1"/>
    </xf>
    <xf numFmtId="164" fontId="7" fillId="0" borderId="0" xfId="0" applyNumberFormat="1" applyFont="1"/>
    <xf numFmtId="0" fontId="7" fillId="0" borderId="15" xfId="0" applyFont="1" applyBorder="1" applyAlignment="1">
      <alignment wrapText="1"/>
    </xf>
    <xf numFmtId="0" fontId="11" fillId="0" borderId="16" xfId="0" applyFont="1" applyBorder="1" applyAlignment="1">
      <alignment wrapText="1"/>
    </xf>
    <xf numFmtId="0" fontId="11" fillId="0" borderId="17" xfId="0" applyFont="1" applyBorder="1" applyAlignment="1">
      <alignment wrapText="1"/>
    </xf>
    <xf numFmtId="0" fontId="3" fillId="0" borderId="0" xfId="0" applyFont="1"/>
    <xf numFmtId="0" fontId="7" fillId="2" borderId="0" xfId="0" applyFont="1" applyFill="1"/>
    <xf numFmtId="0" fontId="13" fillId="2" borderId="0" xfId="0" applyFont="1" applyFill="1"/>
    <xf numFmtId="0" fontId="9" fillId="0" borderId="0" xfId="0" applyFont="1" applyAlignment="1">
      <alignment wrapText="1"/>
    </xf>
    <xf numFmtId="0" fontId="11" fillId="0" borderId="18" xfId="0" applyFont="1" applyBorder="1"/>
    <xf numFmtId="0" fontId="11" fillId="0" borderId="19" xfId="0" applyFont="1" applyBorder="1"/>
    <xf numFmtId="0" fontId="9" fillId="0" borderId="20" xfId="0" applyFont="1" applyBorder="1" applyAlignment="1">
      <alignment wrapText="1"/>
    </xf>
    <xf numFmtId="0" fontId="3" fillId="0" borderId="21" xfId="0" applyFont="1" applyBorder="1" applyAlignment="1">
      <alignment wrapText="1"/>
    </xf>
    <xf numFmtId="0" fontId="3" fillId="0" borderId="22" xfId="0" applyFont="1" applyBorder="1"/>
    <xf numFmtId="0" fontId="3" fillId="0" borderId="23" xfId="0" applyFont="1" applyBorder="1"/>
    <xf numFmtId="0" fontId="3" fillId="0" borderId="24" xfId="0" applyFont="1" applyBorder="1"/>
    <xf numFmtId="0" fontId="9" fillId="0" borderId="9" xfId="0" applyFont="1" applyBorder="1" applyAlignment="1">
      <alignment wrapText="1"/>
    </xf>
    <xf numFmtId="0" fontId="3" fillId="0" borderId="25" xfId="0" applyFont="1" applyBorder="1" applyAlignment="1">
      <alignment wrapText="1"/>
    </xf>
    <xf numFmtId="0" fontId="3" fillId="0" borderId="26" xfId="0" applyFont="1" applyBorder="1"/>
    <xf numFmtId="0" fontId="3" fillId="0" borderId="27" xfId="0" applyFont="1" applyBorder="1"/>
    <xf numFmtId="0" fontId="3" fillId="0" borderId="11" xfId="0" applyFont="1" applyBorder="1"/>
    <xf numFmtId="0" fontId="9" fillId="0" borderId="28" xfId="0" applyFont="1" applyBorder="1" applyAlignment="1">
      <alignment wrapText="1"/>
    </xf>
    <xf numFmtId="0" fontId="3" fillId="0" borderId="3" xfId="0" applyFont="1" applyBorder="1" applyAlignment="1">
      <alignment wrapText="1"/>
    </xf>
    <xf numFmtId="0" fontId="3" fillId="0" borderId="29" xfId="0" applyFont="1" applyBorder="1"/>
    <xf numFmtId="0" fontId="9" fillId="0" borderId="16" xfId="0" applyFont="1" applyBorder="1" applyAlignment="1">
      <alignment wrapText="1"/>
    </xf>
    <xf numFmtId="0" fontId="3" fillId="0" borderId="30" xfId="0" applyFont="1" applyBorder="1"/>
    <xf numFmtId="0" fontId="7" fillId="0" borderId="28" xfId="0" applyFont="1" applyBorder="1" applyAlignment="1">
      <alignment wrapText="1"/>
    </xf>
    <xf numFmtId="0" fontId="9" fillId="0" borderId="17" xfId="0" applyFont="1" applyBorder="1" applyAlignment="1">
      <alignment wrapText="1"/>
    </xf>
    <xf numFmtId="0" fontId="3" fillId="0" borderId="31" xfId="0" applyFont="1" applyBorder="1" applyAlignment="1">
      <alignment wrapText="1"/>
    </xf>
    <xf numFmtId="0" fontId="3" fillId="0" borderId="32" xfId="0" applyFont="1" applyBorder="1"/>
    <xf numFmtId="0" fontId="3" fillId="0" borderId="33" xfId="0" applyFont="1" applyBorder="1"/>
    <xf numFmtId="0" fontId="3" fillId="0" borderId="14" xfId="0" applyFont="1" applyBorder="1"/>
    <xf numFmtId="0" fontId="3" fillId="0" borderId="34" xfId="0" applyFont="1" applyBorder="1"/>
    <xf numFmtId="0" fontId="3" fillId="0" borderId="4" xfId="0" applyFont="1" applyBorder="1"/>
    <xf numFmtId="0" fontId="14" fillId="3" borderId="0" xfId="0" applyFont="1" applyFill="1" applyAlignment="1">
      <alignment horizontal="left"/>
    </xf>
    <xf numFmtId="0" fontId="9" fillId="0" borderId="12" xfId="0" applyFont="1" applyBorder="1" applyAlignment="1">
      <alignment wrapText="1"/>
    </xf>
    <xf numFmtId="0" fontId="3" fillId="0" borderId="35" xfId="0" applyFont="1" applyBorder="1"/>
    <xf numFmtId="0" fontId="11" fillId="0" borderId="8" xfId="0" applyFont="1" applyBorder="1"/>
    <xf numFmtId="0" fontId="8" fillId="0" borderId="0" xfId="0" applyFont="1" applyAlignment="1">
      <alignment vertical="top"/>
    </xf>
    <xf numFmtId="0" fontId="8" fillId="0" borderId="6" xfId="0" applyFont="1" applyBorder="1" applyAlignment="1">
      <alignment vertical="top"/>
    </xf>
    <xf numFmtId="0" fontId="8" fillId="0" borderId="27" xfId="0" applyFont="1" applyBorder="1" applyAlignment="1">
      <alignment vertical="top"/>
    </xf>
    <xf numFmtId="0" fontId="3" fillId="0" borderId="26" xfId="0" applyFont="1" applyBorder="1" applyAlignment="1">
      <alignment wrapText="1"/>
    </xf>
    <xf numFmtId="0" fontId="8" fillId="0" borderId="33" xfId="0" applyFont="1" applyBorder="1" applyAlignment="1">
      <alignment vertical="top"/>
    </xf>
    <xf numFmtId="0" fontId="3" fillId="0" borderId="39" xfId="0" applyFont="1" applyBorder="1"/>
    <xf numFmtId="0" fontId="1" fillId="0" borderId="0" xfId="0" applyFont="1" applyAlignment="1">
      <alignment vertical="top"/>
    </xf>
    <xf numFmtId="0" fontId="1" fillId="2" borderId="0" xfId="0" applyFont="1" applyFill="1" applyAlignment="1">
      <alignment vertical="top"/>
    </xf>
    <xf numFmtId="0" fontId="13" fillId="0" borderId="1" xfId="0" applyFont="1" applyBorder="1"/>
    <xf numFmtId="0" fontId="12" fillId="0" borderId="1" xfId="0" applyFont="1" applyBorder="1"/>
    <xf numFmtId="0" fontId="12" fillId="4" borderId="1" xfId="0" applyFont="1" applyFill="1" applyBorder="1" applyAlignment="1">
      <alignment wrapText="1"/>
    </xf>
    <xf numFmtId="0" fontId="12" fillId="4" borderId="1" xfId="0" applyFont="1" applyFill="1" applyBorder="1"/>
    <xf numFmtId="0" fontId="7" fillId="4" borderId="1" xfId="0" applyFont="1" applyFill="1" applyBorder="1"/>
    <xf numFmtId="0" fontId="7" fillId="0" borderId="1" xfId="0" applyFont="1" applyBorder="1"/>
    <xf numFmtId="0" fontId="13" fillId="4" borderId="1" xfId="0" applyFont="1" applyFill="1" applyBorder="1"/>
    <xf numFmtId="0" fontId="12" fillId="0" borderId="1" xfId="0" applyFont="1" applyBorder="1" applyAlignment="1">
      <alignment wrapText="1"/>
    </xf>
    <xf numFmtId="0" fontId="13" fillId="0" borderId="0" xfId="0" applyFont="1"/>
    <xf numFmtId="0" fontId="13" fillId="5" borderId="1" xfId="0" applyFont="1" applyFill="1" applyBorder="1"/>
    <xf numFmtId="0" fontId="8" fillId="0" borderId="0" xfId="0" applyFont="1" applyAlignment="1">
      <alignment horizontal="left" vertical="center" wrapText="1"/>
    </xf>
    <xf numFmtId="0" fontId="9" fillId="0" borderId="0" xfId="0" applyFont="1" applyAlignment="1">
      <alignment horizontal="left" vertical="center" wrapText="1"/>
    </xf>
    <xf numFmtId="0" fontId="0" fillId="0" borderId="0" xfId="0" applyAlignment="1">
      <alignment horizontal="left" vertical="center" wrapText="1"/>
    </xf>
    <xf numFmtId="0" fontId="7" fillId="0" borderId="0" xfId="0" applyFont="1" applyAlignment="1">
      <alignment horizontal="left" vertical="center" wrapText="1"/>
    </xf>
    <xf numFmtId="0" fontId="7" fillId="0" borderId="41" xfId="0" applyFont="1" applyBorder="1" applyAlignment="1">
      <alignment horizontal="left" vertical="center" wrapText="1"/>
    </xf>
    <xf numFmtId="0" fontId="11" fillId="0" borderId="41" xfId="0" applyFont="1" applyBorder="1" applyAlignment="1">
      <alignment horizontal="left" vertical="center" wrapText="1"/>
    </xf>
    <xf numFmtId="0" fontId="12" fillId="0" borderId="41" xfId="0" applyFont="1" applyBorder="1" applyAlignment="1">
      <alignment horizontal="left" vertical="center" wrapText="1"/>
    </xf>
    <xf numFmtId="0" fontId="3" fillId="0" borderId="41" xfId="0" applyFont="1" applyBorder="1" applyAlignment="1">
      <alignment horizontal="left" vertical="center" wrapText="1"/>
    </xf>
    <xf numFmtId="0" fontId="18" fillId="0" borderId="41" xfId="0" applyFont="1" applyBorder="1" applyAlignment="1">
      <alignment horizontal="left" vertical="center" wrapText="1"/>
    </xf>
    <xf numFmtId="0" fontId="14" fillId="0" borderId="41" xfId="0" applyFont="1" applyBorder="1" applyAlignment="1">
      <alignment horizontal="left" vertical="center" wrapText="1"/>
    </xf>
    <xf numFmtId="164" fontId="7" fillId="0" borderId="0" xfId="0" applyNumberFormat="1" applyFont="1" applyAlignment="1">
      <alignment horizontal="left" vertical="center" wrapText="1"/>
    </xf>
    <xf numFmtId="0" fontId="7" fillId="2" borderId="0" xfId="0" applyFont="1" applyFill="1" applyAlignment="1">
      <alignment horizontal="left" vertical="center" wrapText="1"/>
    </xf>
    <xf numFmtId="0" fontId="0" fillId="0" borderId="41" xfId="0" applyBorder="1" applyAlignment="1">
      <alignment horizontal="left" vertical="center" wrapText="1"/>
    </xf>
    <xf numFmtId="0" fontId="3" fillId="0" borderId="41" xfId="0" applyFont="1" applyBorder="1" applyAlignment="1">
      <alignment horizontal="left" vertical="center"/>
    </xf>
    <xf numFmtId="0" fontId="13" fillId="2" borderId="0" xfId="0" applyFont="1" applyFill="1" applyAlignment="1">
      <alignment horizontal="left" vertical="center"/>
    </xf>
    <xf numFmtId="0" fontId="0" fillId="0" borderId="0" xfId="0" applyAlignment="1">
      <alignment horizontal="left" vertical="center"/>
    </xf>
    <xf numFmtId="0" fontId="7" fillId="0" borderId="0" xfId="0" applyFont="1" applyAlignment="1">
      <alignment horizontal="left" vertical="center"/>
    </xf>
    <xf numFmtId="0" fontId="11" fillId="0" borderId="41" xfId="0" applyFont="1" applyBorder="1" applyAlignment="1">
      <alignment horizontal="left" vertical="center"/>
    </xf>
    <xf numFmtId="0" fontId="12" fillId="0" borderId="41" xfId="0" applyFont="1" applyBorder="1" applyAlignment="1">
      <alignment horizontal="left" vertical="center"/>
    </xf>
    <xf numFmtId="0" fontId="9" fillId="0" borderId="41" xfId="0" applyFont="1" applyBorder="1" applyAlignment="1">
      <alignment horizontal="left" vertical="center" wrapText="1"/>
    </xf>
    <xf numFmtId="0" fontId="3" fillId="0" borderId="0" xfId="0" applyFont="1" applyAlignment="1">
      <alignment horizontal="left" vertical="center"/>
    </xf>
    <xf numFmtId="0" fontId="9" fillId="0" borderId="0" xfId="0" applyFont="1" applyAlignment="1">
      <alignment horizontal="left" vertical="center"/>
    </xf>
    <xf numFmtId="0" fontId="3" fillId="0" borderId="41" xfId="0" applyFont="1" applyBorder="1" applyAlignment="1">
      <alignment wrapText="1"/>
    </xf>
    <xf numFmtId="0" fontId="7" fillId="0" borderId="41" xfId="0" applyFont="1" applyBorder="1" applyAlignment="1">
      <alignment wrapText="1"/>
    </xf>
    <xf numFmtId="0" fontId="7" fillId="2" borderId="0" xfId="0" applyFont="1" applyFill="1" applyAlignment="1">
      <alignment wrapText="1"/>
    </xf>
    <xf numFmtId="0" fontId="13" fillId="2" borderId="0" xfId="0" applyFont="1" applyFill="1" applyAlignment="1">
      <alignment wrapText="1"/>
    </xf>
    <xf numFmtId="0" fontId="0" fillId="0" borderId="0" xfId="0" applyAlignment="1">
      <alignment wrapText="1"/>
    </xf>
    <xf numFmtId="0" fontId="11" fillId="0" borderId="41" xfId="0" applyFont="1" applyBorder="1" applyAlignment="1">
      <alignment wrapText="1"/>
    </xf>
    <xf numFmtId="0" fontId="12" fillId="0" borderId="41" xfId="0" applyFont="1" applyBorder="1" applyAlignment="1">
      <alignment wrapText="1"/>
    </xf>
    <xf numFmtId="0" fontId="9" fillId="0" borderId="41" xfId="0" applyFont="1" applyBorder="1" applyAlignment="1">
      <alignment wrapText="1"/>
    </xf>
    <xf numFmtId="0" fontId="3" fillId="0" borderId="0" xfId="0" applyFont="1" applyAlignment="1">
      <alignment horizontal="left" vertical="center" wrapText="1"/>
    </xf>
    <xf numFmtId="0" fontId="0" fillId="0" borderId="0" xfId="0" applyAlignment="1">
      <alignment horizontal="left" vertical="center" wrapText="1"/>
    </xf>
    <xf numFmtId="0" fontId="9" fillId="0" borderId="0" xfId="0" applyFont="1" applyAlignment="1">
      <alignment horizontal="left" vertical="center" wrapText="1"/>
    </xf>
    <xf numFmtId="0" fontId="10" fillId="0" borderId="0" xfId="0" applyFont="1" applyAlignment="1">
      <alignment horizontal="left" vertical="center" wrapText="1"/>
    </xf>
    <xf numFmtId="0" fontId="10" fillId="0" borderId="0" xfId="0" applyFont="1"/>
    <xf numFmtId="0" fontId="0" fillId="0" borderId="0" xfId="0"/>
    <xf numFmtId="0" fontId="3" fillId="0" borderId="0" xfId="0" applyFont="1"/>
    <xf numFmtId="0" fontId="9" fillId="0" borderId="0" xfId="0" applyFont="1"/>
    <xf numFmtId="0" fontId="3" fillId="0" borderId="36" xfId="0" applyFont="1" applyBorder="1" applyAlignment="1">
      <alignment wrapText="1"/>
    </xf>
    <xf numFmtId="0" fontId="15" fillId="0" borderId="37" xfId="0" applyFont="1" applyBorder="1"/>
    <xf numFmtId="0" fontId="15" fillId="0" borderId="38" xfId="0" applyFont="1" applyBorder="1"/>
    <xf numFmtId="0" fontId="16" fillId="0" borderId="30" xfId="0" applyFont="1" applyBorder="1" applyAlignment="1">
      <alignment horizontal="center"/>
    </xf>
    <xf numFmtId="0" fontId="15" fillId="0" borderId="40" xfId="0" applyFont="1" applyBorder="1"/>
    <xf numFmtId="0" fontId="15" fillId="0" borderId="2"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s://www.kaggle.com/olistbr/brazilian-ecommerce" TargetMode="External"/><Relationship Id="rId2" Type="http://schemas.openxmlformats.org/officeDocument/2006/relationships/hyperlink" Target="https://www.kaggle.com/olistbr/brazilian-ecommerce" TargetMode="External"/><Relationship Id="rId1" Type="http://schemas.openxmlformats.org/officeDocument/2006/relationships/hyperlink" Target="https://www.kaggle.com/olistbr/brazilian-ecommerce" TargetMode="External"/><Relationship Id="rId6" Type="http://schemas.openxmlformats.org/officeDocument/2006/relationships/hyperlink" Target="https://www.kaggle.com/olistbr/brazilian-ecommerce" TargetMode="External"/><Relationship Id="rId5" Type="http://schemas.openxmlformats.org/officeDocument/2006/relationships/hyperlink" Target="https://www.kaggle.com/olistbr/brazilian-ecommerce" TargetMode="External"/><Relationship Id="rId4" Type="http://schemas.openxmlformats.org/officeDocument/2006/relationships/hyperlink" Target="https://www.kaggle.com/olistbr/brazilian-ecommer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C1:C9"/>
  <sheetViews>
    <sheetView workbookViewId="0"/>
  </sheetViews>
  <sheetFormatPr baseColWidth="10" defaultColWidth="12.6640625" defaultRowHeight="15.75" customHeight="1" x14ac:dyDescent="0.15"/>
  <cols>
    <col min="3" max="3" width="115.5" customWidth="1"/>
  </cols>
  <sheetData>
    <row r="1" spans="3:3" x14ac:dyDescent="0.2">
      <c r="C1" s="1" t="s">
        <v>0</v>
      </c>
    </row>
    <row r="2" spans="3:3" x14ac:dyDescent="0.2">
      <c r="C2" s="2"/>
    </row>
    <row r="3" spans="3:3" x14ac:dyDescent="0.2">
      <c r="C3" s="3" t="s">
        <v>1</v>
      </c>
    </row>
    <row r="4" spans="3:3" x14ac:dyDescent="0.2">
      <c r="C4" s="3" t="s">
        <v>2</v>
      </c>
    </row>
    <row r="5" spans="3:3" x14ac:dyDescent="0.2">
      <c r="C5" s="3" t="s">
        <v>3</v>
      </c>
    </row>
    <row r="6" spans="3:3" x14ac:dyDescent="0.2">
      <c r="C6" s="3" t="s">
        <v>4</v>
      </c>
    </row>
    <row r="9" spans="3:3" x14ac:dyDescent="0.2">
      <c r="C9" s="1"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995"/>
  <sheetViews>
    <sheetView topLeftCell="A22" workbookViewId="0">
      <selection activeCell="C10" sqref="C10"/>
    </sheetView>
  </sheetViews>
  <sheetFormatPr baseColWidth="10" defaultColWidth="12.6640625" defaultRowHeight="15.75" customHeight="1" x14ac:dyDescent="0.15"/>
  <cols>
    <col min="1" max="1" width="12.1640625" customWidth="1"/>
    <col min="2" max="2" width="57.5" customWidth="1"/>
    <col min="3" max="3" width="121" customWidth="1"/>
  </cols>
  <sheetData>
    <row r="1" spans="1:26" ht="123" customHeight="1" x14ac:dyDescent="0.15">
      <c r="A1" s="9" t="s">
        <v>6</v>
      </c>
      <c r="B1" s="10" t="s">
        <v>209</v>
      </c>
      <c r="C1" s="10"/>
      <c r="D1" s="5"/>
      <c r="E1" s="5"/>
      <c r="F1" s="5"/>
      <c r="G1" s="5"/>
      <c r="H1" s="5"/>
      <c r="I1" s="5"/>
      <c r="J1" s="5"/>
      <c r="K1" s="5"/>
      <c r="L1" s="5"/>
      <c r="M1" s="5"/>
      <c r="N1" s="5"/>
      <c r="O1" s="5"/>
      <c r="P1" s="5"/>
      <c r="Q1" s="5"/>
      <c r="R1" s="5"/>
      <c r="S1" s="5"/>
      <c r="T1" s="5"/>
      <c r="U1" s="5"/>
      <c r="V1" s="5"/>
      <c r="W1" s="5"/>
      <c r="X1" s="5"/>
      <c r="Y1" s="5"/>
      <c r="Z1" s="5"/>
    </row>
    <row r="2" spans="1:26" ht="15.75" customHeight="1" x14ac:dyDescent="0.15">
      <c r="A2" s="6"/>
      <c r="B2" s="6"/>
      <c r="C2" s="6"/>
      <c r="D2" s="5"/>
      <c r="E2" s="5"/>
      <c r="F2" s="5"/>
      <c r="G2" s="5"/>
      <c r="H2" s="5"/>
      <c r="I2" s="5"/>
      <c r="J2" s="5"/>
      <c r="K2" s="5"/>
      <c r="L2" s="5"/>
      <c r="M2" s="5"/>
      <c r="N2" s="5"/>
      <c r="O2" s="5"/>
      <c r="P2" s="5"/>
      <c r="Q2" s="5"/>
      <c r="R2" s="5"/>
      <c r="S2" s="5"/>
      <c r="T2" s="5"/>
      <c r="U2" s="5"/>
      <c r="V2" s="5"/>
      <c r="W2" s="5"/>
      <c r="X2" s="5"/>
      <c r="Y2" s="5"/>
      <c r="Z2" s="5"/>
    </row>
    <row r="3" spans="1:26" ht="123" customHeight="1" x14ac:dyDescent="0.15">
      <c r="A3" s="9" t="s">
        <v>0</v>
      </c>
      <c r="B3" s="10" t="s">
        <v>7</v>
      </c>
      <c r="C3" s="10"/>
      <c r="D3" s="5"/>
      <c r="E3" s="5"/>
      <c r="F3" s="5"/>
      <c r="G3" s="5"/>
      <c r="H3" s="5"/>
      <c r="I3" s="5"/>
      <c r="J3" s="5"/>
      <c r="K3" s="5"/>
      <c r="L3" s="5"/>
      <c r="M3" s="5"/>
      <c r="N3" s="5"/>
      <c r="O3" s="5"/>
      <c r="P3" s="5"/>
      <c r="Q3" s="5"/>
      <c r="R3" s="5"/>
      <c r="S3" s="5"/>
      <c r="T3" s="5"/>
      <c r="U3" s="5"/>
      <c r="V3" s="5"/>
      <c r="W3" s="5"/>
      <c r="X3" s="5"/>
      <c r="Y3" s="5"/>
      <c r="Z3" s="5"/>
    </row>
    <row r="4" spans="1:26" ht="15.75" customHeight="1" x14ac:dyDescent="0.15">
      <c r="A4" s="6"/>
      <c r="B4" s="6"/>
      <c r="C4" s="6"/>
      <c r="D4" s="5"/>
      <c r="E4" s="5"/>
      <c r="F4" s="5"/>
      <c r="G4" s="5"/>
      <c r="H4" s="5"/>
      <c r="I4" s="5"/>
      <c r="J4" s="5"/>
      <c r="K4" s="5"/>
      <c r="L4" s="5"/>
      <c r="M4" s="5"/>
      <c r="N4" s="5"/>
      <c r="O4" s="5"/>
      <c r="P4" s="5"/>
      <c r="Q4" s="5"/>
      <c r="R4" s="5"/>
      <c r="S4" s="5"/>
      <c r="T4" s="5"/>
      <c r="U4" s="5"/>
      <c r="V4" s="5"/>
      <c r="W4" s="5"/>
      <c r="X4" s="5"/>
      <c r="Y4" s="5"/>
      <c r="Z4" s="5"/>
    </row>
    <row r="5" spans="1:26" ht="15.75" customHeight="1" x14ac:dyDescent="0.15">
      <c r="A5" s="4"/>
      <c r="B5" s="4"/>
      <c r="C5" s="4"/>
      <c r="D5" s="5"/>
      <c r="E5" s="5"/>
      <c r="F5" s="5"/>
      <c r="G5" s="5"/>
      <c r="H5" s="5"/>
      <c r="I5" s="5"/>
      <c r="J5" s="5"/>
      <c r="K5" s="5"/>
      <c r="L5" s="5"/>
      <c r="M5" s="5"/>
      <c r="N5" s="5"/>
      <c r="O5" s="5"/>
      <c r="P5" s="5"/>
      <c r="Q5" s="5"/>
      <c r="R5" s="5"/>
      <c r="S5" s="5"/>
      <c r="T5" s="5"/>
      <c r="U5" s="5"/>
      <c r="V5" s="5"/>
      <c r="W5" s="5"/>
      <c r="X5" s="5"/>
      <c r="Y5" s="5"/>
      <c r="Z5" s="5"/>
    </row>
    <row r="6" spans="1:26" ht="15.75" customHeight="1" x14ac:dyDescent="0.15">
      <c r="A6" s="7" t="s">
        <v>8</v>
      </c>
      <c r="B6" s="8" t="s">
        <v>9</v>
      </c>
      <c r="C6" s="8" t="s">
        <v>10</v>
      </c>
      <c r="D6" s="5"/>
      <c r="E6" s="5"/>
      <c r="F6" s="5"/>
      <c r="G6" s="5"/>
      <c r="H6" s="5"/>
      <c r="I6" s="5"/>
      <c r="J6" s="5"/>
      <c r="K6" s="5"/>
      <c r="L6" s="5"/>
      <c r="M6" s="5"/>
      <c r="N6" s="5"/>
      <c r="O6" s="5"/>
      <c r="P6" s="5"/>
      <c r="Q6" s="5"/>
      <c r="R6" s="5"/>
      <c r="S6" s="5"/>
      <c r="T6" s="5"/>
      <c r="U6" s="5"/>
      <c r="V6" s="5"/>
      <c r="W6" s="5"/>
      <c r="X6" s="5"/>
      <c r="Y6" s="5"/>
      <c r="Z6" s="5"/>
    </row>
    <row r="7" spans="1:26" ht="123" customHeight="1" x14ac:dyDescent="0.15">
      <c r="A7" s="9">
        <v>1</v>
      </c>
      <c r="B7" s="10" t="s">
        <v>11</v>
      </c>
      <c r="C7" s="10" t="s">
        <v>12</v>
      </c>
      <c r="D7" s="5"/>
      <c r="E7" s="5"/>
      <c r="F7" s="5"/>
      <c r="G7" s="5"/>
      <c r="H7" s="5"/>
      <c r="I7" s="5"/>
      <c r="J7" s="5"/>
      <c r="K7" s="5"/>
      <c r="L7" s="5"/>
      <c r="M7" s="5"/>
      <c r="N7" s="5"/>
      <c r="O7" s="5"/>
      <c r="P7" s="5"/>
      <c r="Q7" s="5"/>
      <c r="R7" s="5"/>
      <c r="S7" s="5"/>
      <c r="T7" s="5"/>
      <c r="U7" s="5"/>
      <c r="V7" s="5"/>
      <c r="W7" s="5"/>
      <c r="X7" s="5"/>
      <c r="Y7" s="5"/>
      <c r="Z7" s="5"/>
    </row>
    <row r="8" spans="1:26" ht="123" customHeight="1" x14ac:dyDescent="0.15">
      <c r="A8" s="9">
        <v>2</v>
      </c>
      <c r="B8" s="10" t="s">
        <v>13</v>
      </c>
      <c r="C8" s="10" t="s">
        <v>14</v>
      </c>
      <c r="D8" s="5"/>
      <c r="E8" s="5"/>
      <c r="F8" s="5"/>
      <c r="G8" s="5"/>
      <c r="H8" s="5"/>
      <c r="I8" s="5"/>
      <c r="J8" s="5"/>
      <c r="K8" s="5"/>
      <c r="L8" s="5"/>
      <c r="M8" s="5"/>
      <c r="N8" s="5"/>
      <c r="O8" s="5"/>
      <c r="P8" s="5"/>
      <c r="Q8" s="5"/>
      <c r="R8" s="5"/>
      <c r="S8" s="5"/>
      <c r="T8" s="5"/>
      <c r="U8" s="5"/>
      <c r="V8" s="5"/>
      <c r="W8" s="5"/>
      <c r="X8" s="5"/>
      <c r="Y8" s="5"/>
      <c r="Z8" s="5"/>
    </row>
    <row r="9" spans="1:26" ht="123" customHeight="1" x14ac:dyDescent="0.15">
      <c r="A9" s="9">
        <v>3</v>
      </c>
      <c r="B9" s="10" t="s">
        <v>15</v>
      </c>
      <c r="C9" s="10" t="s">
        <v>16</v>
      </c>
      <c r="D9" s="5"/>
      <c r="E9" s="5"/>
      <c r="F9" s="5"/>
      <c r="G9" s="5"/>
      <c r="H9" s="5"/>
      <c r="I9" s="5"/>
      <c r="J9" s="5"/>
      <c r="K9" s="5"/>
      <c r="L9" s="5"/>
      <c r="M9" s="5"/>
      <c r="N9" s="5"/>
      <c r="O9" s="5"/>
      <c r="P9" s="5"/>
      <c r="Q9" s="5"/>
      <c r="R9" s="5"/>
      <c r="S9" s="5"/>
      <c r="T9" s="5"/>
      <c r="U9" s="5"/>
      <c r="V9" s="5"/>
      <c r="W9" s="5"/>
      <c r="X9" s="5"/>
      <c r="Y9" s="5"/>
      <c r="Z9" s="5"/>
    </row>
    <row r="10" spans="1:26" ht="123" customHeight="1" x14ac:dyDescent="0.15">
      <c r="A10" s="9">
        <v>4</v>
      </c>
      <c r="B10" s="10" t="s">
        <v>17</v>
      </c>
      <c r="C10" s="10" t="s">
        <v>18</v>
      </c>
      <c r="D10" s="5"/>
      <c r="E10" s="5"/>
      <c r="F10" s="5"/>
      <c r="G10" s="5"/>
      <c r="H10" s="5"/>
      <c r="I10" s="5"/>
      <c r="J10" s="5"/>
      <c r="K10" s="5"/>
      <c r="L10" s="5"/>
      <c r="M10" s="5"/>
      <c r="N10" s="5"/>
      <c r="O10" s="5"/>
      <c r="P10" s="5"/>
      <c r="Q10" s="5"/>
      <c r="R10" s="5"/>
      <c r="S10" s="5"/>
      <c r="T10" s="5"/>
      <c r="U10" s="5"/>
      <c r="V10" s="5"/>
      <c r="W10" s="5"/>
      <c r="X10" s="5"/>
      <c r="Y10" s="5"/>
      <c r="Z10" s="5"/>
    </row>
    <row r="11" spans="1:26" ht="123" customHeight="1" x14ac:dyDescent="0.15">
      <c r="A11" s="9">
        <v>5</v>
      </c>
      <c r="B11" s="10" t="s">
        <v>19</v>
      </c>
      <c r="C11" s="10" t="s">
        <v>20</v>
      </c>
      <c r="D11" s="5"/>
      <c r="E11" s="5"/>
      <c r="F11" s="5"/>
      <c r="G11" s="5"/>
      <c r="H11" s="5"/>
      <c r="I11" s="5"/>
      <c r="J11" s="5"/>
      <c r="K11" s="5"/>
      <c r="L11" s="5"/>
      <c r="M11" s="5"/>
      <c r="N11" s="5"/>
      <c r="O11" s="5"/>
      <c r="P11" s="5"/>
      <c r="Q11" s="5"/>
      <c r="R11" s="5"/>
      <c r="S11" s="5"/>
      <c r="T11" s="5"/>
      <c r="U11" s="5"/>
      <c r="V11" s="5"/>
      <c r="W11" s="5"/>
      <c r="X11" s="5"/>
      <c r="Y11" s="5"/>
      <c r="Z11" s="5"/>
    </row>
    <row r="12" spans="1:26" ht="123" customHeight="1" x14ac:dyDescent="0.15">
      <c r="A12" s="9">
        <v>6</v>
      </c>
      <c r="B12" s="10" t="s">
        <v>21</v>
      </c>
      <c r="C12" s="10" t="s">
        <v>22</v>
      </c>
      <c r="D12" s="5"/>
      <c r="E12" s="5"/>
      <c r="F12" s="5"/>
      <c r="G12" s="5"/>
      <c r="H12" s="5"/>
      <c r="I12" s="5"/>
      <c r="J12" s="5"/>
      <c r="K12" s="5"/>
      <c r="L12" s="5"/>
      <c r="M12" s="5"/>
      <c r="N12" s="5"/>
      <c r="O12" s="5"/>
      <c r="P12" s="5"/>
      <c r="Q12" s="5"/>
      <c r="R12" s="5"/>
      <c r="S12" s="5"/>
      <c r="T12" s="5"/>
      <c r="U12" s="5"/>
      <c r="V12" s="5"/>
      <c r="W12" s="5"/>
      <c r="X12" s="5"/>
      <c r="Y12" s="5"/>
      <c r="Z12" s="5"/>
    </row>
    <row r="13" spans="1:26" ht="15.75" customHeight="1" x14ac:dyDescent="0.15">
      <c r="A13" s="6"/>
      <c r="B13" s="6"/>
      <c r="C13" s="6"/>
      <c r="D13" s="5"/>
      <c r="E13" s="5"/>
      <c r="F13" s="5"/>
      <c r="G13" s="5"/>
      <c r="H13" s="5"/>
      <c r="I13" s="5"/>
      <c r="J13" s="5"/>
      <c r="K13" s="5"/>
      <c r="L13" s="5"/>
      <c r="M13" s="5"/>
      <c r="N13" s="5"/>
      <c r="O13" s="5"/>
      <c r="P13" s="5"/>
      <c r="Q13" s="5"/>
      <c r="R13" s="5"/>
      <c r="S13" s="5"/>
      <c r="T13" s="5"/>
      <c r="U13" s="5"/>
      <c r="V13" s="5"/>
      <c r="W13" s="5"/>
      <c r="X13" s="5"/>
      <c r="Y13" s="5"/>
      <c r="Z13" s="5"/>
    </row>
    <row r="14" spans="1:26" ht="15.75" customHeight="1" x14ac:dyDescent="0.15">
      <c r="A14" s="6"/>
      <c r="B14" s="6"/>
      <c r="C14" s="6"/>
      <c r="D14" s="5"/>
      <c r="E14" s="5"/>
      <c r="F14" s="5"/>
      <c r="G14" s="5"/>
      <c r="H14" s="5"/>
      <c r="I14" s="5"/>
      <c r="J14" s="5"/>
      <c r="K14" s="5"/>
      <c r="L14" s="5"/>
      <c r="M14" s="5"/>
      <c r="N14" s="5"/>
      <c r="O14" s="5"/>
      <c r="P14" s="5"/>
      <c r="Q14" s="5"/>
      <c r="R14" s="5"/>
      <c r="S14" s="5"/>
      <c r="T14" s="5"/>
      <c r="U14" s="5"/>
      <c r="V14" s="5"/>
      <c r="W14" s="5"/>
      <c r="X14" s="5"/>
      <c r="Y14" s="5"/>
      <c r="Z14" s="5"/>
    </row>
    <row r="15" spans="1:26" ht="15.75" customHeight="1" x14ac:dyDescent="0.15">
      <c r="A15" s="6"/>
      <c r="B15" s="6"/>
      <c r="C15" s="6"/>
      <c r="D15" s="5"/>
      <c r="E15" s="5"/>
      <c r="F15" s="5"/>
      <c r="G15" s="5"/>
      <c r="H15" s="5"/>
      <c r="I15" s="5"/>
      <c r="J15" s="5"/>
      <c r="K15" s="5"/>
      <c r="L15" s="5"/>
      <c r="M15" s="5"/>
      <c r="N15" s="5"/>
      <c r="O15" s="5"/>
      <c r="P15" s="5"/>
      <c r="Q15" s="5"/>
      <c r="R15" s="5"/>
      <c r="S15" s="5"/>
      <c r="T15" s="5"/>
      <c r="U15" s="5"/>
      <c r="V15" s="5"/>
      <c r="W15" s="5"/>
      <c r="X15" s="5"/>
      <c r="Y15" s="5"/>
      <c r="Z15" s="5"/>
    </row>
    <row r="16" spans="1:26" ht="15.75" customHeight="1" x14ac:dyDescent="0.15">
      <c r="A16" s="6"/>
      <c r="B16" s="6"/>
      <c r="C16" s="6"/>
      <c r="D16" s="5"/>
      <c r="E16" s="5"/>
      <c r="F16" s="5"/>
      <c r="G16" s="5"/>
      <c r="H16" s="5"/>
      <c r="I16" s="5"/>
      <c r="J16" s="5"/>
      <c r="K16" s="5"/>
      <c r="L16" s="5"/>
      <c r="M16" s="5"/>
      <c r="N16" s="5"/>
      <c r="O16" s="5"/>
      <c r="P16" s="5"/>
      <c r="Q16" s="5"/>
      <c r="R16" s="5"/>
      <c r="S16" s="5"/>
      <c r="T16" s="5"/>
      <c r="U16" s="5"/>
      <c r="V16" s="5"/>
      <c r="W16" s="5"/>
      <c r="X16" s="5"/>
      <c r="Y16" s="5"/>
      <c r="Z16" s="5"/>
    </row>
    <row r="17" spans="1:26" ht="15.75" customHeight="1" x14ac:dyDescent="0.15">
      <c r="A17" s="6"/>
      <c r="B17" s="6"/>
      <c r="C17" s="6"/>
      <c r="D17" s="5"/>
      <c r="E17" s="5"/>
      <c r="F17" s="5"/>
      <c r="G17" s="5"/>
      <c r="H17" s="5"/>
      <c r="I17" s="5"/>
      <c r="J17" s="5"/>
      <c r="K17" s="5"/>
      <c r="L17" s="5"/>
      <c r="M17" s="5"/>
      <c r="N17" s="5"/>
      <c r="O17" s="5"/>
      <c r="P17" s="5"/>
      <c r="Q17" s="5"/>
      <c r="R17" s="5"/>
      <c r="S17" s="5"/>
      <c r="T17" s="5"/>
      <c r="U17" s="5"/>
      <c r="V17" s="5"/>
      <c r="W17" s="5"/>
      <c r="X17" s="5"/>
      <c r="Y17" s="5"/>
      <c r="Z17" s="5"/>
    </row>
    <row r="18" spans="1:26" ht="15.75" customHeight="1" x14ac:dyDescent="0.15">
      <c r="A18" s="6"/>
      <c r="B18" s="6"/>
      <c r="C18" s="6"/>
      <c r="D18" s="5"/>
      <c r="E18" s="5"/>
      <c r="F18" s="5"/>
      <c r="G18" s="5"/>
      <c r="H18" s="5"/>
      <c r="I18" s="5"/>
      <c r="J18" s="5"/>
      <c r="K18" s="5"/>
      <c r="L18" s="5"/>
      <c r="M18" s="5"/>
      <c r="N18" s="5"/>
      <c r="O18" s="5"/>
      <c r="P18" s="5"/>
      <c r="Q18" s="5"/>
      <c r="R18" s="5"/>
      <c r="S18" s="5"/>
      <c r="T18" s="5"/>
      <c r="U18" s="5"/>
      <c r="V18" s="5"/>
      <c r="W18" s="5"/>
      <c r="X18" s="5"/>
      <c r="Y18" s="5"/>
      <c r="Z18" s="5"/>
    </row>
    <row r="19" spans="1:26" ht="15.75" customHeight="1" x14ac:dyDescent="0.15">
      <c r="A19" s="6"/>
      <c r="B19" s="6"/>
      <c r="C19" s="6"/>
      <c r="D19" s="5"/>
      <c r="E19" s="5"/>
      <c r="F19" s="5"/>
      <c r="G19" s="5"/>
      <c r="H19" s="5"/>
      <c r="I19" s="5"/>
      <c r="J19" s="5"/>
      <c r="K19" s="5"/>
      <c r="L19" s="5"/>
      <c r="M19" s="5"/>
      <c r="N19" s="5"/>
      <c r="O19" s="5"/>
      <c r="P19" s="5"/>
      <c r="Q19" s="5"/>
      <c r="R19" s="5"/>
      <c r="S19" s="5"/>
      <c r="T19" s="5"/>
      <c r="U19" s="5"/>
      <c r="V19" s="5"/>
      <c r="W19" s="5"/>
      <c r="X19" s="5"/>
      <c r="Y19" s="5"/>
      <c r="Z19" s="5"/>
    </row>
    <row r="20" spans="1:26" ht="15.75" customHeight="1" x14ac:dyDescent="0.15">
      <c r="A20" s="6"/>
      <c r="B20" s="6"/>
      <c r="C20" s="6"/>
      <c r="D20" s="5"/>
      <c r="E20" s="5"/>
      <c r="F20" s="5"/>
      <c r="G20" s="5"/>
      <c r="H20" s="5"/>
      <c r="I20" s="5"/>
      <c r="J20" s="5"/>
      <c r="K20" s="5"/>
      <c r="L20" s="5"/>
      <c r="M20" s="5"/>
      <c r="N20" s="5"/>
      <c r="O20" s="5"/>
      <c r="P20" s="5"/>
      <c r="Q20" s="5"/>
      <c r="R20" s="5"/>
      <c r="S20" s="5"/>
      <c r="T20" s="5"/>
      <c r="U20" s="5"/>
      <c r="V20" s="5"/>
      <c r="W20" s="5"/>
      <c r="X20" s="5"/>
      <c r="Y20" s="5"/>
      <c r="Z20" s="5"/>
    </row>
    <row r="21" spans="1:26" ht="15.75" customHeight="1" x14ac:dyDescent="0.15">
      <c r="A21" s="6"/>
      <c r="B21" s="6"/>
      <c r="C21" s="6"/>
      <c r="D21" s="5"/>
      <c r="E21" s="5"/>
      <c r="F21" s="5"/>
      <c r="G21" s="5"/>
      <c r="H21" s="5"/>
      <c r="I21" s="5"/>
      <c r="J21" s="5"/>
      <c r="K21" s="5"/>
      <c r="L21" s="5"/>
      <c r="M21" s="5"/>
      <c r="N21" s="5"/>
      <c r="O21" s="5"/>
      <c r="P21" s="5"/>
      <c r="Q21" s="5"/>
      <c r="R21" s="5"/>
      <c r="S21" s="5"/>
      <c r="T21" s="5"/>
      <c r="U21" s="5"/>
      <c r="V21" s="5"/>
      <c r="W21" s="5"/>
      <c r="X21" s="5"/>
      <c r="Y21" s="5"/>
      <c r="Z21" s="5"/>
    </row>
    <row r="22" spans="1:26" ht="15.75" customHeight="1" x14ac:dyDescent="0.15">
      <c r="A22" s="6"/>
      <c r="B22" s="6"/>
      <c r="C22" s="6"/>
      <c r="D22" s="5"/>
      <c r="E22" s="5"/>
      <c r="F22" s="5"/>
      <c r="G22" s="5"/>
      <c r="H22" s="5"/>
      <c r="I22" s="5"/>
      <c r="J22" s="5"/>
      <c r="K22" s="5"/>
      <c r="L22" s="5"/>
      <c r="M22" s="5"/>
      <c r="N22" s="5"/>
      <c r="O22" s="5"/>
      <c r="P22" s="5"/>
      <c r="Q22" s="5"/>
      <c r="R22" s="5"/>
      <c r="S22" s="5"/>
      <c r="T22" s="5"/>
      <c r="U22" s="5"/>
      <c r="V22" s="5"/>
      <c r="W22" s="5"/>
      <c r="X22" s="5"/>
      <c r="Y22" s="5"/>
      <c r="Z22" s="5"/>
    </row>
    <row r="23" spans="1:26" ht="15.75" customHeight="1" x14ac:dyDescent="0.15">
      <c r="A23" s="6"/>
      <c r="B23" s="6"/>
      <c r="C23" s="6"/>
      <c r="D23" s="5"/>
      <c r="E23" s="5"/>
      <c r="F23" s="5"/>
      <c r="G23" s="5"/>
      <c r="H23" s="5"/>
      <c r="I23" s="5"/>
      <c r="J23" s="5"/>
      <c r="K23" s="5"/>
      <c r="L23" s="5"/>
      <c r="M23" s="5"/>
      <c r="N23" s="5"/>
      <c r="O23" s="5"/>
      <c r="P23" s="5"/>
      <c r="Q23" s="5"/>
      <c r="R23" s="5"/>
      <c r="S23" s="5"/>
      <c r="T23" s="5"/>
      <c r="U23" s="5"/>
      <c r="V23" s="5"/>
      <c r="W23" s="5"/>
      <c r="X23" s="5"/>
      <c r="Y23" s="5"/>
      <c r="Z23" s="5"/>
    </row>
    <row r="24" spans="1:26" ht="15.75" customHeight="1" x14ac:dyDescent="0.15">
      <c r="A24" s="6"/>
      <c r="B24" s="6"/>
      <c r="C24" s="6"/>
      <c r="D24" s="5"/>
      <c r="E24" s="5"/>
      <c r="F24" s="5"/>
      <c r="G24" s="5"/>
      <c r="H24" s="5"/>
      <c r="I24" s="5"/>
      <c r="J24" s="5"/>
      <c r="K24" s="5"/>
      <c r="L24" s="5"/>
      <c r="M24" s="5"/>
      <c r="N24" s="5"/>
      <c r="O24" s="5"/>
      <c r="P24" s="5"/>
      <c r="Q24" s="5"/>
      <c r="R24" s="5"/>
      <c r="S24" s="5"/>
      <c r="T24" s="5"/>
      <c r="U24" s="5"/>
      <c r="V24" s="5"/>
      <c r="W24" s="5"/>
      <c r="X24" s="5"/>
      <c r="Y24" s="5"/>
      <c r="Z24" s="5"/>
    </row>
    <row r="25" spans="1:26" ht="15.75" customHeight="1" x14ac:dyDescent="0.15">
      <c r="A25" s="6"/>
      <c r="B25" s="6"/>
      <c r="C25" s="6"/>
      <c r="D25" s="5"/>
      <c r="E25" s="5"/>
      <c r="F25" s="5"/>
      <c r="G25" s="5"/>
      <c r="H25" s="5"/>
      <c r="I25" s="5"/>
      <c r="J25" s="5"/>
      <c r="K25" s="5"/>
      <c r="L25" s="5"/>
      <c r="M25" s="5"/>
      <c r="N25" s="5"/>
      <c r="O25" s="5"/>
      <c r="P25" s="5"/>
      <c r="Q25" s="5"/>
      <c r="R25" s="5"/>
      <c r="S25" s="5"/>
      <c r="T25" s="5"/>
      <c r="U25" s="5"/>
      <c r="V25" s="5"/>
      <c r="W25" s="5"/>
      <c r="X25" s="5"/>
      <c r="Y25" s="5"/>
      <c r="Z25" s="5"/>
    </row>
    <row r="26" spans="1:26" ht="15.75" customHeight="1" x14ac:dyDescent="0.15">
      <c r="A26" s="6"/>
      <c r="B26" s="6"/>
      <c r="C26" s="6"/>
      <c r="D26" s="5"/>
      <c r="E26" s="5"/>
      <c r="F26" s="5"/>
      <c r="G26" s="5"/>
      <c r="H26" s="5"/>
      <c r="I26" s="5"/>
      <c r="J26" s="5"/>
      <c r="K26" s="5"/>
      <c r="L26" s="5"/>
      <c r="M26" s="5"/>
      <c r="N26" s="5"/>
      <c r="O26" s="5"/>
      <c r="P26" s="5"/>
      <c r="Q26" s="5"/>
      <c r="R26" s="5"/>
      <c r="S26" s="5"/>
      <c r="T26" s="5"/>
      <c r="U26" s="5"/>
      <c r="V26" s="5"/>
      <c r="W26" s="5"/>
      <c r="X26" s="5"/>
      <c r="Y26" s="5"/>
      <c r="Z26" s="5"/>
    </row>
    <row r="27" spans="1:26" ht="15.75" customHeight="1" x14ac:dyDescent="0.15">
      <c r="A27" s="6"/>
      <c r="B27" s="6"/>
      <c r="C27" s="6"/>
      <c r="D27" s="5"/>
      <c r="E27" s="5"/>
      <c r="F27" s="5"/>
      <c r="G27" s="5"/>
      <c r="H27" s="5"/>
      <c r="I27" s="5"/>
      <c r="J27" s="5"/>
      <c r="K27" s="5"/>
      <c r="L27" s="5"/>
      <c r="M27" s="5"/>
      <c r="N27" s="5"/>
      <c r="O27" s="5"/>
      <c r="P27" s="5"/>
      <c r="Q27" s="5"/>
      <c r="R27" s="5"/>
      <c r="S27" s="5"/>
      <c r="T27" s="5"/>
      <c r="U27" s="5"/>
      <c r="V27" s="5"/>
      <c r="W27" s="5"/>
      <c r="X27" s="5"/>
      <c r="Y27" s="5"/>
      <c r="Z27" s="5"/>
    </row>
    <row r="28" spans="1:26" ht="15.75" customHeight="1" x14ac:dyDescent="0.15">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ht="15.75" customHeight="1" x14ac:dyDescent="0.15">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ht="15.75" customHeight="1" x14ac:dyDescent="0.15">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ht="15.75" customHeight="1" x14ac:dyDescent="0.15">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ht="15.75" customHeight="1" x14ac:dyDescent="0.15">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ht="15.75" customHeight="1" x14ac:dyDescent="0.15">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ht="15.75" customHeight="1" x14ac:dyDescent="0.15">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ht="15.75" customHeight="1" x14ac:dyDescent="0.15">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ht="15.75" customHeight="1" x14ac:dyDescent="0.15">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ht="15.75" customHeight="1" x14ac:dyDescent="0.15">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ht="15.75" customHeight="1" x14ac:dyDescent="0.15">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ht="15.75" customHeight="1" x14ac:dyDescent="0.15">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ht="15.75" customHeight="1" x14ac:dyDescent="0.15">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ht="15.75" customHeight="1" x14ac:dyDescent="0.15">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ht="15.75" customHeight="1" x14ac:dyDescent="0.15">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ht="15.75" customHeight="1" x14ac:dyDescent="0.15">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ht="15.75" customHeight="1" x14ac:dyDescent="0.15">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15.75" customHeight="1" x14ac:dyDescent="0.15">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5.75" customHeight="1" x14ac:dyDescent="0.15">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ht="15.75" customHeight="1" x14ac:dyDescent="0.15">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5.75" customHeight="1" x14ac:dyDescent="0.15">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15.75" customHeight="1" x14ac:dyDescent="0.15">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5.75" customHeight="1" x14ac:dyDescent="0.15">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5.75" customHeight="1" x14ac:dyDescent="0.15">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5.75" customHeight="1" x14ac:dyDescent="0.15">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5.75" customHeight="1" x14ac:dyDescent="0.15">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5.75" customHeight="1" x14ac:dyDescent="0.15">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5.75" customHeight="1" x14ac:dyDescent="0.15">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5.75" customHeight="1" x14ac:dyDescent="0.15">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5.75" customHeight="1" x14ac:dyDescent="0.15">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5.75" customHeight="1" x14ac:dyDescent="0.15">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5.75" customHeight="1" x14ac:dyDescent="0.15">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5" x14ac:dyDescent="0.15">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5" x14ac:dyDescent="0.15">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5" x14ac:dyDescent="0.15">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5" x14ac:dyDescent="0.15">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5" x14ac:dyDescent="0.15">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5" x14ac:dyDescent="0.15">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5" x14ac:dyDescent="0.15">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5" x14ac:dyDescent="0.15">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5" x14ac:dyDescent="0.15">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5" x14ac:dyDescent="0.15">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5" x14ac:dyDescent="0.15">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5" x14ac:dyDescent="0.15">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5" x14ac:dyDescent="0.15">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5" x14ac:dyDescent="0.15">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5" x14ac:dyDescent="0.15">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5" x14ac:dyDescent="0.15">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5" x14ac:dyDescent="0.15">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5" x14ac:dyDescent="0.15">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5" x14ac:dyDescent="0.15">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5" x14ac:dyDescent="0.15">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5" x14ac:dyDescent="0.15">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5" x14ac:dyDescent="0.15">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5" x14ac:dyDescent="0.15">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5" x14ac:dyDescent="0.15">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5" x14ac:dyDescent="0.15">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5" x14ac:dyDescent="0.15">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5" x14ac:dyDescent="0.15">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5" x14ac:dyDescent="0.15">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5" x14ac:dyDescent="0.15">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5" x14ac:dyDescent="0.15">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5" x14ac:dyDescent="0.15">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5" x14ac:dyDescent="0.15">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5" x14ac:dyDescent="0.15">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5" x14ac:dyDescent="0.15">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5" x14ac:dyDescent="0.15">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5" x14ac:dyDescent="0.15">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5" x14ac:dyDescent="0.15">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5" x14ac:dyDescent="0.15">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5" x14ac:dyDescent="0.15">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5" x14ac:dyDescent="0.15">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5" x14ac:dyDescent="0.1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5" x14ac:dyDescent="0.1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5" x14ac:dyDescent="0.1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5" x14ac:dyDescent="0.1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5" x14ac:dyDescent="0.1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5" x14ac:dyDescent="0.1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5" x14ac:dyDescent="0.1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5" x14ac:dyDescent="0.1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5" x14ac:dyDescent="0.1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5" x14ac:dyDescent="0.1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5" x14ac:dyDescent="0.1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5" x14ac:dyDescent="0.1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5" x14ac:dyDescent="0.1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5" x14ac:dyDescent="0.1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5" x14ac:dyDescent="0.1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5" x14ac:dyDescent="0.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5" x14ac:dyDescent="0.1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5" x14ac:dyDescent="0.1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5" x14ac:dyDescent="0.1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5" x14ac:dyDescent="0.1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5" x14ac:dyDescent="0.1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5" x14ac:dyDescent="0.1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5" x14ac:dyDescent="0.1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5" x14ac:dyDescent="0.1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5" x14ac:dyDescent="0.1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5" x14ac:dyDescent="0.1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5" x14ac:dyDescent="0.1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5" x14ac:dyDescent="0.1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5" x14ac:dyDescent="0.1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5" x14ac:dyDescent="0.1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5" x14ac:dyDescent="0.1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5" x14ac:dyDescent="0.1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5" x14ac:dyDescent="0.1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5" x14ac:dyDescent="0.1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5" x14ac:dyDescent="0.1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5" x14ac:dyDescent="0.1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5" x14ac:dyDescent="0.1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5" x14ac:dyDescent="0.1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5" x14ac:dyDescent="0.1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5" x14ac:dyDescent="0.1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5" x14ac:dyDescent="0.1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5" x14ac:dyDescent="0.1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5" x14ac:dyDescent="0.1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5" x14ac:dyDescent="0.1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5" x14ac:dyDescent="0.1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5" x14ac:dyDescent="0.1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5" x14ac:dyDescent="0.1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5" x14ac:dyDescent="0.1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5" x14ac:dyDescent="0.1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5" x14ac:dyDescent="0.1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5" x14ac:dyDescent="0.1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5" x14ac:dyDescent="0.1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5" x14ac:dyDescent="0.1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5" x14ac:dyDescent="0.1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5" x14ac:dyDescent="0.1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5" x14ac:dyDescent="0.1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5" x14ac:dyDescent="0.1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5" x14ac:dyDescent="0.1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5" x14ac:dyDescent="0.1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5" x14ac:dyDescent="0.1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5" x14ac:dyDescent="0.1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5" x14ac:dyDescent="0.1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5" x14ac:dyDescent="0.1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5" x14ac:dyDescent="0.1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5" x14ac:dyDescent="0.1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5" x14ac:dyDescent="0.1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5" x14ac:dyDescent="0.1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5" x14ac:dyDescent="0.1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5" x14ac:dyDescent="0.1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5" x14ac:dyDescent="0.1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5" x14ac:dyDescent="0.1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5" x14ac:dyDescent="0.1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5" x14ac:dyDescent="0.1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5" x14ac:dyDescent="0.1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5" x14ac:dyDescent="0.1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5" x14ac:dyDescent="0.1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5" x14ac:dyDescent="0.1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5" x14ac:dyDescent="0.1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5" x14ac:dyDescent="0.1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5" x14ac:dyDescent="0.1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5" x14ac:dyDescent="0.1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5" x14ac:dyDescent="0.1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5" x14ac:dyDescent="0.1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5" x14ac:dyDescent="0.1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5" x14ac:dyDescent="0.1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5" x14ac:dyDescent="0.1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5" x14ac:dyDescent="0.1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5" x14ac:dyDescent="0.1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5" x14ac:dyDescent="0.1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5" x14ac:dyDescent="0.1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5" x14ac:dyDescent="0.1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5" x14ac:dyDescent="0.1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5" x14ac:dyDescent="0.1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5" x14ac:dyDescent="0.1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5" x14ac:dyDescent="0.1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5" x14ac:dyDescent="0.1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5" x14ac:dyDescent="0.1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5" x14ac:dyDescent="0.1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5" x14ac:dyDescent="0.1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5" x14ac:dyDescent="0.1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5" x14ac:dyDescent="0.1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5" x14ac:dyDescent="0.1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5" x14ac:dyDescent="0.1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5" x14ac:dyDescent="0.1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5" x14ac:dyDescent="0.1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5" x14ac:dyDescent="0.1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5" x14ac:dyDescent="0.1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5" x14ac:dyDescent="0.1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5" x14ac:dyDescent="0.1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5" x14ac:dyDescent="0.1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5" x14ac:dyDescent="0.1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5" x14ac:dyDescent="0.1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5" x14ac:dyDescent="0.1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5" x14ac:dyDescent="0.1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5" x14ac:dyDescent="0.1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5" x14ac:dyDescent="0.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5" x14ac:dyDescent="0.1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5" x14ac:dyDescent="0.1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5" x14ac:dyDescent="0.1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5" x14ac:dyDescent="0.1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5" x14ac:dyDescent="0.1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5" x14ac:dyDescent="0.1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5" x14ac:dyDescent="0.1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5" x14ac:dyDescent="0.1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5" x14ac:dyDescent="0.1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5" x14ac:dyDescent="0.1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5" x14ac:dyDescent="0.1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5" x14ac:dyDescent="0.1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5" x14ac:dyDescent="0.1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5" x14ac:dyDescent="0.1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5" x14ac:dyDescent="0.1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5" x14ac:dyDescent="0.1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5" x14ac:dyDescent="0.1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5" x14ac:dyDescent="0.1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5" x14ac:dyDescent="0.1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5" x14ac:dyDescent="0.1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5" x14ac:dyDescent="0.1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5" x14ac:dyDescent="0.1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5" x14ac:dyDescent="0.1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5" x14ac:dyDescent="0.1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5" x14ac:dyDescent="0.1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5" x14ac:dyDescent="0.1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5" x14ac:dyDescent="0.1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5" x14ac:dyDescent="0.1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5" x14ac:dyDescent="0.1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5" x14ac:dyDescent="0.1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5" x14ac:dyDescent="0.1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5" x14ac:dyDescent="0.1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5" x14ac:dyDescent="0.1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5" x14ac:dyDescent="0.1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5" x14ac:dyDescent="0.1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5" x14ac:dyDescent="0.1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5" x14ac:dyDescent="0.1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5" x14ac:dyDescent="0.1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5" x14ac:dyDescent="0.1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5" x14ac:dyDescent="0.1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5" x14ac:dyDescent="0.1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5" x14ac:dyDescent="0.1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5" x14ac:dyDescent="0.1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5" x14ac:dyDescent="0.1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5" x14ac:dyDescent="0.1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5" x14ac:dyDescent="0.1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5" x14ac:dyDescent="0.1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5" x14ac:dyDescent="0.1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5" x14ac:dyDescent="0.1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5" x14ac:dyDescent="0.1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5" x14ac:dyDescent="0.1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5" x14ac:dyDescent="0.1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5" x14ac:dyDescent="0.1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5" x14ac:dyDescent="0.1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5" x14ac:dyDescent="0.1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5" x14ac:dyDescent="0.1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5" x14ac:dyDescent="0.1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5" x14ac:dyDescent="0.1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5" x14ac:dyDescent="0.1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5" x14ac:dyDescent="0.1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5" x14ac:dyDescent="0.1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5" x14ac:dyDescent="0.1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5" x14ac:dyDescent="0.1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5" x14ac:dyDescent="0.1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5" x14ac:dyDescent="0.1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5" x14ac:dyDescent="0.1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5" x14ac:dyDescent="0.1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5" x14ac:dyDescent="0.1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5" x14ac:dyDescent="0.1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5" x14ac:dyDescent="0.1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5" x14ac:dyDescent="0.1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5" x14ac:dyDescent="0.1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5" x14ac:dyDescent="0.1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5" x14ac:dyDescent="0.1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5" x14ac:dyDescent="0.1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5" x14ac:dyDescent="0.1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5" x14ac:dyDescent="0.1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5" x14ac:dyDescent="0.1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5" x14ac:dyDescent="0.1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5" x14ac:dyDescent="0.1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5" x14ac:dyDescent="0.1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5" x14ac:dyDescent="0.1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5" x14ac:dyDescent="0.1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5" x14ac:dyDescent="0.1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5" x14ac:dyDescent="0.1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5" x14ac:dyDescent="0.1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5" x14ac:dyDescent="0.1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5" x14ac:dyDescent="0.1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5" x14ac:dyDescent="0.1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5" x14ac:dyDescent="0.1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5" x14ac:dyDescent="0.1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5" x14ac:dyDescent="0.1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5" x14ac:dyDescent="0.1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5" x14ac:dyDescent="0.1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5" x14ac:dyDescent="0.1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5" x14ac:dyDescent="0.1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5" x14ac:dyDescent="0.1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5" x14ac:dyDescent="0.1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5" x14ac:dyDescent="0.1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5" x14ac:dyDescent="0.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5" x14ac:dyDescent="0.1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5" x14ac:dyDescent="0.1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5" x14ac:dyDescent="0.1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5" x14ac:dyDescent="0.1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5" x14ac:dyDescent="0.1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5" x14ac:dyDescent="0.1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5" x14ac:dyDescent="0.1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5" x14ac:dyDescent="0.1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5" x14ac:dyDescent="0.1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5" x14ac:dyDescent="0.1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5" x14ac:dyDescent="0.1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5" x14ac:dyDescent="0.1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5" x14ac:dyDescent="0.1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5" x14ac:dyDescent="0.1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5" x14ac:dyDescent="0.1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5" x14ac:dyDescent="0.1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5" x14ac:dyDescent="0.1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5" x14ac:dyDescent="0.1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5" x14ac:dyDescent="0.1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5" x14ac:dyDescent="0.1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5" x14ac:dyDescent="0.1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5" x14ac:dyDescent="0.1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5" x14ac:dyDescent="0.1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5" x14ac:dyDescent="0.1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5" x14ac:dyDescent="0.1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5" x14ac:dyDescent="0.1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5" x14ac:dyDescent="0.1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5" x14ac:dyDescent="0.1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5" x14ac:dyDescent="0.1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5" x14ac:dyDescent="0.1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5" x14ac:dyDescent="0.1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5" x14ac:dyDescent="0.1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5" x14ac:dyDescent="0.1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5" x14ac:dyDescent="0.1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5" x14ac:dyDescent="0.1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5" x14ac:dyDescent="0.1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5" x14ac:dyDescent="0.1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5" x14ac:dyDescent="0.1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5" x14ac:dyDescent="0.1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5" x14ac:dyDescent="0.1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5" x14ac:dyDescent="0.1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5" x14ac:dyDescent="0.1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5" x14ac:dyDescent="0.1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5" x14ac:dyDescent="0.1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5" x14ac:dyDescent="0.1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5" x14ac:dyDescent="0.1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5" x14ac:dyDescent="0.1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5" x14ac:dyDescent="0.1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5" x14ac:dyDescent="0.1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5" x14ac:dyDescent="0.1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5" x14ac:dyDescent="0.1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5" x14ac:dyDescent="0.1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5" x14ac:dyDescent="0.1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5" x14ac:dyDescent="0.1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5" x14ac:dyDescent="0.1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5" x14ac:dyDescent="0.1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5" x14ac:dyDescent="0.1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5" x14ac:dyDescent="0.1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5" x14ac:dyDescent="0.1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5" x14ac:dyDescent="0.1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5" x14ac:dyDescent="0.1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5" x14ac:dyDescent="0.1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5" x14ac:dyDescent="0.1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5" x14ac:dyDescent="0.1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5" x14ac:dyDescent="0.1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5" x14ac:dyDescent="0.1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5" x14ac:dyDescent="0.1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5" x14ac:dyDescent="0.1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5" x14ac:dyDescent="0.1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5" x14ac:dyDescent="0.1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5" x14ac:dyDescent="0.1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5" x14ac:dyDescent="0.1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5" x14ac:dyDescent="0.1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5" x14ac:dyDescent="0.1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5" x14ac:dyDescent="0.1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5" x14ac:dyDescent="0.1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5" x14ac:dyDescent="0.1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5" x14ac:dyDescent="0.1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5" x14ac:dyDescent="0.1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5" x14ac:dyDescent="0.1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5" x14ac:dyDescent="0.1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5" x14ac:dyDescent="0.1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5" x14ac:dyDescent="0.1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5" x14ac:dyDescent="0.1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5" x14ac:dyDescent="0.1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5" x14ac:dyDescent="0.1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5" x14ac:dyDescent="0.1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5" x14ac:dyDescent="0.1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5" x14ac:dyDescent="0.1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5" x14ac:dyDescent="0.1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5" x14ac:dyDescent="0.1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5" x14ac:dyDescent="0.1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5" x14ac:dyDescent="0.1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5" x14ac:dyDescent="0.1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5" x14ac:dyDescent="0.1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5" x14ac:dyDescent="0.1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5" x14ac:dyDescent="0.1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5" x14ac:dyDescent="0.1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5" x14ac:dyDescent="0.1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5" x14ac:dyDescent="0.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5" x14ac:dyDescent="0.1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5" x14ac:dyDescent="0.1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5" x14ac:dyDescent="0.1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5" x14ac:dyDescent="0.1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5" x14ac:dyDescent="0.1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5" x14ac:dyDescent="0.1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5" x14ac:dyDescent="0.1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5" x14ac:dyDescent="0.1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5" x14ac:dyDescent="0.1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5" x14ac:dyDescent="0.1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5" x14ac:dyDescent="0.1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5" x14ac:dyDescent="0.1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5" x14ac:dyDescent="0.1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5" x14ac:dyDescent="0.1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5" x14ac:dyDescent="0.1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5" x14ac:dyDescent="0.1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5" x14ac:dyDescent="0.1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5" x14ac:dyDescent="0.1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5" x14ac:dyDescent="0.1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5" x14ac:dyDescent="0.1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5" x14ac:dyDescent="0.1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5" x14ac:dyDescent="0.1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5" x14ac:dyDescent="0.1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5" x14ac:dyDescent="0.1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5" x14ac:dyDescent="0.1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5" x14ac:dyDescent="0.1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5" x14ac:dyDescent="0.1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5" x14ac:dyDescent="0.1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5" x14ac:dyDescent="0.1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5" x14ac:dyDescent="0.1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5" x14ac:dyDescent="0.1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5" x14ac:dyDescent="0.1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5" x14ac:dyDescent="0.1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5" x14ac:dyDescent="0.1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5" x14ac:dyDescent="0.1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5" x14ac:dyDescent="0.1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5" x14ac:dyDescent="0.1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5" x14ac:dyDescent="0.1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5" x14ac:dyDescent="0.1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5" x14ac:dyDescent="0.1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5" x14ac:dyDescent="0.1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5" x14ac:dyDescent="0.1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5" x14ac:dyDescent="0.1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5" x14ac:dyDescent="0.1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5" x14ac:dyDescent="0.1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5" x14ac:dyDescent="0.1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5" x14ac:dyDescent="0.1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5" x14ac:dyDescent="0.1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5" x14ac:dyDescent="0.1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5" x14ac:dyDescent="0.1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5" x14ac:dyDescent="0.1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5" x14ac:dyDescent="0.1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5" x14ac:dyDescent="0.1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5" x14ac:dyDescent="0.1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5" x14ac:dyDescent="0.1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5" x14ac:dyDescent="0.1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5" x14ac:dyDescent="0.1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5" x14ac:dyDescent="0.1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5" x14ac:dyDescent="0.1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5" x14ac:dyDescent="0.1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5" x14ac:dyDescent="0.1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5" x14ac:dyDescent="0.1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5" x14ac:dyDescent="0.1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5" x14ac:dyDescent="0.1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5" x14ac:dyDescent="0.1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5" x14ac:dyDescent="0.1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5" x14ac:dyDescent="0.1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5" x14ac:dyDescent="0.1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5" x14ac:dyDescent="0.1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5" x14ac:dyDescent="0.1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5" x14ac:dyDescent="0.1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5" x14ac:dyDescent="0.1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5" x14ac:dyDescent="0.1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5" x14ac:dyDescent="0.1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5" x14ac:dyDescent="0.1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5" x14ac:dyDescent="0.1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5" x14ac:dyDescent="0.1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5" x14ac:dyDescent="0.1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5" x14ac:dyDescent="0.1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5" x14ac:dyDescent="0.1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5" x14ac:dyDescent="0.1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5" x14ac:dyDescent="0.1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5" x14ac:dyDescent="0.1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5" x14ac:dyDescent="0.1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5" x14ac:dyDescent="0.1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5" x14ac:dyDescent="0.1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5" x14ac:dyDescent="0.1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5" x14ac:dyDescent="0.1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5" x14ac:dyDescent="0.1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5" x14ac:dyDescent="0.1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5" x14ac:dyDescent="0.1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5" x14ac:dyDescent="0.1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5" x14ac:dyDescent="0.1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5" x14ac:dyDescent="0.1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5" x14ac:dyDescent="0.1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5" x14ac:dyDescent="0.1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5" x14ac:dyDescent="0.1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5" x14ac:dyDescent="0.1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5" x14ac:dyDescent="0.1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5" x14ac:dyDescent="0.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5" x14ac:dyDescent="0.1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5" x14ac:dyDescent="0.1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5" x14ac:dyDescent="0.1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5" x14ac:dyDescent="0.1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5" x14ac:dyDescent="0.1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5" x14ac:dyDescent="0.1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5" x14ac:dyDescent="0.1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5" x14ac:dyDescent="0.1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5" x14ac:dyDescent="0.1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5" x14ac:dyDescent="0.1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5" x14ac:dyDescent="0.1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5" x14ac:dyDescent="0.1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5" x14ac:dyDescent="0.1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5" x14ac:dyDescent="0.1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5" x14ac:dyDescent="0.1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5" x14ac:dyDescent="0.1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5" x14ac:dyDescent="0.1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5" x14ac:dyDescent="0.1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5" x14ac:dyDescent="0.1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5" x14ac:dyDescent="0.1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5" x14ac:dyDescent="0.1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5" x14ac:dyDescent="0.1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5" x14ac:dyDescent="0.1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5" x14ac:dyDescent="0.1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5" x14ac:dyDescent="0.1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5" x14ac:dyDescent="0.1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5" x14ac:dyDescent="0.1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5" x14ac:dyDescent="0.1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5" x14ac:dyDescent="0.1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5" x14ac:dyDescent="0.1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5" x14ac:dyDescent="0.1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5" x14ac:dyDescent="0.1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5" x14ac:dyDescent="0.1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5" x14ac:dyDescent="0.1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5" x14ac:dyDescent="0.1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5" x14ac:dyDescent="0.1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5" x14ac:dyDescent="0.1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5" x14ac:dyDescent="0.1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5" x14ac:dyDescent="0.1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5" x14ac:dyDescent="0.1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5" x14ac:dyDescent="0.1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5" x14ac:dyDescent="0.1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5" x14ac:dyDescent="0.1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5" x14ac:dyDescent="0.1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5" x14ac:dyDescent="0.1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5" x14ac:dyDescent="0.1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5" x14ac:dyDescent="0.1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5" x14ac:dyDescent="0.1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5" x14ac:dyDescent="0.1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5" x14ac:dyDescent="0.1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5" x14ac:dyDescent="0.1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5" x14ac:dyDescent="0.1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5" x14ac:dyDescent="0.1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5" x14ac:dyDescent="0.1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5" x14ac:dyDescent="0.1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5" x14ac:dyDescent="0.1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5" x14ac:dyDescent="0.1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5" x14ac:dyDescent="0.1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5" x14ac:dyDescent="0.1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5" x14ac:dyDescent="0.1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5" x14ac:dyDescent="0.1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5" x14ac:dyDescent="0.1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5" x14ac:dyDescent="0.1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5" x14ac:dyDescent="0.1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5" x14ac:dyDescent="0.1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5" x14ac:dyDescent="0.1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5" x14ac:dyDescent="0.1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5" x14ac:dyDescent="0.1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5" x14ac:dyDescent="0.1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5" x14ac:dyDescent="0.1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5" x14ac:dyDescent="0.1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5" x14ac:dyDescent="0.1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5" x14ac:dyDescent="0.1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5" x14ac:dyDescent="0.1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5" x14ac:dyDescent="0.1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5" x14ac:dyDescent="0.1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5" x14ac:dyDescent="0.1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5" x14ac:dyDescent="0.1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5" x14ac:dyDescent="0.1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5" x14ac:dyDescent="0.1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5" x14ac:dyDescent="0.1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5" x14ac:dyDescent="0.1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5" x14ac:dyDescent="0.1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5" x14ac:dyDescent="0.1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5" x14ac:dyDescent="0.1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5" x14ac:dyDescent="0.1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5" x14ac:dyDescent="0.1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5" x14ac:dyDescent="0.1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5" x14ac:dyDescent="0.1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5" x14ac:dyDescent="0.1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5" x14ac:dyDescent="0.1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5" x14ac:dyDescent="0.1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5" x14ac:dyDescent="0.1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5" x14ac:dyDescent="0.1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5" x14ac:dyDescent="0.1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5" x14ac:dyDescent="0.1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5" x14ac:dyDescent="0.1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5" x14ac:dyDescent="0.1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5" x14ac:dyDescent="0.1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5" x14ac:dyDescent="0.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5" x14ac:dyDescent="0.1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5" x14ac:dyDescent="0.1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5" x14ac:dyDescent="0.1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5" x14ac:dyDescent="0.1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5" x14ac:dyDescent="0.1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5" x14ac:dyDescent="0.1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5" x14ac:dyDescent="0.1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5" x14ac:dyDescent="0.1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5" x14ac:dyDescent="0.1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5" x14ac:dyDescent="0.1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5" x14ac:dyDescent="0.1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5" x14ac:dyDescent="0.1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5" x14ac:dyDescent="0.1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5" x14ac:dyDescent="0.1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5" x14ac:dyDescent="0.1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5" x14ac:dyDescent="0.1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5" x14ac:dyDescent="0.1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5" x14ac:dyDescent="0.1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5" x14ac:dyDescent="0.1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5" x14ac:dyDescent="0.1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5" x14ac:dyDescent="0.1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5" x14ac:dyDescent="0.1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5" x14ac:dyDescent="0.1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5" x14ac:dyDescent="0.1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5" x14ac:dyDescent="0.1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5" x14ac:dyDescent="0.1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5" x14ac:dyDescent="0.1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5" x14ac:dyDescent="0.1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5" x14ac:dyDescent="0.1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5" x14ac:dyDescent="0.1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5" x14ac:dyDescent="0.1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5" x14ac:dyDescent="0.1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5" x14ac:dyDescent="0.1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5" x14ac:dyDescent="0.1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5" x14ac:dyDescent="0.1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5" x14ac:dyDescent="0.1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5" x14ac:dyDescent="0.1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5" x14ac:dyDescent="0.1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5" x14ac:dyDescent="0.1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5" x14ac:dyDescent="0.1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5" x14ac:dyDescent="0.1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5" x14ac:dyDescent="0.1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5" x14ac:dyDescent="0.1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5" x14ac:dyDescent="0.1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5" x14ac:dyDescent="0.1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5" x14ac:dyDescent="0.1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5" x14ac:dyDescent="0.1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5" x14ac:dyDescent="0.1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5" x14ac:dyDescent="0.1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5" x14ac:dyDescent="0.1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5" x14ac:dyDescent="0.1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5" x14ac:dyDescent="0.1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5" x14ac:dyDescent="0.1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5" x14ac:dyDescent="0.1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5" x14ac:dyDescent="0.1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5" x14ac:dyDescent="0.1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5" x14ac:dyDescent="0.1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5" x14ac:dyDescent="0.1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5" x14ac:dyDescent="0.1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5" x14ac:dyDescent="0.1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5" x14ac:dyDescent="0.1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5" x14ac:dyDescent="0.1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5" x14ac:dyDescent="0.1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5" x14ac:dyDescent="0.1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5" x14ac:dyDescent="0.1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5" x14ac:dyDescent="0.1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5" x14ac:dyDescent="0.1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5" x14ac:dyDescent="0.1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5" x14ac:dyDescent="0.1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5" x14ac:dyDescent="0.1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5" x14ac:dyDescent="0.1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5" x14ac:dyDescent="0.1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5" x14ac:dyDescent="0.1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5" x14ac:dyDescent="0.1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5" x14ac:dyDescent="0.1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5" x14ac:dyDescent="0.1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5" x14ac:dyDescent="0.1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5" x14ac:dyDescent="0.1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5" x14ac:dyDescent="0.1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5" x14ac:dyDescent="0.1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5" x14ac:dyDescent="0.1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5" x14ac:dyDescent="0.1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5" x14ac:dyDescent="0.1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5" x14ac:dyDescent="0.1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5" x14ac:dyDescent="0.1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5" x14ac:dyDescent="0.1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5" x14ac:dyDescent="0.1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5" x14ac:dyDescent="0.1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5" x14ac:dyDescent="0.1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5" x14ac:dyDescent="0.1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5" x14ac:dyDescent="0.1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5" x14ac:dyDescent="0.1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5" x14ac:dyDescent="0.1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5" x14ac:dyDescent="0.1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5" x14ac:dyDescent="0.1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5" x14ac:dyDescent="0.1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5" x14ac:dyDescent="0.1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5" x14ac:dyDescent="0.1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5" x14ac:dyDescent="0.1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5" x14ac:dyDescent="0.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5" x14ac:dyDescent="0.1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5" x14ac:dyDescent="0.1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5" x14ac:dyDescent="0.1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5" x14ac:dyDescent="0.1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5" x14ac:dyDescent="0.1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5" x14ac:dyDescent="0.1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5" x14ac:dyDescent="0.1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5" x14ac:dyDescent="0.1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5" x14ac:dyDescent="0.1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5" x14ac:dyDescent="0.1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5" x14ac:dyDescent="0.1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5" x14ac:dyDescent="0.1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5" x14ac:dyDescent="0.1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5" x14ac:dyDescent="0.1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5" x14ac:dyDescent="0.1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5" x14ac:dyDescent="0.1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5" x14ac:dyDescent="0.1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5" x14ac:dyDescent="0.1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5" x14ac:dyDescent="0.1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5" x14ac:dyDescent="0.1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5" x14ac:dyDescent="0.1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5" x14ac:dyDescent="0.1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5" x14ac:dyDescent="0.1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5" x14ac:dyDescent="0.1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5" x14ac:dyDescent="0.1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5" x14ac:dyDescent="0.1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5" x14ac:dyDescent="0.1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5" x14ac:dyDescent="0.1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5" x14ac:dyDescent="0.1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5" x14ac:dyDescent="0.1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5" x14ac:dyDescent="0.1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5" x14ac:dyDescent="0.1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5" x14ac:dyDescent="0.1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5" x14ac:dyDescent="0.1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5" x14ac:dyDescent="0.1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5" x14ac:dyDescent="0.1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5" x14ac:dyDescent="0.1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5" x14ac:dyDescent="0.1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5" x14ac:dyDescent="0.1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5" x14ac:dyDescent="0.1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5" x14ac:dyDescent="0.1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5" x14ac:dyDescent="0.1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5" x14ac:dyDescent="0.1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5" x14ac:dyDescent="0.1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5" x14ac:dyDescent="0.1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5" x14ac:dyDescent="0.1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5" x14ac:dyDescent="0.1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5" x14ac:dyDescent="0.1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5" x14ac:dyDescent="0.1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5" x14ac:dyDescent="0.1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5" x14ac:dyDescent="0.1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5" x14ac:dyDescent="0.1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5" x14ac:dyDescent="0.1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5" x14ac:dyDescent="0.1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5" x14ac:dyDescent="0.1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5" x14ac:dyDescent="0.1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5" x14ac:dyDescent="0.1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5" x14ac:dyDescent="0.1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5" x14ac:dyDescent="0.1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5" x14ac:dyDescent="0.1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5" x14ac:dyDescent="0.1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5" x14ac:dyDescent="0.1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5" x14ac:dyDescent="0.1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5" x14ac:dyDescent="0.1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5" x14ac:dyDescent="0.1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5" x14ac:dyDescent="0.1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5" x14ac:dyDescent="0.1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5" x14ac:dyDescent="0.1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5" x14ac:dyDescent="0.1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5" x14ac:dyDescent="0.1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5" x14ac:dyDescent="0.1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5" x14ac:dyDescent="0.1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5" x14ac:dyDescent="0.1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5" x14ac:dyDescent="0.1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5" x14ac:dyDescent="0.1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5" x14ac:dyDescent="0.1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5" x14ac:dyDescent="0.1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5" x14ac:dyDescent="0.1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5" x14ac:dyDescent="0.1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5" x14ac:dyDescent="0.1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5" x14ac:dyDescent="0.1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5" x14ac:dyDescent="0.1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5" x14ac:dyDescent="0.1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5" x14ac:dyDescent="0.1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5" x14ac:dyDescent="0.1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5" x14ac:dyDescent="0.1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5" x14ac:dyDescent="0.1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5" x14ac:dyDescent="0.1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5" x14ac:dyDescent="0.1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5" x14ac:dyDescent="0.1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5" x14ac:dyDescent="0.1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5" x14ac:dyDescent="0.1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5" x14ac:dyDescent="0.1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5" x14ac:dyDescent="0.1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5" x14ac:dyDescent="0.1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5" x14ac:dyDescent="0.1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5" x14ac:dyDescent="0.1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5" x14ac:dyDescent="0.1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5" x14ac:dyDescent="0.1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5" x14ac:dyDescent="0.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5" x14ac:dyDescent="0.1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5" x14ac:dyDescent="0.1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5" x14ac:dyDescent="0.1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5" x14ac:dyDescent="0.1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5" x14ac:dyDescent="0.1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5" x14ac:dyDescent="0.1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5" x14ac:dyDescent="0.1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5" x14ac:dyDescent="0.1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5" x14ac:dyDescent="0.1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5" x14ac:dyDescent="0.1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5" x14ac:dyDescent="0.1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5" x14ac:dyDescent="0.1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5" x14ac:dyDescent="0.1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5" x14ac:dyDescent="0.1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5" x14ac:dyDescent="0.1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5" x14ac:dyDescent="0.1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5" x14ac:dyDescent="0.1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5" x14ac:dyDescent="0.1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5" x14ac:dyDescent="0.1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5" x14ac:dyDescent="0.1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5" x14ac:dyDescent="0.1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5" x14ac:dyDescent="0.1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5" x14ac:dyDescent="0.1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5" x14ac:dyDescent="0.1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5" x14ac:dyDescent="0.1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5" x14ac:dyDescent="0.1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5" x14ac:dyDescent="0.1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5" x14ac:dyDescent="0.1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5" x14ac:dyDescent="0.1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5" x14ac:dyDescent="0.1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5" x14ac:dyDescent="0.1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5" x14ac:dyDescent="0.1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5" x14ac:dyDescent="0.1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5" x14ac:dyDescent="0.1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5" x14ac:dyDescent="0.1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5" x14ac:dyDescent="0.1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5" x14ac:dyDescent="0.1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5" x14ac:dyDescent="0.1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5" x14ac:dyDescent="0.1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5" x14ac:dyDescent="0.1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5" x14ac:dyDescent="0.1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5" x14ac:dyDescent="0.1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5" x14ac:dyDescent="0.1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5" x14ac:dyDescent="0.1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5" x14ac:dyDescent="0.1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5" x14ac:dyDescent="0.1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5" x14ac:dyDescent="0.1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5" x14ac:dyDescent="0.1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5" x14ac:dyDescent="0.1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5" x14ac:dyDescent="0.1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5" x14ac:dyDescent="0.1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5" x14ac:dyDescent="0.1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5" x14ac:dyDescent="0.1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5" x14ac:dyDescent="0.1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5" x14ac:dyDescent="0.1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5" x14ac:dyDescent="0.1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5" x14ac:dyDescent="0.1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5" x14ac:dyDescent="0.1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5" x14ac:dyDescent="0.1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5" x14ac:dyDescent="0.1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5" x14ac:dyDescent="0.1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5" x14ac:dyDescent="0.1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5" x14ac:dyDescent="0.1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5" x14ac:dyDescent="0.1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5" x14ac:dyDescent="0.1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5" x14ac:dyDescent="0.1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5" x14ac:dyDescent="0.1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5" x14ac:dyDescent="0.1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5" x14ac:dyDescent="0.1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5" x14ac:dyDescent="0.1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5" x14ac:dyDescent="0.1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5" x14ac:dyDescent="0.1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5" x14ac:dyDescent="0.1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5" x14ac:dyDescent="0.1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5" x14ac:dyDescent="0.1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5" x14ac:dyDescent="0.1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5" x14ac:dyDescent="0.1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5" x14ac:dyDescent="0.1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5" x14ac:dyDescent="0.1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5" x14ac:dyDescent="0.1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5" x14ac:dyDescent="0.1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5" x14ac:dyDescent="0.1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5" x14ac:dyDescent="0.1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5" x14ac:dyDescent="0.1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5" x14ac:dyDescent="0.1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5" x14ac:dyDescent="0.1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5" x14ac:dyDescent="0.1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5" x14ac:dyDescent="0.1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5" x14ac:dyDescent="0.1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5" x14ac:dyDescent="0.1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5" x14ac:dyDescent="0.1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5" x14ac:dyDescent="0.1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5" x14ac:dyDescent="0.1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5" x14ac:dyDescent="0.1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5" x14ac:dyDescent="0.1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5" x14ac:dyDescent="0.1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5" x14ac:dyDescent="0.1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5" x14ac:dyDescent="0.1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5" x14ac:dyDescent="0.1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5" x14ac:dyDescent="0.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5" x14ac:dyDescent="0.1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5" x14ac:dyDescent="0.1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5" x14ac:dyDescent="0.1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5" x14ac:dyDescent="0.1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5" x14ac:dyDescent="0.1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5" x14ac:dyDescent="0.1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5" x14ac:dyDescent="0.1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5" x14ac:dyDescent="0.1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5" x14ac:dyDescent="0.1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5" x14ac:dyDescent="0.1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5" x14ac:dyDescent="0.1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5" x14ac:dyDescent="0.1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5" x14ac:dyDescent="0.1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5" x14ac:dyDescent="0.1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5" x14ac:dyDescent="0.1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5" x14ac:dyDescent="0.1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5" x14ac:dyDescent="0.1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5" x14ac:dyDescent="0.1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5" x14ac:dyDescent="0.1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5" x14ac:dyDescent="0.1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5" x14ac:dyDescent="0.1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5" x14ac:dyDescent="0.1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5" x14ac:dyDescent="0.1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5" x14ac:dyDescent="0.1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5" x14ac:dyDescent="0.1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5" x14ac:dyDescent="0.1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5" x14ac:dyDescent="0.1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5" x14ac:dyDescent="0.1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5" x14ac:dyDescent="0.1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5" x14ac:dyDescent="0.1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5" x14ac:dyDescent="0.1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5" x14ac:dyDescent="0.1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5" x14ac:dyDescent="0.1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5" x14ac:dyDescent="0.1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5" x14ac:dyDescent="0.1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5" x14ac:dyDescent="0.1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5" x14ac:dyDescent="0.1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5" x14ac:dyDescent="0.1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5" x14ac:dyDescent="0.1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5" x14ac:dyDescent="0.1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5" x14ac:dyDescent="0.1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5" x14ac:dyDescent="0.1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5" x14ac:dyDescent="0.1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5" x14ac:dyDescent="0.1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5" x14ac:dyDescent="0.1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5" x14ac:dyDescent="0.1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5" x14ac:dyDescent="0.1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5" x14ac:dyDescent="0.1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5" x14ac:dyDescent="0.1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5" x14ac:dyDescent="0.1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5" x14ac:dyDescent="0.1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5" x14ac:dyDescent="0.1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5" x14ac:dyDescent="0.1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5" x14ac:dyDescent="0.1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5" x14ac:dyDescent="0.1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5" x14ac:dyDescent="0.1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5" x14ac:dyDescent="0.1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5" x14ac:dyDescent="0.1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5" x14ac:dyDescent="0.1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5" x14ac:dyDescent="0.1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5" x14ac:dyDescent="0.1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5" x14ac:dyDescent="0.1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5" x14ac:dyDescent="0.1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5" x14ac:dyDescent="0.1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5" x14ac:dyDescent="0.1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5" x14ac:dyDescent="0.1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5" x14ac:dyDescent="0.1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5" x14ac:dyDescent="0.1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5" x14ac:dyDescent="0.1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5" x14ac:dyDescent="0.1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5" x14ac:dyDescent="0.1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5" x14ac:dyDescent="0.1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5" x14ac:dyDescent="0.1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5" x14ac:dyDescent="0.1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5" x14ac:dyDescent="0.1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5" x14ac:dyDescent="0.1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5" x14ac:dyDescent="0.1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5" x14ac:dyDescent="0.1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5" x14ac:dyDescent="0.1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5" x14ac:dyDescent="0.1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51"/>
  <sheetViews>
    <sheetView topLeftCell="A76" workbookViewId="0">
      <selection activeCell="G157" sqref="G157"/>
    </sheetView>
  </sheetViews>
  <sheetFormatPr baseColWidth="10" defaultColWidth="12.6640625" defaultRowHeight="15.75" customHeight="1" x14ac:dyDescent="0.15"/>
  <cols>
    <col min="1" max="1" width="16.33203125" customWidth="1"/>
    <col min="2" max="2" width="10.6640625" customWidth="1"/>
    <col min="3" max="3" width="68.6640625" customWidth="1"/>
    <col min="4" max="4" width="10.5" customWidth="1"/>
    <col min="5" max="5" width="40.6640625" customWidth="1"/>
    <col min="6" max="6" width="35.33203125" customWidth="1"/>
    <col min="7" max="7" width="56.1640625" customWidth="1"/>
    <col min="8" max="8" width="25.5" customWidth="1"/>
  </cols>
  <sheetData>
    <row r="1" spans="1:7" ht="51" x14ac:dyDescent="0.2">
      <c r="A1" s="11"/>
      <c r="B1" s="11"/>
      <c r="C1" s="12" t="s">
        <v>23</v>
      </c>
      <c r="D1" s="11"/>
      <c r="E1" s="11"/>
      <c r="F1" s="11"/>
      <c r="G1" s="11"/>
    </row>
    <row r="2" spans="1:7" ht="15.75" customHeight="1" x14ac:dyDescent="0.15">
      <c r="A2" s="11"/>
      <c r="B2" s="11"/>
      <c r="C2" s="11"/>
      <c r="D2" s="11"/>
      <c r="E2" s="11"/>
      <c r="F2" s="11"/>
      <c r="G2" s="11"/>
    </row>
    <row r="3" spans="1:7" ht="15.75" customHeight="1" x14ac:dyDescent="0.15">
      <c r="A3" s="11"/>
      <c r="B3" s="11"/>
      <c r="C3" s="11"/>
      <c r="D3" s="11"/>
      <c r="E3" s="11"/>
      <c r="F3" s="11"/>
      <c r="G3" s="11"/>
    </row>
    <row r="4" spans="1:7" ht="15.75" customHeight="1" x14ac:dyDescent="0.15">
      <c r="A4" s="11"/>
      <c r="B4" s="11"/>
      <c r="C4" s="11"/>
      <c r="D4" s="11"/>
      <c r="E4" s="11"/>
      <c r="F4" s="11"/>
      <c r="G4" s="11"/>
    </row>
    <row r="5" spans="1:7" ht="19" x14ac:dyDescent="0.2">
      <c r="A5" s="13" t="s">
        <v>24</v>
      </c>
      <c r="B5" s="122" t="s">
        <v>11</v>
      </c>
      <c r="C5" s="120"/>
      <c r="D5" s="120"/>
      <c r="E5" s="11"/>
      <c r="F5" s="11"/>
      <c r="G5" s="11"/>
    </row>
    <row r="6" spans="1:7" ht="19" x14ac:dyDescent="0.2">
      <c r="A6" s="13" t="s">
        <v>25</v>
      </c>
      <c r="B6" s="119" t="s">
        <v>26</v>
      </c>
      <c r="C6" s="120"/>
      <c r="D6" s="120"/>
      <c r="E6" s="11"/>
      <c r="F6" s="11"/>
      <c r="G6" s="11"/>
    </row>
    <row r="7" spans="1:7" ht="18" x14ac:dyDescent="0.2">
      <c r="A7" s="13"/>
      <c r="B7" s="11"/>
      <c r="C7" s="11"/>
      <c r="D7" s="11"/>
      <c r="E7" s="11"/>
      <c r="F7" s="11"/>
      <c r="G7" s="11"/>
    </row>
    <row r="8" spans="1:7" ht="38" x14ac:dyDescent="0.2">
      <c r="A8" s="13" t="s">
        <v>27</v>
      </c>
      <c r="B8" s="15"/>
      <c r="C8" s="16" t="s">
        <v>28</v>
      </c>
      <c r="D8" s="17" t="s">
        <v>29</v>
      </c>
      <c r="E8" s="18" t="s">
        <v>30</v>
      </c>
      <c r="F8" s="19" t="s">
        <v>31</v>
      </c>
      <c r="G8" s="20" t="s">
        <v>32</v>
      </c>
    </row>
    <row r="9" spans="1:7" ht="43" x14ac:dyDescent="0.2">
      <c r="A9" s="13"/>
      <c r="B9" s="21" t="s">
        <v>33</v>
      </c>
      <c r="C9" s="22" t="s">
        <v>34</v>
      </c>
      <c r="D9" s="23">
        <v>5</v>
      </c>
      <c r="E9" s="22" t="s">
        <v>35</v>
      </c>
      <c r="F9" s="24" t="s">
        <v>36</v>
      </c>
      <c r="G9" s="25" t="s">
        <v>37</v>
      </c>
    </row>
    <row r="10" spans="1:7" ht="51" x14ac:dyDescent="0.2">
      <c r="A10" s="13"/>
      <c r="B10" s="21" t="s">
        <v>38</v>
      </c>
      <c r="C10" s="22" t="s">
        <v>39</v>
      </c>
      <c r="D10" s="23">
        <v>4</v>
      </c>
      <c r="E10" s="22" t="s">
        <v>40</v>
      </c>
      <c r="F10" s="24" t="s">
        <v>41</v>
      </c>
      <c r="G10" s="25" t="s">
        <v>42</v>
      </c>
    </row>
    <row r="11" spans="1:7" ht="51" x14ac:dyDescent="0.2">
      <c r="A11" s="13"/>
      <c r="B11" s="21" t="s">
        <v>43</v>
      </c>
      <c r="C11" s="22" t="s">
        <v>44</v>
      </c>
      <c r="D11" s="23">
        <v>5</v>
      </c>
      <c r="E11" s="22" t="s">
        <v>45</v>
      </c>
      <c r="F11" s="24" t="s">
        <v>46</v>
      </c>
      <c r="G11" s="25" t="s">
        <v>47</v>
      </c>
    </row>
    <row r="12" spans="1:7" ht="43" x14ac:dyDescent="0.2">
      <c r="A12" s="13"/>
      <c r="B12" s="21" t="s">
        <v>48</v>
      </c>
      <c r="C12" s="22" t="s">
        <v>49</v>
      </c>
      <c r="D12" s="23">
        <v>4</v>
      </c>
      <c r="E12" s="22" t="s">
        <v>50</v>
      </c>
      <c r="F12" s="24" t="s">
        <v>51</v>
      </c>
      <c r="G12" s="25" t="s">
        <v>52</v>
      </c>
    </row>
    <row r="13" spans="1:7" ht="102" x14ac:dyDescent="0.2">
      <c r="A13" s="13"/>
      <c r="B13" s="26" t="s">
        <v>53</v>
      </c>
      <c r="C13" s="27" t="s">
        <v>54</v>
      </c>
      <c r="D13" s="28">
        <v>3</v>
      </c>
      <c r="E13" s="27" t="s">
        <v>55</v>
      </c>
      <c r="F13" s="29" t="s">
        <v>56</v>
      </c>
      <c r="G13" s="25" t="s">
        <v>57</v>
      </c>
    </row>
    <row r="14" spans="1:7" ht="18" x14ac:dyDescent="0.2">
      <c r="A14" s="13"/>
      <c r="B14" s="11"/>
      <c r="C14" s="11"/>
      <c r="D14" s="30">
        <f>AVERAGE(D9:D13)</f>
        <v>4.2</v>
      </c>
      <c r="E14" s="11"/>
      <c r="F14" s="11"/>
      <c r="G14" s="11"/>
    </row>
    <row r="15" spans="1:7" ht="18" x14ac:dyDescent="0.2">
      <c r="A15" s="13"/>
      <c r="B15" s="11"/>
      <c r="C15" s="11"/>
      <c r="D15" s="11"/>
      <c r="E15" s="11"/>
      <c r="F15" s="11"/>
      <c r="G15" s="11"/>
    </row>
    <row r="16" spans="1:7" ht="57" x14ac:dyDescent="0.2">
      <c r="A16" s="13" t="s">
        <v>58</v>
      </c>
      <c r="B16" s="31"/>
      <c r="C16" s="18" t="s">
        <v>59</v>
      </c>
      <c r="D16" s="18" t="s">
        <v>29</v>
      </c>
      <c r="E16" s="18" t="s">
        <v>60</v>
      </c>
      <c r="F16" s="19" t="s">
        <v>31</v>
      </c>
      <c r="G16" s="11"/>
    </row>
    <row r="17" spans="1:26" ht="34" x14ac:dyDescent="0.2">
      <c r="A17" s="13"/>
      <c r="B17" s="32" t="s">
        <v>61</v>
      </c>
      <c r="C17" s="22" t="s">
        <v>62</v>
      </c>
      <c r="D17" s="23">
        <v>5</v>
      </c>
      <c r="E17" s="22" t="s">
        <v>63</v>
      </c>
      <c r="F17" s="24" t="s">
        <v>64</v>
      </c>
      <c r="G17" s="25" t="s">
        <v>65</v>
      </c>
    </row>
    <row r="18" spans="1:26" ht="43" x14ac:dyDescent="0.2">
      <c r="A18" s="13"/>
      <c r="B18" s="32" t="s">
        <v>66</v>
      </c>
      <c r="C18" s="22" t="s">
        <v>67</v>
      </c>
      <c r="D18" s="23">
        <v>4</v>
      </c>
      <c r="E18" s="22" t="s">
        <v>68</v>
      </c>
      <c r="F18" s="24" t="s">
        <v>69</v>
      </c>
      <c r="G18" s="25" t="s">
        <v>70</v>
      </c>
    </row>
    <row r="19" spans="1:26" ht="34" x14ac:dyDescent="0.2">
      <c r="A19" s="13"/>
      <c r="B19" s="33" t="s">
        <v>71</v>
      </c>
      <c r="C19" s="27" t="s">
        <v>72</v>
      </c>
      <c r="D19" s="28">
        <v>3</v>
      </c>
      <c r="E19" s="27" t="s">
        <v>73</v>
      </c>
      <c r="F19" s="29" t="s">
        <v>74</v>
      </c>
      <c r="G19" s="25" t="s">
        <v>222</v>
      </c>
    </row>
    <row r="20" spans="1:26" ht="18" x14ac:dyDescent="0.2">
      <c r="A20" s="13"/>
      <c r="B20" s="11"/>
      <c r="C20" s="11"/>
      <c r="D20" s="11">
        <f>AVERAGE(D17:D19)</f>
        <v>4</v>
      </c>
      <c r="E20" s="11"/>
      <c r="F20" s="11"/>
      <c r="G20" s="11"/>
    </row>
    <row r="21" spans="1:26" ht="18" x14ac:dyDescent="0.2">
      <c r="A21" s="13"/>
      <c r="B21" s="11"/>
      <c r="C21" s="11"/>
      <c r="D21" s="11"/>
      <c r="E21" s="11"/>
      <c r="F21" s="11"/>
      <c r="G21" s="11"/>
    </row>
    <row r="22" spans="1:26" ht="38" x14ac:dyDescent="0.2">
      <c r="A22" s="13" t="s">
        <v>75</v>
      </c>
      <c r="B22" s="11"/>
      <c r="C22" s="11"/>
      <c r="D22" s="11">
        <f>(D20+D14)/2</f>
        <v>4.0999999999999996</v>
      </c>
      <c r="E22" s="11"/>
      <c r="F22" s="11"/>
      <c r="G22" s="11"/>
    </row>
    <row r="23" spans="1:26" ht="18" x14ac:dyDescent="0.2">
      <c r="A23" s="13"/>
      <c r="B23" s="11"/>
      <c r="C23" s="11"/>
      <c r="D23" s="11"/>
      <c r="E23" s="11"/>
      <c r="F23" s="11"/>
      <c r="G23" s="11"/>
    </row>
    <row r="24" spans="1:26" ht="19" x14ac:dyDescent="0.2">
      <c r="A24" s="13" t="s">
        <v>76</v>
      </c>
      <c r="B24" s="121" t="s">
        <v>77</v>
      </c>
      <c r="C24" s="120"/>
      <c r="D24" s="11" t="s">
        <v>78</v>
      </c>
      <c r="E24" s="11"/>
      <c r="F24" s="11"/>
      <c r="G24" s="11"/>
    </row>
    <row r="25" spans="1:26" ht="16" x14ac:dyDescent="0.2">
      <c r="A25" s="11"/>
      <c r="B25" s="34"/>
      <c r="C25" s="34"/>
      <c r="D25" s="11"/>
      <c r="E25" s="11"/>
      <c r="F25" s="11"/>
      <c r="G25" s="11"/>
    </row>
    <row r="26" spans="1:26" ht="16" x14ac:dyDescent="0.2">
      <c r="A26" s="11"/>
      <c r="B26" s="34"/>
      <c r="C26" s="34"/>
      <c r="D26" s="11"/>
      <c r="E26" s="11"/>
      <c r="F26" s="11"/>
      <c r="G26" s="11"/>
    </row>
    <row r="27" spans="1:26" ht="16" x14ac:dyDescent="0.2">
      <c r="A27" s="11"/>
      <c r="B27" s="34"/>
      <c r="C27" s="34"/>
      <c r="D27" s="11"/>
      <c r="E27" s="11"/>
      <c r="F27" s="11"/>
      <c r="G27" s="11"/>
    </row>
    <row r="28" spans="1:26" ht="16" x14ac:dyDescent="0.2">
      <c r="A28" s="11"/>
      <c r="B28" s="34"/>
      <c r="C28" s="34" t="s">
        <v>79</v>
      </c>
      <c r="D28" s="11"/>
      <c r="E28" s="11"/>
      <c r="F28" s="11"/>
      <c r="G28" s="11"/>
    </row>
    <row r="29" spans="1:26" ht="15.75" customHeight="1" x14ac:dyDescent="0.15">
      <c r="A29" s="11"/>
      <c r="B29" s="11"/>
      <c r="C29" s="11"/>
      <c r="D29" s="11"/>
      <c r="E29" s="11"/>
      <c r="F29" s="11"/>
      <c r="G29" s="11"/>
    </row>
    <row r="30" spans="1:26" ht="15.75" customHeight="1" x14ac:dyDescent="0.15">
      <c r="A30" s="35"/>
      <c r="B30" s="35"/>
      <c r="C30" s="35"/>
      <c r="D30" s="35"/>
      <c r="E30" s="35"/>
      <c r="F30" s="35"/>
      <c r="G30" s="35"/>
      <c r="H30" s="36"/>
      <c r="I30" s="36"/>
      <c r="J30" s="36"/>
      <c r="K30" s="36"/>
      <c r="L30" s="36"/>
      <c r="M30" s="36"/>
      <c r="N30" s="36"/>
      <c r="O30" s="36"/>
      <c r="P30" s="36"/>
      <c r="Q30" s="36"/>
      <c r="R30" s="36"/>
      <c r="S30" s="36"/>
      <c r="T30" s="36"/>
      <c r="U30" s="36"/>
      <c r="V30" s="36"/>
      <c r="W30" s="36"/>
      <c r="X30" s="36"/>
      <c r="Y30" s="36"/>
      <c r="Z30" s="36"/>
    </row>
    <row r="31" spans="1:26" ht="15.75" customHeight="1" x14ac:dyDescent="0.15">
      <c r="A31" s="11"/>
      <c r="B31" s="11"/>
      <c r="C31" s="11"/>
      <c r="D31" s="11"/>
      <c r="E31" s="11"/>
      <c r="F31" s="11"/>
      <c r="G31" s="11"/>
    </row>
    <row r="32" spans="1:26" ht="19" x14ac:dyDescent="0.2">
      <c r="A32" s="13" t="s">
        <v>24</v>
      </c>
      <c r="B32" s="122" t="s">
        <v>210</v>
      </c>
      <c r="C32" s="120"/>
      <c r="D32" s="120"/>
      <c r="E32" s="11"/>
      <c r="F32" s="11"/>
      <c r="G32" s="11"/>
    </row>
    <row r="33" spans="1:7" ht="19" x14ac:dyDescent="0.2">
      <c r="A33" s="13" t="s">
        <v>25</v>
      </c>
      <c r="B33" s="119" t="s">
        <v>26</v>
      </c>
      <c r="C33" s="120"/>
      <c r="D33" s="120"/>
      <c r="E33" s="11"/>
      <c r="F33" s="11"/>
      <c r="G33" s="11"/>
    </row>
    <row r="34" spans="1:7" ht="18" x14ac:dyDescent="0.2">
      <c r="A34" s="13"/>
      <c r="B34" s="11"/>
      <c r="C34" s="11"/>
      <c r="D34" s="11"/>
      <c r="E34" s="11"/>
      <c r="F34" s="11"/>
      <c r="G34" s="11"/>
    </row>
    <row r="35" spans="1:7" ht="38" x14ac:dyDescent="0.2">
      <c r="A35" s="13" t="s">
        <v>27</v>
      </c>
      <c r="B35" s="15"/>
      <c r="C35" s="16" t="s">
        <v>80</v>
      </c>
      <c r="D35" s="17" t="s">
        <v>29</v>
      </c>
      <c r="E35" s="18" t="s">
        <v>30</v>
      </c>
      <c r="F35" s="19" t="s">
        <v>31</v>
      </c>
      <c r="G35" s="20" t="s">
        <v>214</v>
      </c>
    </row>
    <row r="36" spans="1:7" ht="34" x14ac:dyDescent="0.2">
      <c r="A36" s="13"/>
      <c r="B36" s="21" t="s">
        <v>33</v>
      </c>
      <c r="C36" s="22" t="s">
        <v>81</v>
      </c>
      <c r="D36" s="23">
        <v>5</v>
      </c>
      <c r="E36" s="22" t="s">
        <v>82</v>
      </c>
      <c r="F36" s="24" t="s">
        <v>36</v>
      </c>
      <c r="G36" s="88" t="s">
        <v>218</v>
      </c>
    </row>
    <row r="37" spans="1:7" ht="51" x14ac:dyDescent="0.2">
      <c r="A37" s="13"/>
      <c r="B37" s="21" t="s">
        <v>38</v>
      </c>
      <c r="C37" s="22" t="s">
        <v>83</v>
      </c>
      <c r="D37" s="23">
        <v>3</v>
      </c>
      <c r="E37" s="22" t="s">
        <v>84</v>
      </c>
      <c r="F37" s="24" t="s">
        <v>85</v>
      </c>
      <c r="G37" s="88" t="s">
        <v>219</v>
      </c>
    </row>
    <row r="38" spans="1:7" ht="51" x14ac:dyDescent="0.2">
      <c r="A38" s="13"/>
      <c r="B38" s="21" t="s">
        <v>43</v>
      </c>
      <c r="C38" s="22" t="s">
        <v>86</v>
      </c>
      <c r="D38" s="23">
        <v>4</v>
      </c>
      <c r="E38" s="22" t="s">
        <v>87</v>
      </c>
      <c r="F38" s="24" t="s">
        <v>46</v>
      </c>
      <c r="G38" s="88" t="s">
        <v>215</v>
      </c>
    </row>
    <row r="39" spans="1:7" ht="18" x14ac:dyDescent="0.2">
      <c r="A39" s="13"/>
      <c r="B39" s="21" t="s">
        <v>48</v>
      </c>
      <c r="C39" s="22" t="s">
        <v>49</v>
      </c>
      <c r="D39" s="23">
        <v>4</v>
      </c>
      <c r="E39" s="22" t="s">
        <v>88</v>
      </c>
      <c r="F39" s="24" t="s">
        <v>89</v>
      </c>
      <c r="G39" s="88" t="s">
        <v>220</v>
      </c>
    </row>
    <row r="40" spans="1:7" ht="51" x14ac:dyDescent="0.2">
      <c r="A40" s="13"/>
      <c r="B40" s="26" t="s">
        <v>53</v>
      </c>
      <c r="C40" s="27" t="s">
        <v>90</v>
      </c>
      <c r="D40" s="28">
        <v>4</v>
      </c>
      <c r="E40" s="27" t="s">
        <v>91</v>
      </c>
      <c r="F40" s="29" t="s">
        <v>92</v>
      </c>
      <c r="G40" s="88" t="s">
        <v>217</v>
      </c>
    </row>
    <row r="41" spans="1:7" ht="18" x14ac:dyDescent="0.2">
      <c r="A41" s="13"/>
      <c r="B41" s="11"/>
      <c r="C41" s="11"/>
      <c r="D41" s="30">
        <f>AVERAGE(D36:D40)</f>
        <v>4</v>
      </c>
      <c r="E41" s="11"/>
      <c r="F41" s="11"/>
      <c r="G41" s="11"/>
    </row>
    <row r="42" spans="1:7" ht="18" x14ac:dyDescent="0.2">
      <c r="A42" s="13"/>
      <c r="B42" s="11"/>
      <c r="C42" s="11"/>
      <c r="D42" s="11"/>
      <c r="E42" s="11"/>
      <c r="F42" s="11"/>
      <c r="G42" s="11"/>
    </row>
    <row r="43" spans="1:7" ht="57" x14ac:dyDescent="0.2">
      <c r="A43" s="13" t="s">
        <v>58</v>
      </c>
      <c r="B43" s="31"/>
      <c r="C43" s="18" t="s">
        <v>93</v>
      </c>
      <c r="D43" s="18" t="s">
        <v>29</v>
      </c>
      <c r="E43" s="18" t="s">
        <v>60</v>
      </c>
      <c r="F43" s="19" t="s">
        <v>31</v>
      </c>
      <c r="G43" s="88" t="s">
        <v>214</v>
      </c>
    </row>
    <row r="44" spans="1:7" ht="34" x14ac:dyDescent="0.2">
      <c r="A44" s="13"/>
      <c r="B44" s="32" t="s">
        <v>61</v>
      </c>
      <c r="C44" s="22" t="s">
        <v>94</v>
      </c>
      <c r="D44" s="23">
        <v>5</v>
      </c>
      <c r="E44" s="22" t="s">
        <v>63</v>
      </c>
      <c r="F44" s="24" t="s">
        <v>64</v>
      </c>
      <c r="G44" s="24" t="s">
        <v>64</v>
      </c>
    </row>
    <row r="45" spans="1:7" ht="34" x14ac:dyDescent="0.2">
      <c r="A45" s="13"/>
      <c r="B45" s="32" t="s">
        <v>66</v>
      </c>
      <c r="C45" s="22" t="s">
        <v>95</v>
      </c>
      <c r="D45" s="23">
        <v>4</v>
      </c>
      <c r="E45" s="22" t="s">
        <v>68</v>
      </c>
      <c r="F45" s="24" t="s">
        <v>69</v>
      </c>
      <c r="G45" s="88" t="s">
        <v>221</v>
      </c>
    </row>
    <row r="46" spans="1:7" ht="34" x14ac:dyDescent="0.2">
      <c r="A46" s="13"/>
      <c r="B46" s="33" t="s">
        <v>71</v>
      </c>
      <c r="C46" s="27" t="s">
        <v>96</v>
      </c>
      <c r="D46" s="28">
        <v>4</v>
      </c>
      <c r="E46" s="27" t="s">
        <v>73</v>
      </c>
      <c r="F46" s="29" t="s">
        <v>97</v>
      </c>
      <c r="G46" s="88" t="s">
        <v>222</v>
      </c>
    </row>
    <row r="47" spans="1:7" ht="18" x14ac:dyDescent="0.2">
      <c r="A47" s="13"/>
      <c r="B47" s="11"/>
      <c r="C47" s="11"/>
      <c r="D47" s="11">
        <f>AVERAGE(D44:D46)</f>
        <v>4.333333333333333</v>
      </c>
      <c r="E47" s="11"/>
      <c r="F47" s="11"/>
      <c r="G47" s="11"/>
    </row>
    <row r="48" spans="1:7" ht="18" x14ac:dyDescent="0.2">
      <c r="A48" s="13"/>
      <c r="B48" s="11"/>
      <c r="C48" s="11"/>
      <c r="D48" s="11"/>
      <c r="E48" s="11"/>
      <c r="F48" s="11"/>
      <c r="G48" s="11"/>
    </row>
    <row r="49" spans="1:7" ht="38" x14ac:dyDescent="0.2">
      <c r="A49" s="13" t="s">
        <v>75</v>
      </c>
      <c r="B49" s="11"/>
      <c r="C49" s="11"/>
      <c r="D49" s="11">
        <f>(D47+D41)/2</f>
        <v>4.1666666666666661</v>
      </c>
      <c r="E49" s="11"/>
      <c r="F49" s="11"/>
      <c r="G49" s="11"/>
    </row>
    <row r="50" spans="1:7" ht="18" x14ac:dyDescent="0.2">
      <c r="A50" s="13"/>
      <c r="B50" s="11"/>
      <c r="C50" s="11"/>
      <c r="D50" s="11"/>
      <c r="E50" s="11"/>
      <c r="F50" s="11"/>
      <c r="G50" s="11"/>
    </row>
    <row r="51" spans="1:7" ht="19" x14ac:dyDescent="0.2">
      <c r="A51" s="13" t="s">
        <v>76</v>
      </c>
      <c r="B51" s="121" t="s">
        <v>77</v>
      </c>
      <c r="C51" s="120"/>
      <c r="D51" s="11" t="s">
        <v>78</v>
      </c>
      <c r="E51" s="11"/>
      <c r="F51" s="11"/>
      <c r="G51" s="11"/>
    </row>
    <row r="52" spans="1:7" ht="16" x14ac:dyDescent="0.2">
      <c r="A52" s="11"/>
      <c r="B52" s="34"/>
      <c r="C52" s="34"/>
      <c r="D52" s="11"/>
      <c r="E52" s="11"/>
      <c r="F52" s="11"/>
      <c r="G52" s="11"/>
    </row>
    <row r="53" spans="1:7" ht="16" x14ac:dyDescent="0.2">
      <c r="A53" s="11"/>
      <c r="B53" s="34"/>
      <c r="C53" s="34"/>
      <c r="D53" s="11"/>
      <c r="E53" s="11"/>
      <c r="F53" s="11"/>
      <c r="G53" s="11"/>
    </row>
    <row r="54" spans="1:7" ht="16" x14ac:dyDescent="0.2">
      <c r="A54" s="11"/>
      <c r="B54" s="34"/>
      <c r="C54" s="34"/>
      <c r="D54" s="11"/>
      <c r="E54" s="11"/>
      <c r="F54" s="11"/>
      <c r="G54" s="11"/>
    </row>
    <row r="55" spans="1:7" ht="16" x14ac:dyDescent="0.2">
      <c r="A55" s="11"/>
      <c r="B55" s="34"/>
      <c r="C55" s="34" t="s">
        <v>79</v>
      </c>
      <c r="D55" s="11"/>
      <c r="E55" s="11"/>
      <c r="F55" s="11"/>
      <c r="G55" s="11"/>
    </row>
    <row r="57" spans="1:7" ht="15.75" customHeight="1" x14ac:dyDescent="0.15">
      <c r="A57" s="35"/>
      <c r="B57" s="35"/>
      <c r="C57" s="35"/>
      <c r="D57" s="35"/>
      <c r="E57" s="35"/>
      <c r="F57" s="35"/>
      <c r="G57" s="35"/>
    </row>
    <row r="58" spans="1:7" ht="15.75" customHeight="1" x14ac:dyDescent="0.15">
      <c r="A58" s="11"/>
      <c r="B58" s="11"/>
      <c r="C58" s="11"/>
      <c r="D58" s="11"/>
      <c r="E58" s="11"/>
      <c r="F58" s="11"/>
      <c r="G58" s="11"/>
    </row>
    <row r="59" spans="1:7" ht="19" x14ac:dyDescent="0.2">
      <c r="A59" s="13" t="s">
        <v>24</v>
      </c>
      <c r="B59" s="122" t="s">
        <v>15</v>
      </c>
      <c r="C59" s="120"/>
      <c r="D59" s="120"/>
      <c r="E59" s="11"/>
      <c r="F59" s="11"/>
      <c r="G59" s="11"/>
    </row>
    <row r="60" spans="1:7" ht="19" x14ac:dyDescent="0.2">
      <c r="A60" s="13" t="s">
        <v>25</v>
      </c>
      <c r="B60" s="119" t="s">
        <v>26</v>
      </c>
      <c r="C60" s="120"/>
      <c r="D60" s="120"/>
      <c r="E60" s="11"/>
      <c r="F60" s="11"/>
      <c r="G60" s="11"/>
    </row>
    <row r="61" spans="1:7" ht="18" x14ac:dyDescent="0.2">
      <c r="A61" s="13"/>
      <c r="B61" s="11"/>
      <c r="C61" s="11"/>
      <c r="D61" s="11"/>
      <c r="E61" s="11"/>
      <c r="F61" s="11"/>
      <c r="G61" s="11"/>
    </row>
    <row r="62" spans="1:7" ht="38" x14ac:dyDescent="0.2">
      <c r="A62" s="13" t="s">
        <v>27</v>
      </c>
      <c r="B62" s="15"/>
      <c r="C62" s="16" t="s">
        <v>98</v>
      </c>
      <c r="D62" s="17" t="s">
        <v>29</v>
      </c>
      <c r="E62" s="18" t="s">
        <v>30</v>
      </c>
      <c r="F62" s="19" t="s">
        <v>31</v>
      </c>
      <c r="G62" s="20" t="s">
        <v>32</v>
      </c>
    </row>
    <row r="63" spans="1:7" ht="34" x14ac:dyDescent="0.2">
      <c r="A63" s="13"/>
      <c r="B63" s="21" t="s">
        <v>33</v>
      </c>
      <c r="C63" s="22" t="s">
        <v>99</v>
      </c>
      <c r="D63" s="23">
        <v>5</v>
      </c>
      <c r="E63" s="22" t="s">
        <v>100</v>
      </c>
      <c r="F63" s="24" t="s">
        <v>36</v>
      </c>
      <c r="G63" s="89" t="s">
        <v>224</v>
      </c>
    </row>
    <row r="64" spans="1:7" ht="51" x14ac:dyDescent="0.2">
      <c r="A64" s="13"/>
      <c r="B64" s="21" t="s">
        <v>38</v>
      </c>
      <c r="C64" s="22" t="s">
        <v>101</v>
      </c>
      <c r="D64" s="23">
        <v>3</v>
      </c>
      <c r="E64" s="22" t="s">
        <v>102</v>
      </c>
      <c r="F64" s="24" t="s">
        <v>103</v>
      </c>
      <c r="G64" s="89" t="s">
        <v>225</v>
      </c>
    </row>
    <row r="65" spans="1:7" ht="51" x14ac:dyDescent="0.2">
      <c r="A65" s="13"/>
      <c r="B65" s="21" t="s">
        <v>43</v>
      </c>
      <c r="C65" s="22" t="s">
        <v>104</v>
      </c>
      <c r="D65" s="23">
        <v>4</v>
      </c>
      <c r="E65" s="22" t="s">
        <v>105</v>
      </c>
      <c r="F65" s="24" t="s">
        <v>46</v>
      </c>
      <c r="G65" s="89" t="s">
        <v>226</v>
      </c>
    </row>
    <row r="66" spans="1:7" ht="28" x14ac:dyDescent="0.2">
      <c r="A66" s="13"/>
      <c r="B66" s="21" t="s">
        <v>48</v>
      </c>
      <c r="C66" s="22" t="s">
        <v>49</v>
      </c>
      <c r="D66" s="23">
        <v>4</v>
      </c>
      <c r="E66" s="22" t="s">
        <v>106</v>
      </c>
      <c r="F66" s="24" t="s">
        <v>107</v>
      </c>
      <c r="G66" s="89" t="s">
        <v>216</v>
      </c>
    </row>
    <row r="67" spans="1:7" ht="51" x14ac:dyDescent="0.2">
      <c r="A67" s="13"/>
      <c r="B67" s="26" t="s">
        <v>53</v>
      </c>
      <c r="C67" s="27" t="s">
        <v>108</v>
      </c>
      <c r="D67" s="28">
        <v>3</v>
      </c>
      <c r="E67" s="27" t="s">
        <v>109</v>
      </c>
      <c r="F67" s="29" t="s">
        <v>110</v>
      </c>
      <c r="G67" s="97" t="s">
        <v>223</v>
      </c>
    </row>
    <row r="68" spans="1:7" ht="18" x14ac:dyDescent="0.2">
      <c r="A68" s="13"/>
      <c r="B68" s="11"/>
      <c r="C68" s="11"/>
      <c r="D68" s="30">
        <f>AVERAGE(D63:D67)</f>
        <v>3.8</v>
      </c>
      <c r="E68" s="11"/>
      <c r="F68" s="11"/>
      <c r="G68" s="88"/>
    </row>
    <row r="69" spans="1:7" ht="18" x14ac:dyDescent="0.2">
      <c r="A69" s="13"/>
      <c r="B69" s="11"/>
      <c r="C69" s="11"/>
      <c r="D69" s="11"/>
      <c r="E69" s="11"/>
      <c r="F69" s="11"/>
      <c r="G69" s="88"/>
    </row>
    <row r="70" spans="1:7" ht="57" x14ac:dyDescent="0.2">
      <c r="A70" s="13" t="s">
        <v>58</v>
      </c>
      <c r="B70" s="31"/>
      <c r="C70" s="18" t="s">
        <v>111</v>
      </c>
      <c r="D70" s="18" t="s">
        <v>29</v>
      </c>
      <c r="E70" s="18" t="s">
        <v>60</v>
      </c>
      <c r="F70" s="19" t="s">
        <v>31</v>
      </c>
      <c r="G70" s="89"/>
    </row>
    <row r="71" spans="1:7" ht="34" x14ac:dyDescent="0.2">
      <c r="A71" s="13"/>
      <c r="B71" s="32" t="s">
        <v>61</v>
      </c>
      <c r="C71" s="22" t="s">
        <v>112</v>
      </c>
      <c r="D71" s="23">
        <v>5</v>
      </c>
      <c r="E71" s="22" t="s">
        <v>63</v>
      </c>
      <c r="F71" s="24" t="s">
        <v>64</v>
      </c>
      <c r="G71" s="89" t="s">
        <v>65</v>
      </c>
    </row>
    <row r="72" spans="1:7" ht="42" x14ac:dyDescent="0.2">
      <c r="A72" s="13"/>
      <c r="B72" s="32" t="s">
        <v>66</v>
      </c>
      <c r="C72" s="22" t="s">
        <v>113</v>
      </c>
      <c r="D72" s="23">
        <v>4</v>
      </c>
      <c r="E72" s="22" t="s">
        <v>68</v>
      </c>
      <c r="F72" s="24" t="s">
        <v>69</v>
      </c>
      <c r="G72" s="89" t="s">
        <v>70</v>
      </c>
    </row>
    <row r="73" spans="1:7" ht="34" x14ac:dyDescent="0.2">
      <c r="A73" s="13"/>
      <c r="B73" s="33" t="s">
        <v>71</v>
      </c>
      <c r="C73" s="27" t="s">
        <v>114</v>
      </c>
      <c r="D73" s="28">
        <v>3</v>
      </c>
      <c r="E73" s="27" t="s">
        <v>73</v>
      </c>
      <c r="F73" s="29" t="s">
        <v>115</v>
      </c>
      <c r="G73" s="89" t="s">
        <v>222</v>
      </c>
    </row>
    <row r="74" spans="1:7" ht="18" x14ac:dyDescent="0.2">
      <c r="A74" s="13"/>
      <c r="B74" s="11"/>
      <c r="C74" s="11"/>
      <c r="D74" s="11">
        <f>AVERAGE(D71:D73)</f>
        <v>4</v>
      </c>
      <c r="E74" s="11"/>
      <c r="F74" s="11"/>
      <c r="G74" s="11"/>
    </row>
    <row r="75" spans="1:7" ht="18" x14ac:dyDescent="0.2">
      <c r="A75" s="13"/>
      <c r="B75" s="11"/>
      <c r="C75" s="11"/>
      <c r="D75" s="11"/>
      <c r="E75" s="11"/>
      <c r="F75" s="11"/>
      <c r="G75" s="11"/>
    </row>
    <row r="76" spans="1:7" ht="38" x14ac:dyDescent="0.2">
      <c r="A76" s="13" t="s">
        <v>75</v>
      </c>
      <c r="B76" s="11"/>
      <c r="C76" s="11"/>
      <c r="D76" s="11">
        <f>(D74+D68)/2</f>
        <v>3.9</v>
      </c>
      <c r="E76" s="11"/>
      <c r="F76" s="11"/>
      <c r="G76" s="11"/>
    </row>
    <row r="77" spans="1:7" ht="18" x14ac:dyDescent="0.2">
      <c r="A77" s="13"/>
      <c r="B77" s="11"/>
      <c r="C77" s="11"/>
      <c r="D77" s="11"/>
      <c r="E77" s="11"/>
      <c r="F77" s="11"/>
      <c r="G77" s="11"/>
    </row>
    <row r="78" spans="1:7" ht="19" x14ac:dyDescent="0.2">
      <c r="A78" s="13" t="s">
        <v>76</v>
      </c>
      <c r="B78" s="121" t="s">
        <v>77</v>
      </c>
      <c r="C78" s="120"/>
      <c r="D78" s="11" t="s">
        <v>78</v>
      </c>
      <c r="E78" s="11"/>
      <c r="F78" s="11"/>
      <c r="G78" s="11"/>
    </row>
    <row r="79" spans="1:7" ht="16" x14ac:dyDescent="0.2">
      <c r="A79" s="11"/>
      <c r="B79" s="34"/>
      <c r="C79" s="34"/>
      <c r="D79" s="11"/>
      <c r="E79" s="11"/>
      <c r="F79" s="11"/>
      <c r="G79" s="11"/>
    </row>
    <row r="80" spans="1:7" ht="16" x14ac:dyDescent="0.2">
      <c r="A80" s="11"/>
      <c r="B80" s="34"/>
      <c r="C80" s="34"/>
      <c r="D80" s="11"/>
      <c r="E80" s="11"/>
      <c r="F80" s="11"/>
      <c r="G80" s="11"/>
    </row>
    <row r="81" spans="1:7" ht="16" x14ac:dyDescent="0.2">
      <c r="A81" s="11"/>
      <c r="B81" s="34"/>
      <c r="C81" s="34"/>
      <c r="D81" s="11"/>
      <c r="E81" s="11"/>
      <c r="F81" s="11"/>
      <c r="G81" s="11"/>
    </row>
    <row r="82" spans="1:7" ht="16" x14ac:dyDescent="0.2">
      <c r="A82" s="11"/>
      <c r="B82" s="34"/>
      <c r="C82" s="34" t="s">
        <v>79</v>
      </c>
      <c r="D82" s="11"/>
      <c r="E82" s="11"/>
      <c r="F82" s="11"/>
      <c r="G82" s="11"/>
    </row>
    <row r="84" spans="1:7" ht="15.75" customHeight="1" x14ac:dyDescent="0.15">
      <c r="A84" s="35"/>
      <c r="B84" s="35"/>
      <c r="C84" s="35"/>
      <c r="D84" s="35"/>
      <c r="E84" s="35"/>
      <c r="F84" s="35"/>
      <c r="G84" s="35"/>
    </row>
    <row r="85" spans="1:7" ht="15.75" customHeight="1" x14ac:dyDescent="0.15">
      <c r="A85" s="85" t="s">
        <v>24</v>
      </c>
      <c r="B85" s="117" t="s">
        <v>211</v>
      </c>
      <c r="C85" s="116"/>
      <c r="D85" s="116"/>
      <c r="E85" s="88"/>
      <c r="F85" s="88"/>
      <c r="G85" s="88"/>
    </row>
    <row r="86" spans="1:7" ht="15.75" customHeight="1" x14ac:dyDescent="0.15">
      <c r="A86" s="85" t="s">
        <v>25</v>
      </c>
      <c r="B86" s="118" t="s">
        <v>26</v>
      </c>
      <c r="C86" s="116"/>
      <c r="D86" s="116"/>
      <c r="E86" s="88"/>
      <c r="F86" s="88"/>
      <c r="G86" s="88"/>
    </row>
    <row r="87" spans="1:7" ht="15.75" customHeight="1" x14ac:dyDescent="0.15">
      <c r="A87" s="85"/>
      <c r="B87" s="88"/>
      <c r="C87" s="88"/>
      <c r="D87" s="88"/>
      <c r="E87" s="88"/>
      <c r="F87" s="88"/>
      <c r="G87" s="88"/>
    </row>
    <row r="88" spans="1:7" ht="15.75" customHeight="1" x14ac:dyDescent="0.15">
      <c r="A88" s="85" t="s">
        <v>27</v>
      </c>
      <c r="B88" s="89"/>
      <c r="C88" s="90" t="s">
        <v>28</v>
      </c>
      <c r="D88" s="90" t="s">
        <v>29</v>
      </c>
      <c r="E88" s="90" t="s">
        <v>30</v>
      </c>
      <c r="F88" s="90" t="s">
        <v>31</v>
      </c>
      <c r="G88" s="91" t="s">
        <v>32</v>
      </c>
    </row>
    <row r="89" spans="1:7" ht="15.75" customHeight="1" x14ac:dyDescent="0.15">
      <c r="A89" s="85"/>
      <c r="B89" s="90" t="s">
        <v>33</v>
      </c>
      <c r="C89" s="92" t="s">
        <v>34</v>
      </c>
      <c r="D89" s="92">
        <v>5</v>
      </c>
      <c r="E89" s="92" t="s">
        <v>35</v>
      </c>
      <c r="F89" s="92" t="s">
        <v>36</v>
      </c>
      <c r="G89" s="92" t="s">
        <v>64</v>
      </c>
    </row>
    <row r="90" spans="1:7" ht="15.75" customHeight="1" x14ac:dyDescent="0.15">
      <c r="A90" s="85"/>
      <c r="B90" s="90" t="s">
        <v>38</v>
      </c>
      <c r="C90" s="92" t="s">
        <v>39</v>
      </c>
      <c r="D90" s="92">
        <v>3</v>
      </c>
      <c r="E90" s="92" t="s">
        <v>40</v>
      </c>
      <c r="F90" s="92" t="s">
        <v>41</v>
      </c>
      <c r="G90" s="89"/>
    </row>
    <row r="91" spans="1:7" ht="15.75" customHeight="1" x14ac:dyDescent="0.15">
      <c r="A91" s="85"/>
      <c r="B91" s="90" t="s">
        <v>43</v>
      </c>
      <c r="C91" s="92" t="s">
        <v>44</v>
      </c>
      <c r="D91" s="92">
        <v>4</v>
      </c>
      <c r="E91" s="92" t="s">
        <v>45</v>
      </c>
      <c r="F91" s="92" t="s">
        <v>46</v>
      </c>
      <c r="G91" s="93"/>
    </row>
    <row r="92" spans="1:7" ht="15.75" customHeight="1" x14ac:dyDescent="0.15">
      <c r="A92" s="85"/>
      <c r="B92" s="90" t="s">
        <v>48</v>
      </c>
      <c r="C92" s="92" t="s">
        <v>49</v>
      </c>
      <c r="D92" s="92">
        <v>4</v>
      </c>
      <c r="E92" s="92" t="s">
        <v>50</v>
      </c>
      <c r="F92" s="92" t="s">
        <v>51</v>
      </c>
      <c r="G92" s="93"/>
    </row>
    <row r="93" spans="1:7" ht="15.75" customHeight="1" x14ac:dyDescent="0.15">
      <c r="A93" s="85"/>
      <c r="B93" s="90" t="s">
        <v>53</v>
      </c>
      <c r="C93" s="92" t="s">
        <v>90</v>
      </c>
      <c r="D93" s="92">
        <v>3</v>
      </c>
      <c r="E93" s="92" t="s">
        <v>55</v>
      </c>
      <c r="F93" s="94" t="s">
        <v>212</v>
      </c>
      <c r="G93" s="89"/>
    </row>
    <row r="94" spans="1:7" ht="15.75" customHeight="1" x14ac:dyDescent="0.15">
      <c r="A94" s="85"/>
      <c r="B94" s="88"/>
      <c r="C94" s="88"/>
      <c r="D94" s="95">
        <f>AVERAGE(D89:D93)</f>
        <v>3.8</v>
      </c>
      <c r="E94" s="88"/>
      <c r="F94" s="88"/>
      <c r="G94" s="88"/>
    </row>
    <row r="95" spans="1:7" ht="15.75" customHeight="1" x14ac:dyDescent="0.15">
      <c r="A95" s="85"/>
      <c r="B95" s="88"/>
      <c r="C95" s="88"/>
      <c r="D95" s="88"/>
      <c r="E95" s="88"/>
      <c r="F95" s="88"/>
      <c r="G95" s="88"/>
    </row>
    <row r="96" spans="1:7" ht="15.75" customHeight="1" x14ac:dyDescent="0.15">
      <c r="A96" s="85" t="s">
        <v>58</v>
      </c>
      <c r="B96" s="89"/>
      <c r="C96" s="90" t="s">
        <v>59</v>
      </c>
      <c r="D96" s="90" t="s">
        <v>29</v>
      </c>
      <c r="E96" s="90" t="s">
        <v>60</v>
      </c>
      <c r="F96" s="90" t="s">
        <v>31</v>
      </c>
      <c r="G96" s="89"/>
    </row>
    <row r="97" spans="1:7" ht="15.75" customHeight="1" x14ac:dyDescent="0.15">
      <c r="A97" s="85"/>
      <c r="B97" s="90" t="s">
        <v>61</v>
      </c>
      <c r="C97" s="92" t="s">
        <v>62</v>
      </c>
      <c r="D97" s="92">
        <v>5</v>
      </c>
      <c r="E97" s="92" t="s">
        <v>63</v>
      </c>
      <c r="F97" s="92" t="s">
        <v>64</v>
      </c>
      <c r="G97" s="92" t="s">
        <v>64</v>
      </c>
    </row>
    <row r="98" spans="1:7" ht="15.75" customHeight="1" x14ac:dyDescent="0.15">
      <c r="A98" s="85"/>
      <c r="B98" s="90" t="s">
        <v>66</v>
      </c>
      <c r="C98" s="92" t="s">
        <v>67</v>
      </c>
      <c r="D98" s="92">
        <v>4</v>
      </c>
      <c r="E98" s="92" t="s">
        <v>68</v>
      </c>
      <c r="F98" s="92" t="s">
        <v>69</v>
      </c>
      <c r="G98" s="89"/>
    </row>
    <row r="99" spans="1:7" ht="15.75" customHeight="1" x14ac:dyDescent="0.15">
      <c r="A99" s="85"/>
      <c r="B99" s="90" t="s">
        <v>71</v>
      </c>
      <c r="C99" s="92" t="s">
        <v>72</v>
      </c>
      <c r="D99" s="92">
        <v>3</v>
      </c>
      <c r="E99" s="92" t="s">
        <v>73</v>
      </c>
      <c r="F99" s="92" t="s">
        <v>74</v>
      </c>
      <c r="G99" s="89"/>
    </row>
    <row r="100" spans="1:7" ht="15.75" customHeight="1" x14ac:dyDescent="0.15">
      <c r="A100" s="85"/>
      <c r="B100" s="88"/>
      <c r="C100" s="88"/>
      <c r="D100" s="88">
        <f>AVERAGE(D97:D99)</f>
        <v>4</v>
      </c>
      <c r="E100" s="88"/>
      <c r="F100" s="88"/>
      <c r="G100" s="88"/>
    </row>
    <row r="101" spans="1:7" ht="15.75" customHeight="1" x14ac:dyDescent="0.15">
      <c r="A101" s="85"/>
      <c r="B101" s="88"/>
      <c r="C101" s="88"/>
      <c r="D101" s="88"/>
      <c r="E101" s="88"/>
      <c r="F101" s="88"/>
      <c r="G101" s="88"/>
    </row>
    <row r="102" spans="1:7" ht="15.75" customHeight="1" x14ac:dyDescent="0.15">
      <c r="A102" s="85" t="s">
        <v>75</v>
      </c>
      <c r="B102" s="88"/>
      <c r="C102" s="88"/>
      <c r="D102" s="88">
        <f>(D100+D94)/2</f>
        <v>3.9</v>
      </c>
      <c r="E102" s="88"/>
      <c r="F102" s="88"/>
      <c r="G102" s="88"/>
    </row>
    <row r="103" spans="1:7" ht="15.75" customHeight="1" x14ac:dyDescent="0.15">
      <c r="A103" s="85"/>
      <c r="B103" s="88"/>
      <c r="C103" s="88"/>
      <c r="D103" s="88"/>
      <c r="E103" s="88"/>
      <c r="F103" s="88"/>
      <c r="G103" s="88"/>
    </row>
    <row r="104" spans="1:7" ht="15.75" customHeight="1" x14ac:dyDescent="0.15">
      <c r="A104" s="85" t="s">
        <v>76</v>
      </c>
      <c r="B104" s="115" t="s">
        <v>77</v>
      </c>
      <c r="C104" s="116"/>
      <c r="D104" s="88" t="s">
        <v>78</v>
      </c>
      <c r="E104" s="88"/>
      <c r="F104" s="88"/>
      <c r="G104" s="88"/>
    </row>
    <row r="105" spans="1:7" ht="15.75" customHeight="1" x14ac:dyDescent="0.15">
      <c r="A105" s="87"/>
      <c r="B105" s="87"/>
      <c r="C105" s="87"/>
      <c r="D105" s="87"/>
      <c r="E105" s="87"/>
      <c r="F105" s="87"/>
      <c r="G105" s="87"/>
    </row>
    <row r="106" spans="1:7" ht="15.75" customHeight="1" x14ac:dyDescent="0.15">
      <c r="A106" s="96"/>
      <c r="B106" s="96"/>
      <c r="C106" s="96"/>
      <c r="D106" s="96"/>
      <c r="E106" s="96"/>
      <c r="F106" s="96"/>
      <c r="G106" s="96"/>
    </row>
    <row r="107" spans="1:7" ht="15.75" customHeight="1" x14ac:dyDescent="0.15">
      <c r="A107" s="88"/>
      <c r="B107" s="88"/>
      <c r="C107" s="88"/>
      <c r="D107" s="88"/>
      <c r="E107" s="88"/>
      <c r="F107" s="88"/>
      <c r="G107" s="88"/>
    </row>
    <row r="108" spans="1:7" ht="15.75" customHeight="1" x14ac:dyDescent="0.15">
      <c r="A108" s="85" t="s">
        <v>24</v>
      </c>
      <c r="B108" s="117" t="s">
        <v>19</v>
      </c>
      <c r="C108" s="116"/>
      <c r="D108" s="116"/>
      <c r="E108" s="88"/>
      <c r="F108" s="88"/>
      <c r="G108" s="88"/>
    </row>
    <row r="109" spans="1:7" ht="15.75" customHeight="1" x14ac:dyDescent="0.15">
      <c r="A109" s="85" t="s">
        <v>25</v>
      </c>
      <c r="B109" s="118" t="s">
        <v>26</v>
      </c>
      <c r="C109" s="116"/>
      <c r="D109" s="116"/>
      <c r="E109" s="88"/>
      <c r="F109" s="88"/>
      <c r="G109" s="88"/>
    </row>
    <row r="110" spans="1:7" ht="15.75" customHeight="1" x14ac:dyDescent="0.15">
      <c r="A110" s="85"/>
      <c r="B110" s="88"/>
      <c r="C110" s="88"/>
      <c r="D110" s="88"/>
      <c r="E110" s="88"/>
      <c r="F110" s="88"/>
      <c r="G110" s="88"/>
    </row>
    <row r="111" spans="1:7" ht="15.75" customHeight="1" x14ac:dyDescent="0.15">
      <c r="A111" s="85" t="s">
        <v>27</v>
      </c>
      <c r="B111" s="89"/>
      <c r="C111" s="90" t="s">
        <v>28</v>
      </c>
      <c r="D111" s="90" t="s">
        <v>29</v>
      </c>
      <c r="E111" s="90" t="s">
        <v>30</v>
      </c>
      <c r="F111" s="90" t="s">
        <v>31</v>
      </c>
      <c r="G111" s="91" t="s">
        <v>32</v>
      </c>
    </row>
    <row r="112" spans="1:7" ht="15.75" customHeight="1" x14ac:dyDescent="0.15">
      <c r="A112" s="85"/>
      <c r="B112" s="90" t="s">
        <v>33</v>
      </c>
      <c r="C112" s="92" t="s">
        <v>34</v>
      </c>
      <c r="D112" s="92">
        <v>5</v>
      </c>
      <c r="E112" s="92" t="s">
        <v>35</v>
      </c>
      <c r="F112" s="92" t="s">
        <v>36</v>
      </c>
      <c r="G112" s="89"/>
    </row>
    <row r="113" spans="1:7" ht="15.75" customHeight="1" x14ac:dyDescent="0.15">
      <c r="A113" s="85"/>
      <c r="B113" s="90" t="s">
        <v>38</v>
      </c>
      <c r="C113" s="92" t="s">
        <v>39</v>
      </c>
      <c r="D113" s="92">
        <v>4</v>
      </c>
      <c r="E113" s="92" t="s">
        <v>40</v>
      </c>
      <c r="F113" s="92" t="s">
        <v>41</v>
      </c>
      <c r="G113" s="89"/>
    </row>
    <row r="114" spans="1:7" ht="15.75" customHeight="1" x14ac:dyDescent="0.15">
      <c r="A114" s="85"/>
      <c r="B114" s="90" t="s">
        <v>43</v>
      </c>
      <c r="C114" s="92" t="s">
        <v>44</v>
      </c>
      <c r="D114" s="92">
        <v>4</v>
      </c>
      <c r="E114" s="92" t="s">
        <v>45</v>
      </c>
      <c r="F114" s="92" t="s">
        <v>46</v>
      </c>
      <c r="G114" s="89"/>
    </row>
    <row r="115" spans="1:7" ht="15.75" customHeight="1" x14ac:dyDescent="0.15">
      <c r="A115" s="85"/>
      <c r="B115" s="90" t="s">
        <v>48</v>
      </c>
      <c r="C115" s="92" t="s">
        <v>49</v>
      </c>
      <c r="D115" s="92">
        <v>3</v>
      </c>
      <c r="E115" s="92" t="s">
        <v>50</v>
      </c>
      <c r="F115" s="92" t="s">
        <v>51</v>
      </c>
      <c r="G115" s="89"/>
    </row>
    <row r="116" spans="1:7" ht="15.75" customHeight="1" x14ac:dyDescent="0.15">
      <c r="A116" s="85"/>
      <c r="B116" s="90" t="s">
        <v>53</v>
      </c>
      <c r="C116" s="92" t="s">
        <v>90</v>
      </c>
      <c r="D116" s="92">
        <v>3</v>
      </c>
      <c r="E116" s="92" t="s">
        <v>55</v>
      </c>
      <c r="F116" s="92" t="s">
        <v>56</v>
      </c>
      <c r="G116" s="89"/>
    </row>
    <row r="117" spans="1:7" ht="15.75" customHeight="1" x14ac:dyDescent="0.15">
      <c r="A117" s="85"/>
      <c r="B117" s="88"/>
      <c r="C117" s="88"/>
      <c r="D117" s="95">
        <f>AVERAGE(D112:D116)</f>
        <v>3.8</v>
      </c>
      <c r="E117" s="88"/>
      <c r="F117" s="88"/>
      <c r="G117" s="88"/>
    </row>
    <row r="118" spans="1:7" ht="15.75" customHeight="1" x14ac:dyDescent="0.15">
      <c r="A118" s="85"/>
      <c r="B118" s="88"/>
      <c r="C118" s="88"/>
      <c r="D118" s="88"/>
      <c r="E118" s="88"/>
      <c r="F118" s="88"/>
      <c r="G118" s="88"/>
    </row>
    <row r="119" spans="1:7" ht="15.75" customHeight="1" x14ac:dyDescent="0.15">
      <c r="A119" s="85" t="s">
        <v>58</v>
      </c>
      <c r="B119" s="89"/>
      <c r="C119" s="90" t="s">
        <v>59</v>
      </c>
      <c r="D119" s="90" t="s">
        <v>29</v>
      </c>
      <c r="E119" s="90" t="s">
        <v>60</v>
      </c>
      <c r="F119" s="90" t="s">
        <v>31</v>
      </c>
      <c r="G119" s="91" t="s">
        <v>32</v>
      </c>
    </row>
    <row r="120" spans="1:7" ht="15.75" customHeight="1" x14ac:dyDescent="0.15">
      <c r="A120" s="85"/>
      <c r="B120" s="90" t="s">
        <v>61</v>
      </c>
      <c r="C120" s="92" t="s">
        <v>62</v>
      </c>
      <c r="D120" s="92">
        <v>5</v>
      </c>
      <c r="E120" s="92" t="s">
        <v>63</v>
      </c>
      <c r="F120" s="92" t="s">
        <v>64</v>
      </c>
      <c r="G120" s="89"/>
    </row>
    <row r="121" spans="1:7" ht="15.75" customHeight="1" x14ac:dyDescent="0.15">
      <c r="A121" s="85"/>
      <c r="B121" s="90" t="s">
        <v>66</v>
      </c>
      <c r="C121" s="92" t="s">
        <v>67</v>
      </c>
      <c r="D121" s="92">
        <v>4</v>
      </c>
      <c r="E121" s="92" t="s">
        <v>68</v>
      </c>
      <c r="F121" s="92" t="s">
        <v>69</v>
      </c>
      <c r="G121" s="89"/>
    </row>
    <row r="122" spans="1:7" ht="15.75" customHeight="1" x14ac:dyDescent="0.15">
      <c r="A122" s="85"/>
      <c r="B122" s="90" t="s">
        <v>71</v>
      </c>
      <c r="C122" s="92" t="s">
        <v>72</v>
      </c>
      <c r="D122" s="92">
        <v>3</v>
      </c>
      <c r="E122" s="92" t="s">
        <v>73</v>
      </c>
      <c r="F122" s="92" t="s">
        <v>74</v>
      </c>
      <c r="G122" s="89"/>
    </row>
    <row r="123" spans="1:7" ht="15.75" customHeight="1" x14ac:dyDescent="0.15">
      <c r="A123" s="85"/>
      <c r="B123" s="88"/>
      <c r="C123" s="88"/>
      <c r="D123" s="88">
        <f>AVERAGE(D120:D122)</f>
        <v>4</v>
      </c>
      <c r="E123" s="88"/>
      <c r="F123" s="88"/>
      <c r="G123" s="88"/>
    </row>
    <row r="124" spans="1:7" ht="15.75" customHeight="1" x14ac:dyDescent="0.15">
      <c r="A124" s="85"/>
      <c r="B124" s="88"/>
      <c r="C124" s="88"/>
      <c r="D124" s="88"/>
      <c r="E124" s="88"/>
      <c r="F124" s="88"/>
      <c r="G124" s="88"/>
    </row>
    <row r="125" spans="1:7" ht="15.75" customHeight="1" x14ac:dyDescent="0.15">
      <c r="A125" s="85" t="s">
        <v>75</v>
      </c>
      <c r="B125" s="88"/>
      <c r="C125" s="88"/>
      <c r="D125" s="88">
        <f>(D123+D117)/2</f>
        <v>3.9</v>
      </c>
      <c r="E125" s="88"/>
      <c r="F125" s="88"/>
      <c r="G125" s="88"/>
    </row>
    <row r="126" spans="1:7" ht="15.75" customHeight="1" x14ac:dyDescent="0.15">
      <c r="A126" s="85"/>
      <c r="B126" s="88"/>
      <c r="C126" s="88"/>
      <c r="D126" s="88"/>
      <c r="E126" s="88"/>
      <c r="F126" s="88"/>
      <c r="G126" s="88"/>
    </row>
    <row r="127" spans="1:7" ht="15.75" customHeight="1" x14ac:dyDescent="0.15">
      <c r="A127" s="85" t="s">
        <v>76</v>
      </c>
      <c r="B127" s="115" t="s">
        <v>77</v>
      </c>
      <c r="C127" s="116"/>
      <c r="D127" s="88" t="s">
        <v>78</v>
      </c>
      <c r="E127" s="88"/>
      <c r="F127" s="88"/>
      <c r="G127" s="88"/>
    </row>
    <row r="128" spans="1:7" ht="15.75" customHeight="1" x14ac:dyDescent="0.15">
      <c r="A128" s="87"/>
      <c r="B128" s="87"/>
      <c r="C128" s="87"/>
      <c r="D128" s="87"/>
      <c r="E128" s="87"/>
      <c r="F128" s="87"/>
      <c r="G128" s="87"/>
    </row>
    <row r="129" spans="1:7" ht="15.75" customHeight="1" x14ac:dyDescent="0.15">
      <c r="A129" s="96"/>
      <c r="B129" s="96"/>
      <c r="C129" s="96"/>
      <c r="D129" s="96"/>
      <c r="E129" s="96"/>
      <c r="F129" s="96"/>
      <c r="G129" s="96"/>
    </row>
    <row r="130" spans="1:7" ht="15.75" customHeight="1" x14ac:dyDescent="0.15">
      <c r="A130" s="88"/>
      <c r="B130" s="88"/>
      <c r="C130" s="88"/>
      <c r="D130" s="88"/>
      <c r="E130" s="88"/>
      <c r="F130" s="88"/>
      <c r="G130" s="88"/>
    </row>
    <row r="131" spans="1:7" ht="15.75" customHeight="1" x14ac:dyDescent="0.15">
      <c r="A131" s="85" t="s">
        <v>24</v>
      </c>
      <c r="B131" s="117" t="s">
        <v>21</v>
      </c>
      <c r="C131" s="116"/>
      <c r="D131" s="116"/>
      <c r="E131" s="88"/>
      <c r="F131" s="88"/>
      <c r="G131" s="88"/>
    </row>
    <row r="132" spans="1:7" ht="15.75" customHeight="1" x14ac:dyDescent="0.15">
      <c r="A132" s="85" t="s">
        <v>25</v>
      </c>
      <c r="B132" s="118" t="s">
        <v>26</v>
      </c>
      <c r="C132" s="116"/>
      <c r="D132" s="116"/>
      <c r="E132" s="88"/>
      <c r="F132" s="88"/>
      <c r="G132" s="88"/>
    </row>
    <row r="133" spans="1:7" ht="15.75" customHeight="1" x14ac:dyDescent="0.15">
      <c r="A133" s="85"/>
      <c r="B133" s="88"/>
      <c r="C133" s="88"/>
      <c r="D133" s="88"/>
      <c r="E133" s="88"/>
      <c r="F133" s="88"/>
      <c r="G133" s="88"/>
    </row>
    <row r="134" spans="1:7" ht="15.75" customHeight="1" x14ac:dyDescent="0.15">
      <c r="A134" s="85" t="s">
        <v>27</v>
      </c>
      <c r="B134" s="89"/>
      <c r="C134" s="90" t="s">
        <v>28</v>
      </c>
      <c r="D134" s="90" t="s">
        <v>29</v>
      </c>
      <c r="E134" s="90" t="s">
        <v>30</v>
      </c>
      <c r="F134" s="90" t="s">
        <v>31</v>
      </c>
      <c r="G134" s="91" t="s">
        <v>32</v>
      </c>
    </row>
    <row r="135" spans="1:7" ht="15.75" customHeight="1" x14ac:dyDescent="0.15">
      <c r="A135" s="85"/>
      <c r="B135" s="90" t="s">
        <v>33</v>
      </c>
      <c r="C135" s="92" t="s">
        <v>34</v>
      </c>
      <c r="D135" s="92">
        <v>5</v>
      </c>
      <c r="E135" s="92" t="s">
        <v>35</v>
      </c>
      <c r="F135" s="92" t="s">
        <v>36</v>
      </c>
      <c r="G135" s="89" t="s">
        <v>213</v>
      </c>
    </row>
    <row r="136" spans="1:7" ht="15.75" customHeight="1" x14ac:dyDescent="0.15">
      <c r="A136" s="85"/>
      <c r="B136" s="90" t="s">
        <v>38</v>
      </c>
      <c r="C136" s="92" t="s">
        <v>39</v>
      </c>
      <c r="D136" s="92">
        <v>4</v>
      </c>
      <c r="E136" s="92" t="s">
        <v>40</v>
      </c>
      <c r="F136" s="92" t="s">
        <v>41</v>
      </c>
      <c r="G136" s="89" t="s">
        <v>227</v>
      </c>
    </row>
    <row r="137" spans="1:7" ht="15.75" customHeight="1" x14ac:dyDescent="0.15">
      <c r="A137" s="85"/>
      <c r="B137" s="90" t="s">
        <v>43</v>
      </c>
      <c r="C137" s="92" t="s">
        <v>44</v>
      </c>
      <c r="D137" s="92">
        <v>4</v>
      </c>
      <c r="E137" s="92" t="s">
        <v>45</v>
      </c>
      <c r="F137" s="92" t="s">
        <v>46</v>
      </c>
      <c r="G137" s="89"/>
    </row>
    <row r="138" spans="1:7" ht="15.75" customHeight="1" x14ac:dyDescent="0.15">
      <c r="A138" s="85"/>
      <c r="B138" s="90" t="s">
        <v>48</v>
      </c>
      <c r="C138" s="92" t="s">
        <v>49</v>
      </c>
      <c r="D138" s="92">
        <v>4</v>
      </c>
      <c r="E138" s="92" t="s">
        <v>50</v>
      </c>
      <c r="F138" s="92" t="s">
        <v>51</v>
      </c>
      <c r="G138" s="89"/>
    </row>
    <row r="139" spans="1:7" ht="15.75" customHeight="1" x14ac:dyDescent="0.15">
      <c r="A139" s="85"/>
      <c r="B139" s="90" t="s">
        <v>53</v>
      </c>
      <c r="C139" s="92" t="s">
        <v>90</v>
      </c>
      <c r="D139" s="92">
        <v>3</v>
      </c>
      <c r="E139" s="92" t="s">
        <v>55</v>
      </c>
      <c r="F139" s="92" t="s">
        <v>56</v>
      </c>
      <c r="G139" s="89"/>
    </row>
    <row r="140" spans="1:7" ht="15.75" customHeight="1" x14ac:dyDescent="0.15">
      <c r="A140" s="85"/>
      <c r="B140" s="88"/>
      <c r="C140" s="88"/>
      <c r="D140" s="95">
        <f>AVERAGE(D135:D139)</f>
        <v>4</v>
      </c>
      <c r="E140" s="88"/>
      <c r="F140" s="88"/>
      <c r="G140" s="89"/>
    </row>
    <row r="141" spans="1:7" ht="15.75" customHeight="1" x14ac:dyDescent="0.15">
      <c r="A141" s="85"/>
      <c r="B141" s="88"/>
      <c r="C141" s="88"/>
      <c r="D141" s="88"/>
      <c r="E141" s="88"/>
      <c r="F141" s="88"/>
      <c r="G141" s="89"/>
    </row>
    <row r="142" spans="1:7" ht="15.75" customHeight="1" x14ac:dyDescent="0.15">
      <c r="A142" s="85" t="s">
        <v>58</v>
      </c>
      <c r="B142" s="89"/>
      <c r="C142" s="90" t="s">
        <v>59</v>
      </c>
      <c r="D142" s="90" t="s">
        <v>29</v>
      </c>
      <c r="E142" s="90" t="s">
        <v>60</v>
      </c>
      <c r="F142" s="90" t="s">
        <v>31</v>
      </c>
      <c r="G142" s="89"/>
    </row>
    <row r="143" spans="1:7" ht="15.75" customHeight="1" x14ac:dyDescent="0.15">
      <c r="A143" s="85"/>
      <c r="B143" s="90" t="s">
        <v>61</v>
      </c>
      <c r="C143" s="92" t="s">
        <v>62</v>
      </c>
      <c r="D143" s="92">
        <v>5</v>
      </c>
      <c r="E143" s="92" t="s">
        <v>63</v>
      </c>
      <c r="F143" s="92" t="s">
        <v>64</v>
      </c>
      <c r="G143" s="92" t="s">
        <v>64</v>
      </c>
    </row>
    <row r="144" spans="1:7" ht="15.75" customHeight="1" x14ac:dyDescent="0.15">
      <c r="A144" s="85"/>
      <c r="B144" s="90" t="s">
        <v>66</v>
      </c>
      <c r="C144" s="92" t="s">
        <v>67</v>
      </c>
      <c r="D144" s="92">
        <v>4</v>
      </c>
      <c r="E144" s="92" t="s">
        <v>68</v>
      </c>
      <c r="F144" s="92" t="s">
        <v>69</v>
      </c>
      <c r="G144" s="89"/>
    </row>
    <row r="145" spans="1:7" ht="15.75" customHeight="1" x14ac:dyDescent="0.15">
      <c r="A145" s="85"/>
      <c r="B145" s="90" t="s">
        <v>71</v>
      </c>
      <c r="C145" s="92" t="s">
        <v>72</v>
      </c>
      <c r="D145" s="92">
        <v>3</v>
      </c>
      <c r="E145" s="92" t="s">
        <v>73</v>
      </c>
      <c r="F145" s="92" t="s">
        <v>74</v>
      </c>
      <c r="G145" s="89" t="s">
        <v>222</v>
      </c>
    </row>
    <row r="146" spans="1:7" ht="15.75" customHeight="1" x14ac:dyDescent="0.15">
      <c r="A146" s="85"/>
      <c r="B146" s="88"/>
      <c r="C146" s="88"/>
      <c r="D146" s="88">
        <f>AVERAGE(D143:D145)</f>
        <v>4</v>
      </c>
      <c r="E146" s="88"/>
      <c r="F146" s="88"/>
      <c r="G146" s="88"/>
    </row>
    <row r="147" spans="1:7" ht="15.75" customHeight="1" x14ac:dyDescent="0.15">
      <c r="A147" s="85"/>
      <c r="B147" s="88"/>
      <c r="C147" s="88"/>
      <c r="D147" s="88"/>
      <c r="E147" s="88"/>
      <c r="F147" s="88"/>
      <c r="G147" s="88"/>
    </row>
    <row r="148" spans="1:7" ht="15.75" customHeight="1" x14ac:dyDescent="0.15">
      <c r="A148" s="85" t="s">
        <v>75</v>
      </c>
      <c r="B148" s="88"/>
      <c r="C148" s="88"/>
      <c r="D148" s="88">
        <f>(D146+D140)/2</f>
        <v>4</v>
      </c>
      <c r="E148" s="88"/>
      <c r="F148" s="88"/>
      <c r="G148" s="88"/>
    </row>
    <row r="149" spans="1:7" ht="15.75" customHeight="1" x14ac:dyDescent="0.15">
      <c r="A149" s="85"/>
      <c r="B149" s="88"/>
      <c r="C149" s="88"/>
      <c r="D149" s="88"/>
      <c r="E149" s="88"/>
      <c r="F149" s="88"/>
      <c r="G149" s="88"/>
    </row>
    <row r="150" spans="1:7" ht="15.75" customHeight="1" x14ac:dyDescent="0.15">
      <c r="A150" s="85" t="s">
        <v>76</v>
      </c>
      <c r="B150" s="115" t="s">
        <v>77</v>
      </c>
      <c r="C150" s="116"/>
      <c r="D150" s="88" t="s">
        <v>78</v>
      </c>
      <c r="E150" s="88"/>
      <c r="F150" s="88"/>
      <c r="G150" s="88"/>
    </row>
    <row r="151" spans="1:7" ht="15.75" customHeight="1" x14ac:dyDescent="0.15">
      <c r="A151" s="87"/>
      <c r="B151" s="87"/>
      <c r="C151" s="87"/>
      <c r="D151" s="87"/>
      <c r="E151" s="87"/>
      <c r="F151" s="87"/>
      <c r="G151" s="87"/>
    </row>
  </sheetData>
  <mergeCells count="18">
    <mergeCell ref="B60:D60"/>
    <mergeCell ref="B78:C78"/>
    <mergeCell ref="B5:D5"/>
    <mergeCell ref="B6:D6"/>
    <mergeCell ref="B24:C24"/>
    <mergeCell ref="B32:D32"/>
    <mergeCell ref="B33:D33"/>
    <mergeCell ref="B51:C51"/>
    <mergeCell ref="B59:D59"/>
    <mergeCell ref="B127:C127"/>
    <mergeCell ref="B131:D131"/>
    <mergeCell ref="B132:D132"/>
    <mergeCell ref="B150:C150"/>
    <mergeCell ref="B85:D85"/>
    <mergeCell ref="B86:D86"/>
    <mergeCell ref="B104:C104"/>
    <mergeCell ref="B108:D108"/>
    <mergeCell ref="B109:D109"/>
  </mergeCells>
  <dataValidations count="2">
    <dataValidation type="list" allowBlank="1" sqref="D24 D51 D78 D104 D127 D150" xr:uid="{00000000-0002-0000-0200-000000000000}">
      <formula1>"Yes,No"</formula1>
    </dataValidation>
    <dataValidation type="list" allowBlank="1" sqref="D9:D13 D17:D19 D36:D40 D44:D46 D63:D67 D71:D73 D89:D93 D97:D99 D112:D116 D120:D122 D135:D139 D143:D145" xr:uid="{00000000-0002-0000-0200-000001000000}">
      <formula1>"1,2,3,4,5"</formula1>
    </dataValidation>
  </dataValidations>
  <hyperlinks>
    <hyperlink ref="B6" r:id="rId1" xr:uid="{00000000-0004-0000-0200-000000000000}"/>
    <hyperlink ref="B33" r:id="rId2" xr:uid="{00000000-0004-0000-0200-000001000000}"/>
    <hyperlink ref="B60" r:id="rId3" xr:uid="{00000000-0004-0000-0200-000002000000}"/>
    <hyperlink ref="B86" r:id="rId4" xr:uid="{5B5DC056-747B-854F-BDB5-D68AC98B1425}"/>
    <hyperlink ref="B109" r:id="rId5" xr:uid="{09C6ACEA-63F4-CC41-94AF-43249B87BC53}"/>
    <hyperlink ref="B132" r:id="rId6" xr:uid="{9C1408E9-6796-BB4E-B715-F4BDDADB402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10"/>
  <sheetViews>
    <sheetView topLeftCell="A84" workbookViewId="0">
      <selection activeCell="F94" sqref="F94"/>
    </sheetView>
  </sheetViews>
  <sheetFormatPr baseColWidth="10" defaultColWidth="12.6640625" defaultRowHeight="15.75" customHeight="1" x14ac:dyDescent="0.15"/>
  <cols>
    <col min="1" max="1" width="21.1640625" customWidth="1"/>
    <col min="2" max="2" width="67.33203125" customWidth="1"/>
    <col min="6" max="6" width="73.1640625" customWidth="1"/>
  </cols>
  <sheetData>
    <row r="1" spans="1:6" ht="38" x14ac:dyDescent="0.2">
      <c r="A1" s="25"/>
      <c r="B1" s="37" t="s">
        <v>116</v>
      </c>
      <c r="C1" s="11"/>
      <c r="D1" s="11"/>
      <c r="E1" s="11"/>
      <c r="F1" s="11"/>
    </row>
    <row r="2" spans="1:6" ht="15.75" customHeight="1" x14ac:dyDescent="0.15">
      <c r="A2" s="25"/>
      <c r="B2" s="25"/>
      <c r="C2" s="11"/>
      <c r="D2" s="11"/>
      <c r="E2" s="11"/>
      <c r="F2" s="11"/>
    </row>
    <row r="3" spans="1:6" ht="19" x14ac:dyDescent="0.2">
      <c r="A3" s="37" t="s">
        <v>117</v>
      </c>
      <c r="B3" s="37" t="str">
        <f>'2. Feasibility Check'!B5</f>
        <v>Delivery Date Prediction</v>
      </c>
      <c r="C3" s="11"/>
      <c r="D3" s="11"/>
      <c r="E3" s="11"/>
      <c r="F3" s="11"/>
    </row>
    <row r="4" spans="1:6" ht="15.75" customHeight="1" x14ac:dyDescent="0.15">
      <c r="A4" s="25"/>
      <c r="B4" s="25"/>
      <c r="C4" s="11"/>
      <c r="D4" s="11"/>
      <c r="E4" s="11"/>
      <c r="F4" s="11"/>
    </row>
    <row r="5" spans="1:6" ht="17" x14ac:dyDescent="0.2">
      <c r="A5" s="31"/>
      <c r="B5" s="18" t="s">
        <v>118</v>
      </c>
      <c r="C5" s="17" t="s">
        <v>119</v>
      </c>
      <c r="D5" s="38" t="s">
        <v>30</v>
      </c>
      <c r="E5" s="39" t="s">
        <v>120</v>
      </c>
      <c r="F5" s="20" t="s">
        <v>32</v>
      </c>
    </row>
    <row r="6" spans="1:6" ht="51" x14ac:dyDescent="0.2">
      <c r="A6" s="40" t="s">
        <v>121</v>
      </c>
      <c r="B6" s="41" t="s">
        <v>122</v>
      </c>
      <c r="C6" s="42">
        <v>4</v>
      </c>
      <c r="D6" s="43" t="s">
        <v>123</v>
      </c>
      <c r="E6" s="44" t="s">
        <v>124</v>
      </c>
      <c r="F6" s="25" t="s">
        <v>125</v>
      </c>
    </row>
    <row r="7" spans="1:6" ht="71" x14ac:dyDescent="0.2">
      <c r="A7" s="45"/>
      <c r="B7" s="46" t="s">
        <v>126</v>
      </c>
      <c r="C7" s="47">
        <v>3</v>
      </c>
      <c r="D7" s="48" t="s">
        <v>123</v>
      </c>
      <c r="E7" s="49" t="s">
        <v>124</v>
      </c>
      <c r="F7" s="25" t="s">
        <v>127</v>
      </c>
    </row>
    <row r="8" spans="1:6" ht="34" x14ac:dyDescent="0.2">
      <c r="A8" s="50"/>
      <c r="B8" s="51" t="s">
        <v>128</v>
      </c>
      <c r="C8" s="52">
        <v>5</v>
      </c>
      <c r="D8" s="48" t="s">
        <v>123</v>
      </c>
      <c r="E8" s="49" t="s">
        <v>124</v>
      </c>
      <c r="F8" s="25" t="s">
        <v>129</v>
      </c>
    </row>
    <row r="9" spans="1:6" ht="57" x14ac:dyDescent="0.2">
      <c r="A9" s="53" t="s">
        <v>130</v>
      </c>
      <c r="B9" s="3" t="s">
        <v>131</v>
      </c>
      <c r="C9" s="54">
        <v>4</v>
      </c>
      <c r="D9" s="48" t="s">
        <v>123</v>
      </c>
      <c r="E9" s="49" t="s">
        <v>124</v>
      </c>
      <c r="F9" s="25" t="s">
        <v>132</v>
      </c>
    </row>
    <row r="10" spans="1:6" ht="71" x14ac:dyDescent="0.2">
      <c r="A10" s="40" t="s">
        <v>133</v>
      </c>
      <c r="B10" s="41" t="s">
        <v>134</v>
      </c>
      <c r="C10" s="42">
        <v>2</v>
      </c>
      <c r="D10" s="48" t="s">
        <v>123</v>
      </c>
      <c r="E10" s="49" t="s">
        <v>124</v>
      </c>
      <c r="F10" s="25" t="s">
        <v>135</v>
      </c>
    </row>
    <row r="11" spans="1:6" ht="51" x14ac:dyDescent="0.2">
      <c r="A11" s="55"/>
      <c r="B11" s="51" t="s">
        <v>136</v>
      </c>
      <c r="C11" s="52">
        <v>5</v>
      </c>
      <c r="D11" s="48" t="s">
        <v>123</v>
      </c>
      <c r="E11" s="49" t="s">
        <v>124</v>
      </c>
      <c r="F11" s="25" t="s">
        <v>137</v>
      </c>
    </row>
    <row r="12" spans="1:6" ht="38" x14ac:dyDescent="0.2">
      <c r="A12" s="56" t="s">
        <v>138</v>
      </c>
      <c r="B12" s="57" t="s">
        <v>139</v>
      </c>
      <c r="C12" s="58">
        <v>4</v>
      </c>
      <c r="D12" s="59" t="s">
        <v>123</v>
      </c>
      <c r="E12" s="60" t="s">
        <v>124</v>
      </c>
      <c r="F12" s="25" t="s">
        <v>140</v>
      </c>
    </row>
    <row r="13" spans="1:6" ht="15.75" customHeight="1" x14ac:dyDescent="0.15">
      <c r="A13" s="11"/>
      <c r="B13" s="11"/>
      <c r="C13" s="11"/>
      <c r="D13" s="11"/>
      <c r="E13" s="11"/>
      <c r="F13" s="11"/>
    </row>
    <row r="14" spans="1:6" ht="16" x14ac:dyDescent="0.2">
      <c r="A14" s="11"/>
      <c r="B14" s="34" t="s">
        <v>141</v>
      </c>
      <c r="C14" s="34">
        <f>IFERROR(AVERAGE(C6:C8)+C9+AVERAGE(C10:C11)+C12,0)</f>
        <v>15.5</v>
      </c>
      <c r="D14" s="34" t="s">
        <v>142</v>
      </c>
      <c r="E14" s="34" t="s">
        <v>143</v>
      </c>
      <c r="F14" s="11"/>
    </row>
    <row r="15" spans="1:6" ht="15.75" customHeight="1" x14ac:dyDescent="0.15">
      <c r="A15" s="11"/>
      <c r="B15" s="11"/>
      <c r="C15" s="11"/>
      <c r="D15" s="11"/>
      <c r="E15" s="11"/>
      <c r="F15" s="11"/>
    </row>
    <row r="16" spans="1:6" ht="15.75" customHeight="1" x14ac:dyDescent="0.15">
      <c r="A16" s="11"/>
      <c r="B16" s="11"/>
      <c r="C16" s="11"/>
      <c r="D16" s="11"/>
      <c r="E16" s="11"/>
      <c r="F16" s="11"/>
    </row>
    <row r="17" spans="1:26" ht="19" x14ac:dyDescent="0.2">
      <c r="A17" s="14" t="s">
        <v>144</v>
      </c>
      <c r="B17" s="37" t="s">
        <v>145</v>
      </c>
      <c r="C17" s="14">
        <v>2</v>
      </c>
      <c r="D17" s="14"/>
      <c r="E17" s="11"/>
      <c r="F17" s="11"/>
    </row>
    <row r="18" spans="1:26" ht="15.75" customHeight="1" x14ac:dyDescent="0.15">
      <c r="A18" s="11"/>
      <c r="B18" s="11"/>
      <c r="C18" s="11"/>
      <c r="D18" s="11"/>
      <c r="E18" s="11"/>
      <c r="F18" s="11"/>
    </row>
    <row r="19" spans="1:26" ht="15.75" customHeight="1" x14ac:dyDescent="0.15">
      <c r="A19" s="36"/>
      <c r="B19" s="36"/>
      <c r="C19" s="36"/>
      <c r="D19" s="36"/>
      <c r="E19" s="36"/>
      <c r="F19" s="36"/>
      <c r="G19" s="36"/>
      <c r="H19" s="36"/>
      <c r="I19" s="36"/>
      <c r="J19" s="36"/>
      <c r="K19" s="36"/>
      <c r="L19" s="36"/>
      <c r="M19" s="36"/>
      <c r="N19" s="36"/>
      <c r="O19" s="36"/>
      <c r="P19" s="36"/>
      <c r="Q19" s="36"/>
      <c r="R19" s="36"/>
      <c r="S19" s="36"/>
      <c r="T19" s="36"/>
      <c r="U19" s="36"/>
      <c r="V19" s="36"/>
      <c r="W19" s="36"/>
      <c r="X19" s="36"/>
      <c r="Y19" s="36"/>
      <c r="Z19" s="36"/>
    </row>
    <row r="21" spans="1:26" ht="19" x14ac:dyDescent="0.2">
      <c r="A21" s="37" t="s">
        <v>117</v>
      </c>
      <c r="B21" s="37" t="s">
        <v>13</v>
      </c>
      <c r="C21" s="11"/>
      <c r="D21" s="11"/>
      <c r="E21" s="11"/>
      <c r="F21" s="11"/>
    </row>
    <row r="22" spans="1:26" ht="15.75" customHeight="1" x14ac:dyDescent="0.15">
      <c r="A22" s="25"/>
      <c r="B22" s="25"/>
      <c r="C22" s="11"/>
      <c r="D22" s="11"/>
      <c r="E22" s="11"/>
      <c r="F22" s="11"/>
    </row>
    <row r="23" spans="1:26" ht="17" x14ac:dyDescent="0.2">
      <c r="A23" s="31"/>
      <c r="B23" s="18" t="s">
        <v>118</v>
      </c>
      <c r="C23" s="17" t="s">
        <v>119</v>
      </c>
      <c r="D23" s="38" t="s">
        <v>30</v>
      </c>
      <c r="E23" s="39" t="s">
        <v>120</v>
      </c>
      <c r="F23" s="20" t="s">
        <v>32</v>
      </c>
    </row>
    <row r="24" spans="1:26" ht="28" x14ac:dyDescent="0.2">
      <c r="A24" s="40" t="s">
        <v>121</v>
      </c>
      <c r="B24" s="41" t="s">
        <v>146</v>
      </c>
      <c r="C24" s="98">
        <v>5</v>
      </c>
      <c r="D24" s="42" t="s">
        <v>123</v>
      </c>
      <c r="E24" s="61" t="s">
        <v>124</v>
      </c>
      <c r="F24" s="93" t="s">
        <v>228</v>
      </c>
    </row>
    <row r="25" spans="1:26" ht="28" x14ac:dyDescent="0.2">
      <c r="A25" s="45"/>
      <c r="B25" s="46" t="s">
        <v>147</v>
      </c>
      <c r="C25" s="98">
        <v>3</v>
      </c>
      <c r="D25" s="47" t="s">
        <v>123</v>
      </c>
      <c r="E25" s="23" t="s">
        <v>124</v>
      </c>
      <c r="F25" s="89" t="s">
        <v>231</v>
      </c>
    </row>
    <row r="26" spans="1:26" ht="34" x14ac:dyDescent="0.2">
      <c r="A26" s="50"/>
      <c r="B26" s="51" t="s">
        <v>148</v>
      </c>
      <c r="C26" s="98">
        <v>5</v>
      </c>
      <c r="D26" s="47" t="s">
        <v>123</v>
      </c>
      <c r="E26" s="23" t="s">
        <v>124</v>
      </c>
      <c r="F26" s="93" t="s">
        <v>232</v>
      </c>
    </row>
    <row r="27" spans="1:26" ht="38" x14ac:dyDescent="0.2">
      <c r="A27" s="53" t="s">
        <v>130</v>
      </c>
      <c r="B27" s="3" t="s">
        <v>131</v>
      </c>
      <c r="C27" s="98">
        <v>4</v>
      </c>
      <c r="D27" s="47" t="s">
        <v>123</v>
      </c>
      <c r="E27" s="23" t="s">
        <v>124</v>
      </c>
      <c r="F27" s="93" t="s">
        <v>233</v>
      </c>
    </row>
    <row r="28" spans="1:26" ht="34" x14ac:dyDescent="0.2">
      <c r="A28" s="40" t="s">
        <v>133</v>
      </c>
      <c r="B28" s="41" t="s">
        <v>149</v>
      </c>
      <c r="C28" s="98">
        <v>3</v>
      </c>
      <c r="D28" s="47" t="s">
        <v>123</v>
      </c>
      <c r="E28" s="23" t="s">
        <v>124</v>
      </c>
      <c r="F28" s="89" t="s">
        <v>234</v>
      </c>
    </row>
    <row r="29" spans="1:26" ht="51" x14ac:dyDescent="0.2">
      <c r="A29" s="55"/>
      <c r="B29" s="51" t="s">
        <v>150</v>
      </c>
      <c r="C29" s="98">
        <v>4</v>
      </c>
      <c r="D29" s="47" t="s">
        <v>123</v>
      </c>
      <c r="E29" s="23" t="s">
        <v>124</v>
      </c>
      <c r="F29" s="89" t="s">
        <v>229</v>
      </c>
    </row>
    <row r="30" spans="1:26" ht="39" thickBot="1" x14ac:dyDescent="0.25">
      <c r="A30" s="56" t="s">
        <v>138</v>
      </c>
      <c r="B30" s="57" t="s">
        <v>151</v>
      </c>
      <c r="C30" s="98">
        <v>4</v>
      </c>
      <c r="D30" s="52" t="s">
        <v>123</v>
      </c>
      <c r="E30" s="62" t="s">
        <v>124</v>
      </c>
      <c r="F30" s="89" t="s">
        <v>230</v>
      </c>
    </row>
    <row r="31" spans="1:26" ht="15.75" customHeight="1" x14ac:dyDescent="0.15">
      <c r="A31" s="11"/>
      <c r="B31" s="11"/>
      <c r="C31" s="11"/>
      <c r="D31" s="11"/>
      <c r="E31" s="11"/>
      <c r="F31" s="11"/>
    </row>
    <row r="32" spans="1:26" ht="16" x14ac:dyDescent="0.2">
      <c r="A32" s="11"/>
      <c r="B32" s="34" t="s">
        <v>141</v>
      </c>
      <c r="C32" s="34">
        <f>IFERROR(AVERAGE(C24:C26)+C27+AVERAGE(C28:C29)+C30,0)</f>
        <v>15.833333333333332</v>
      </c>
      <c r="D32" s="34" t="s">
        <v>142</v>
      </c>
      <c r="E32" s="34" t="s">
        <v>143</v>
      </c>
      <c r="F32" s="11"/>
    </row>
    <row r="33" spans="1:26" ht="15.75" customHeight="1" x14ac:dyDescent="0.15">
      <c r="A33" s="11"/>
      <c r="B33" s="11"/>
      <c r="C33" s="11"/>
      <c r="D33" s="11"/>
      <c r="E33" s="11"/>
      <c r="F33" s="11"/>
    </row>
    <row r="34" spans="1:26" ht="15.75" customHeight="1" x14ac:dyDescent="0.15">
      <c r="A34" s="11"/>
      <c r="B34" s="11"/>
      <c r="C34" s="11"/>
      <c r="D34" s="11"/>
      <c r="E34" s="11"/>
      <c r="F34" s="11"/>
    </row>
    <row r="35" spans="1:26" ht="19" x14ac:dyDescent="0.2">
      <c r="A35" s="14" t="s">
        <v>144</v>
      </c>
      <c r="B35" s="37" t="s">
        <v>152</v>
      </c>
      <c r="C35" s="14">
        <v>1</v>
      </c>
      <c r="D35" s="14"/>
      <c r="E35" s="11"/>
      <c r="F35" s="11"/>
    </row>
    <row r="38" spans="1:26" s="100" customFormat="1" ht="13" x14ac:dyDescent="0.15">
      <c r="A38" s="99"/>
      <c r="B38" s="99"/>
      <c r="C38" s="99"/>
      <c r="D38" s="99"/>
      <c r="E38" s="99"/>
      <c r="F38" s="99"/>
      <c r="G38" s="99"/>
      <c r="H38" s="99"/>
      <c r="I38" s="99"/>
      <c r="J38" s="99"/>
      <c r="K38" s="99"/>
      <c r="L38" s="99"/>
      <c r="M38" s="99"/>
      <c r="N38" s="99"/>
      <c r="O38" s="99"/>
      <c r="P38" s="99"/>
      <c r="Q38" s="99"/>
      <c r="R38" s="99"/>
      <c r="S38" s="99"/>
      <c r="T38" s="99"/>
      <c r="U38" s="99"/>
      <c r="V38" s="99"/>
      <c r="W38" s="99"/>
      <c r="X38" s="99"/>
      <c r="Y38" s="99"/>
      <c r="Z38" s="99"/>
    </row>
    <row r="39" spans="1:26" s="100" customFormat="1" ht="13" x14ac:dyDescent="0.15"/>
    <row r="40" spans="1:26" s="100" customFormat="1" ht="19" x14ac:dyDescent="0.15">
      <c r="A40" s="86" t="s">
        <v>117</v>
      </c>
      <c r="B40" s="86" t="s">
        <v>15</v>
      </c>
      <c r="C40" s="101"/>
      <c r="D40" s="101"/>
      <c r="E40" s="101"/>
      <c r="F40" s="101"/>
    </row>
    <row r="41" spans="1:26" s="100" customFormat="1" ht="13" x14ac:dyDescent="0.15">
      <c r="A41" s="88"/>
      <c r="B41" s="88"/>
      <c r="C41" s="101"/>
      <c r="D41" s="101"/>
      <c r="E41" s="101"/>
      <c r="F41" s="101"/>
    </row>
    <row r="42" spans="1:26" s="100" customFormat="1" ht="17" x14ac:dyDescent="0.15">
      <c r="A42" s="89"/>
      <c r="B42" s="90" t="s">
        <v>118</v>
      </c>
      <c r="C42" s="102" t="s">
        <v>119</v>
      </c>
      <c r="D42" s="102" t="s">
        <v>30</v>
      </c>
      <c r="E42" s="102" t="s">
        <v>120</v>
      </c>
      <c r="F42" s="103" t="s">
        <v>32</v>
      </c>
    </row>
    <row r="43" spans="1:26" s="100" customFormat="1" ht="19" x14ac:dyDescent="0.15">
      <c r="A43" s="104" t="s">
        <v>121</v>
      </c>
      <c r="B43" s="92" t="s">
        <v>146</v>
      </c>
      <c r="C43" s="98">
        <v>4</v>
      </c>
      <c r="D43" s="98" t="s">
        <v>123</v>
      </c>
      <c r="E43" s="98" t="s">
        <v>124</v>
      </c>
      <c r="F43" s="93" t="s">
        <v>235</v>
      </c>
    </row>
    <row r="44" spans="1:26" s="100" customFormat="1" ht="28" x14ac:dyDescent="0.15">
      <c r="A44" s="104"/>
      <c r="B44" s="92" t="s">
        <v>126</v>
      </c>
      <c r="C44" s="98">
        <v>3</v>
      </c>
      <c r="D44" s="98" t="s">
        <v>123</v>
      </c>
      <c r="E44" s="98" t="s">
        <v>124</v>
      </c>
      <c r="F44" s="89" t="s">
        <v>231</v>
      </c>
    </row>
    <row r="45" spans="1:26" s="100" customFormat="1" ht="34" x14ac:dyDescent="0.15">
      <c r="A45" s="104"/>
      <c r="B45" s="92" t="s">
        <v>128</v>
      </c>
      <c r="C45" s="98">
        <v>5</v>
      </c>
      <c r="D45" s="98" t="s">
        <v>123</v>
      </c>
      <c r="E45" s="98" t="s">
        <v>124</v>
      </c>
      <c r="F45" s="89" t="s">
        <v>129</v>
      </c>
    </row>
    <row r="46" spans="1:26" s="100" customFormat="1" ht="38" x14ac:dyDescent="0.15">
      <c r="A46" s="104" t="s">
        <v>130</v>
      </c>
      <c r="B46" s="92" t="s">
        <v>131</v>
      </c>
      <c r="C46" s="98">
        <v>4</v>
      </c>
      <c r="D46" s="98" t="s">
        <v>123</v>
      </c>
      <c r="E46" s="98" t="s">
        <v>124</v>
      </c>
      <c r="F46" s="93" t="s">
        <v>241</v>
      </c>
    </row>
    <row r="47" spans="1:26" s="100" customFormat="1" ht="70" x14ac:dyDescent="0.15">
      <c r="A47" s="104" t="s">
        <v>133</v>
      </c>
      <c r="B47" s="92" t="s">
        <v>149</v>
      </c>
      <c r="C47" s="98">
        <v>3</v>
      </c>
      <c r="D47" s="98" t="s">
        <v>123</v>
      </c>
      <c r="E47" s="98" t="s">
        <v>124</v>
      </c>
      <c r="F47" s="89" t="s">
        <v>242</v>
      </c>
    </row>
    <row r="48" spans="1:26" s="100" customFormat="1" ht="51" x14ac:dyDescent="0.15">
      <c r="A48" s="89"/>
      <c r="B48" s="92" t="s">
        <v>136</v>
      </c>
      <c r="C48" s="98">
        <v>4</v>
      </c>
      <c r="D48" s="98" t="s">
        <v>123</v>
      </c>
      <c r="E48" s="98" t="s">
        <v>124</v>
      </c>
      <c r="F48" s="89" t="s">
        <v>137</v>
      </c>
    </row>
    <row r="49" spans="1:26" s="100" customFormat="1" ht="38" x14ac:dyDescent="0.15">
      <c r="A49" s="104" t="s">
        <v>138</v>
      </c>
      <c r="B49" s="92" t="s">
        <v>139</v>
      </c>
      <c r="C49" s="98">
        <v>3</v>
      </c>
      <c r="D49" s="98" t="s">
        <v>123</v>
      </c>
      <c r="E49" s="98" t="s">
        <v>124</v>
      </c>
      <c r="F49" s="89" t="s">
        <v>236</v>
      </c>
    </row>
    <row r="50" spans="1:26" s="100" customFormat="1" ht="13" x14ac:dyDescent="0.15">
      <c r="A50" s="101"/>
      <c r="B50" s="101"/>
      <c r="C50" s="101"/>
      <c r="D50" s="101"/>
      <c r="E50" s="101"/>
      <c r="F50" s="101"/>
    </row>
    <row r="51" spans="1:26" s="100" customFormat="1" ht="16" x14ac:dyDescent="0.15">
      <c r="A51" s="101"/>
      <c r="B51" s="105" t="s">
        <v>141</v>
      </c>
      <c r="C51" s="105">
        <f>IFERROR(AVERAGE(C43:C45)+C46+AVERAGE(C47:C48)+C49,0)</f>
        <v>14.5</v>
      </c>
      <c r="D51" s="105" t="s">
        <v>142</v>
      </c>
      <c r="E51" s="105" t="s">
        <v>143</v>
      </c>
      <c r="F51" s="101"/>
    </row>
    <row r="52" spans="1:26" s="100" customFormat="1" ht="13" x14ac:dyDescent="0.15">
      <c r="A52" s="101"/>
      <c r="B52" s="101"/>
      <c r="C52" s="101"/>
      <c r="D52" s="101"/>
      <c r="E52" s="101"/>
      <c r="F52" s="101"/>
    </row>
    <row r="53" spans="1:26" s="100" customFormat="1" ht="13" x14ac:dyDescent="0.15">
      <c r="A53" s="101"/>
      <c r="B53" s="101"/>
      <c r="C53" s="101"/>
      <c r="D53" s="101"/>
      <c r="E53" s="101"/>
      <c r="F53" s="101"/>
    </row>
    <row r="54" spans="1:26" s="100" customFormat="1" ht="19" x14ac:dyDescent="0.15">
      <c r="A54" s="106" t="s">
        <v>144</v>
      </c>
      <c r="B54" s="86" t="s">
        <v>145</v>
      </c>
      <c r="C54" s="106">
        <v>3</v>
      </c>
      <c r="D54" s="106"/>
      <c r="E54" s="101"/>
      <c r="F54" s="101"/>
    </row>
    <row r="55" spans="1:26" s="100" customFormat="1" ht="13" x14ac:dyDescent="0.15"/>
    <row r="56" spans="1:26" s="100" customFormat="1" ht="13" x14ac:dyDescent="0.15">
      <c r="A56" s="99"/>
      <c r="B56" s="99"/>
      <c r="C56" s="99"/>
      <c r="D56" s="99"/>
      <c r="E56" s="99"/>
      <c r="F56" s="99"/>
      <c r="G56" s="99"/>
      <c r="H56" s="99"/>
      <c r="I56" s="99"/>
      <c r="J56" s="99"/>
      <c r="K56" s="99"/>
      <c r="L56" s="99"/>
      <c r="M56" s="99"/>
      <c r="N56" s="99"/>
      <c r="O56" s="99"/>
      <c r="P56" s="99"/>
      <c r="Q56" s="99"/>
      <c r="R56" s="99"/>
      <c r="S56" s="99"/>
      <c r="T56" s="99"/>
      <c r="U56" s="99"/>
      <c r="V56" s="99"/>
      <c r="W56" s="99"/>
      <c r="X56" s="99"/>
      <c r="Y56" s="99"/>
      <c r="Z56" s="99"/>
    </row>
    <row r="57" spans="1:26" s="100" customFormat="1" ht="13" x14ac:dyDescent="0.15"/>
    <row r="58" spans="1:26" s="100" customFormat="1" ht="19" x14ac:dyDescent="0.15">
      <c r="A58" s="86" t="s">
        <v>117</v>
      </c>
      <c r="B58" s="86" t="s">
        <v>211</v>
      </c>
      <c r="C58" s="101"/>
      <c r="D58" s="101"/>
      <c r="E58" s="101"/>
      <c r="F58" s="101"/>
    </row>
    <row r="59" spans="1:26" s="100" customFormat="1" ht="13" x14ac:dyDescent="0.15">
      <c r="A59" s="88"/>
      <c r="B59" s="88"/>
      <c r="C59" s="101"/>
      <c r="D59" s="101"/>
      <c r="E59" s="101"/>
      <c r="F59" s="101"/>
    </row>
    <row r="60" spans="1:26" s="100" customFormat="1" ht="17" x14ac:dyDescent="0.15">
      <c r="A60" s="89"/>
      <c r="B60" s="90" t="s">
        <v>118</v>
      </c>
      <c r="C60" s="102" t="s">
        <v>119</v>
      </c>
      <c r="D60" s="102" t="s">
        <v>30</v>
      </c>
      <c r="E60" s="102" t="s">
        <v>120</v>
      </c>
      <c r="F60" s="103" t="s">
        <v>32</v>
      </c>
    </row>
    <row r="61" spans="1:26" s="100" customFormat="1" ht="19" x14ac:dyDescent="0.15">
      <c r="A61" s="104" t="s">
        <v>121</v>
      </c>
      <c r="B61" s="92" t="s">
        <v>146</v>
      </c>
      <c r="C61" s="98">
        <v>4</v>
      </c>
      <c r="D61" s="98" t="s">
        <v>123</v>
      </c>
      <c r="E61" s="98" t="s">
        <v>124</v>
      </c>
      <c r="F61" s="93" t="s">
        <v>237</v>
      </c>
    </row>
    <row r="62" spans="1:26" s="100" customFormat="1" ht="42" x14ac:dyDescent="0.15">
      <c r="A62" s="104"/>
      <c r="B62" s="92" t="s">
        <v>126</v>
      </c>
      <c r="C62" s="98">
        <v>3</v>
      </c>
      <c r="D62" s="98" t="s">
        <v>123</v>
      </c>
      <c r="E62" s="98" t="s">
        <v>124</v>
      </c>
      <c r="F62" s="89" t="s">
        <v>243</v>
      </c>
    </row>
    <row r="63" spans="1:26" s="100" customFormat="1" ht="34" x14ac:dyDescent="0.15">
      <c r="A63" s="104"/>
      <c r="B63" s="92" t="s">
        <v>128</v>
      </c>
      <c r="C63" s="98">
        <v>5</v>
      </c>
      <c r="D63" s="98" t="s">
        <v>123</v>
      </c>
      <c r="E63" s="98" t="s">
        <v>124</v>
      </c>
      <c r="F63" s="89" t="s">
        <v>129</v>
      </c>
    </row>
    <row r="64" spans="1:26" s="100" customFormat="1" ht="38" x14ac:dyDescent="0.15">
      <c r="A64" s="104" t="s">
        <v>130</v>
      </c>
      <c r="B64" s="92" t="s">
        <v>131</v>
      </c>
      <c r="C64" s="98">
        <v>4</v>
      </c>
      <c r="D64" s="98" t="s">
        <v>123</v>
      </c>
      <c r="E64" s="98" t="s">
        <v>124</v>
      </c>
      <c r="F64" s="93" t="s">
        <v>241</v>
      </c>
    </row>
    <row r="65" spans="1:26" s="100" customFormat="1" ht="70" x14ac:dyDescent="0.15">
      <c r="A65" s="104" t="s">
        <v>133</v>
      </c>
      <c r="B65" s="92" t="s">
        <v>149</v>
      </c>
      <c r="C65" s="98">
        <v>2</v>
      </c>
      <c r="D65" s="98" t="s">
        <v>123</v>
      </c>
      <c r="E65" s="98" t="s">
        <v>124</v>
      </c>
      <c r="F65" s="89" t="s">
        <v>242</v>
      </c>
    </row>
    <row r="66" spans="1:26" s="100" customFormat="1" ht="51" x14ac:dyDescent="0.15">
      <c r="A66" s="89"/>
      <c r="B66" s="92" t="s">
        <v>136</v>
      </c>
      <c r="C66" s="98">
        <v>4</v>
      </c>
      <c r="D66" s="98" t="s">
        <v>123</v>
      </c>
      <c r="E66" s="98" t="s">
        <v>124</v>
      </c>
      <c r="F66" s="89" t="s">
        <v>137</v>
      </c>
    </row>
    <row r="67" spans="1:26" s="100" customFormat="1" ht="38" x14ac:dyDescent="0.15">
      <c r="A67" s="104" t="s">
        <v>138</v>
      </c>
      <c r="B67" s="92" t="s">
        <v>139</v>
      </c>
      <c r="C67" s="98">
        <v>2</v>
      </c>
      <c r="D67" s="98" t="s">
        <v>123</v>
      </c>
      <c r="E67" s="98" t="s">
        <v>124</v>
      </c>
      <c r="F67" s="89" t="s">
        <v>238</v>
      </c>
    </row>
    <row r="68" spans="1:26" s="100" customFormat="1" ht="13" x14ac:dyDescent="0.15">
      <c r="A68" s="101"/>
      <c r="B68" s="101"/>
      <c r="C68" s="101"/>
      <c r="D68" s="101"/>
      <c r="E68" s="101"/>
      <c r="F68" s="101"/>
    </row>
    <row r="69" spans="1:26" s="100" customFormat="1" ht="16" x14ac:dyDescent="0.15">
      <c r="A69" s="101"/>
      <c r="B69" s="105" t="s">
        <v>141</v>
      </c>
      <c r="C69" s="105">
        <f>IFERROR(AVERAGE(C61:C63)+C64+AVERAGE(C65:C66)+C67,0)</f>
        <v>13</v>
      </c>
      <c r="D69" s="105" t="s">
        <v>142</v>
      </c>
      <c r="E69" s="105" t="s">
        <v>143</v>
      </c>
      <c r="F69" s="101"/>
    </row>
    <row r="70" spans="1:26" s="100" customFormat="1" ht="13" x14ac:dyDescent="0.15">
      <c r="A70" s="101"/>
      <c r="B70" s="101"/>
      <c r="C70" s="101"/>
      <c r="D70" s="101"/>
      <c r="E70" s="101"/>
      <c r="F70" s="101"/>
    </row>
    <row r="71" spans="1:26" s="100" customFormat="1" ht="13" x14ac:dyDescent="0.15">
      <c r="A71" s="101"/>
      <c r="B71" s="101"/>
      <c r="C71" s="101"/>
      <c r="D71" s="101"/>
      <c r="E71" s="101"/>
      <c r="F71" s="101"/>
    </row>
    <row r="72" spans="1:26" s="100" customFormat="1" ht="19" x14ac:dyDescent="0.15">
      <c r="A72" s="106" t="s">
        <v>144</v>
      </c>
      <c r="B72" s="86" t="s">
        <v>145</v>
      </c>
      <c r="C72" s="106">
        <v>5</v>
      </c>
      <c r="D72" s="106"/>
      <c r="E72" s="101"/>
      <c r="F72" s="101"/>
    </row>
    <row r="73" spans="1:26" s="100" customFormat="1" ht="13" x14ac:dyDescent="0.15"/>
    <row r="74" spans="1:26" s="100" customFormat="1" ht="13" x14ac:dyDescent="0.15"/>
    <row r="75" spans="1:26" s="100" customFormat="1" ht="13" x14ac:dyDescent="0.15">
      <c r="A75" s="99"/>
      <c r="B75" s="99"/>
      <c r="C75" s="99"/>
      <c r="D75" s="99"/>
      <c r="E75" s="99"/>
      <c r="F75" s="99"/>
      <c r="G75" s="99"/>
      <c r="H75" s="99"/>
      <c r="I75" s="99"/>
      <c r="J75" s="99"/>
      <c r="K75" s="99"/>
      <c r="L75" s="99"/>
      <c r="M75" s="99"/>
      <c r="N75" s="99"/>
      <c r="O75" s="99"/>
      <c r="P75" s="99"/>
      <c r="Q75" s="99"/>
      <c r="R75" s="99"/>
      <c r="S75" s="99"/>
      <c r="T75" s="99"/>
      <c r="U75" s="99"/>
      <c r="V75" s="99"/>
      <c r="W75" s="99"/>
      <c r="X75" s="99"/>
      <c r="Y75" s="99"/>
      <c r="Z75" s="99"/>
    </row>
    <row r="76" spans="1:26" s="100" customFormat="1" ht="13" x14ac:dyDescent="0.15"/>
    <row r="77" spans="1:26" s="100" customFormat="1" ht="19" x14ac:dyDescent="0.15">
      <c r="A77" s="86" t="s">
        <v>117</v>
      </c>
      <c r="B77" s="86" t="s">
        <v>19</v>
      </c>
      <c r="C77" s="101"/>
      <c r="D77" s="101"/>
      <c r="E77" s="101"/>
      <c r="F77" s="101"/>
    </row>
    <row r="78" spans="1:26" s="100" customFormat="1" ht="13" x14ac:dyDescent="0.15">
      <c r="A78" s="88"/>
      <c r="B78" s="88"/>
      <c r="C78" s="101"/>
      <c r="D78" s="101"/>
      <c r="E78" s="101"/>
      <c r="F78" s="101"/>
    </row>
    <row r="79" spans="1:26" s="100" customFormat="1" ht="17" x14ac:dyDescent="0.15">
      <c r="A79" s="89"/>
      <c r="B79" s="90" t="s">
        <v>118</v>
      </c>
      <c r="C79" s="102" t="s">
        <v>119</v>
      </c>
      <c r="D79" s="102" t="s">
        <v>30</v>
      </c>
      <c r="E79" s="102" t="s">
        <v>120</v>
      </c>
      <c r="F79" s="103" t="s">
        <v>32</v>
      </c>
    </row>
    <row r="80" spans="1:26" s="100" customFormat="1" ht="19" x14ac:dyDescent="0.15">
      <c r="A80" s="104" t="s">
        <v>121</v>
      </c>
      <c r="B80" s="92" t="s">
        <v>146</v>
      </c>
      <c r="C80" s="98">
        <v>4</v>
      </c>
      <c r="D80" s="98" t="s">
        <v>123</v>
      </c>
      <c r="E80" s="98" t="s">
        <v>124</v>
      </c>
      <c r="F80" s="93" t="s">
        <v>239</v>
      </c>
    </row>
    <row r="81" spans="1:26" s="100" customFormat="1" ht="42" x14ac:dyDescent="0.15">
      <c r="A81" s="104"/>
      <c r="B81" s="92" t="s">
        <v>126</v>
      </c>
      <c r="C81" s="98">
        <v>3</v>
      </c>
      <c r="D81" s="98" t="s">
        <v>123</v>
      </c>
      <c r="E81" s="98" t="s">
        <v>124</v>
      </c>
      <c r="F81" s="89" t="s">
        <v>243</v>
      </c>
    </row>
    <row r="82" spans="1:26" s="100" customFormat="1" ht="34" x14ac:dyDescent="0.15">
      <c r="A82" s="104"/>
      <c r="B82" s="92" t="s">
        <v>128</v>
      </c>
      <c r="C82" s="98">
        <v>5</v>
      </c>
      <c r="D82" s="98" t="s">
        <v>123</v>
      </c>
      <c r="E82" s="98" t="s">
        <v>124</v>
      </c>
      <c r="F82" s="89" t="s">
        <v>129</v>
      </c>
    </row>
    <row r="83" spans="1:26" s="100" customFormat="1" ht="38" x14ac:dyDescent="0.15">
      <c r="A83" s="104" t="s">
        <v>130</v>
      </c>
      <c r="B83" s="92" t="s">
        <v>131</v>
      </c>
      <c r="C83" s="98">
        <v>4</v>
      </c>
      <c r="D83" s="98" t="s">
        <v>123</v>
      </c>
      <c r="E83" s="98" t="s">
        <v>124</v>
      </c>
      <c r="F83" s="93" t="s">
        <v>241</v>
      </c>
    </row>
    <row r="84" spans="1:26" s="100" customFormat="1" ht="70" x14ac:dyDescent="0.15">
      <c r="A84" s="104" t="s">
        <v>133</v>
      </c>
      <c r="B84" s="92" t="s">
        <v>149</v>
      </c>
      <c r="C84" s="98">
        <v>2</v>
      </c>
      <c r="D84" s="98" t="s">
        <v>123</v>
      </c>
      <c r="E84" s="98" t="s">
        <v>124</v>
      </c>
      <c r="F84" s="89" t="s">
        <v>242</v>
      </c>
    </row>
    <row r="85" spans="1:26" s="100" customFormat="1" ht="51" x14ac:dyDescent="0.15">
      <c r="A85" s="89"/>
      <c r="B85" s="92" t="s">
        <v>136</v>
      </c>
      <c r="C85" s="98">
        <v>4</v>
      </c>
      <c r="D85" s="98" t="s">
        <v>123</v>
      </c>
      <c r="E85" s="98" t="s">
        <v>124</v>
      </c>
      <c r="F85" s="89" t="s">
        <v>137</v>
      </c>
    </row>
    <row r="86" spans="1:26" s="100" customFormat="1" ht="38" x14ac:dyDescent="0.15">
      <c r="A86" s="104" t="s">
        <v>138</v>
      </c>
      <c r="B86" s="92" t="s">
        <v>139</v>
      </c>
      <c r="C86" s="98">
        <v>2</v>
      </c>
      <c r="D86" s="98" t="s">
        <v>123</v>
      </c>
      <c r="E86" s="98" t="s">
        <v>124</v>
      </c>
      <c r="F86" s="89" t="s">
        <v>244</v>
      </c>
    </row>
    <row r="87" spans="1:26" s="100" customFormat="1" ht="13" x14ac:dyDescent="0.15">
      <c r="A87" s="101"/>
      <c r="B87" s="101"/>
      <c r="C87" s="101"/>
      <c r="D87" s="101"/>
      <c r="E87" s="101"/>
      <c r="F87" s="101"/>
    </row>
    <row r="88" spans="1:26" s="100" customFormat="1" ht="16" x14ac:dyDescent="0.15">
      <c r="A88" s="101"/>
      <c r="B88" s="105" t="s">
        <v>141</v>
      </c>
      <c r="C88" s="105">
        <f>IFERROR(AVERAGE(C80:C82)+C83+AVERAGE(C84:C85)+C86,0)</f>
        <v>13</v>
      </c>
      <c r="D88" s="105" t="s">
        <v>142</v>
      </c>
      <c r="E88" s="105" t="s">
        <v>143</v>
      </c>
      <c r="F88" s="101"/>
    </row>
    <row r="89" spans="1:26" s="100" customFormat="1" ht="13" x14ac:dyDescent="0.15">
      <c r="A89" s="101"/>
      <c r="B89" s="101"/>
      <c r="C89" s="101"/>
      <c r="D89" s="101"/>
      <c r="E89" s="101"/>
      <c r="F89" s="101"/>
    </row>
    <row r="90" spans="1:26" s="100" customFormat="1" ht="13" x14ac:dyDescent="0.15">
      <c r="A90" s="101"/>
      <c r="B90" s="101"/>
      <c r="C90" s="101"/>
      <c r="D90" s="101"/>
      <c r="E90" s="101"/>
      <c r="F90" s="101"/>
    </row>
    <row r="91" spans="1:26" s="100" customFormat="1" ht="19" x14ac:dyDescent="0.15">
      <c r="A91" s="106" t="s">
        <v>144</v>
      </c>
      <c r="B91" s="86" t="s">
        <v>145</v>
      </c>
      <c r="C91" s="106">
        <v>6</v>
      </c>
      <c r="D91" s="106"/>
      <c r="E91" s="101"/>
      <c r="F91" s="101"/>
    </row>
    <row r="92" spans="1:26" s="100" customFormat="1" ht="13" x14ac:dyDescent="0.15"/>
    <row r="93" spans="1:26" s="100" customFormat="1" ht="13" x14ac:dyDescent="0.15">
      <c r="A93" s="99"/>
      <c r="B93" s="99"/>
      <c r="C93" s="99"/>
      <c r="D93" s="99"/>
      <c r="E93" s="99"/>
      <c r="F93" s="99"/>
      <c r="G93" s="99"/>
      <c r="H93" s="99"/>
      <c r="I93" s="99"/>
      <c r="J93" s="99"/>
      <c r="K93" s="99"/>
      <c r="L93" s="99"/>
      <c r="M93" s="99"/>
      <c r="N93" s="99"/>
      <c r="O93" s="99"/>
      <c r="P93" s="99"/>
      <c r="Q93" s="99"/>
      <c r="R93" s="99"/>
      <c r="S93" s="99"/>
      <c r="T93" s="99"/>
      <c r="U93" s="99"/>
      <c r="V93" s="99"/>
      <c r="W93" s="99"/>
      <c r="X93" s="99"/>
      <c r="Y93" s="99"/>
      <c r="Z93" s="99"/>
    </row>
    <row r="94" spans="1:26" s="100" customFormat="1" ht="13" x14ac:dyDescent="0.15"/>
    <row r="95" spans="1:26" s="100" customFormat="1" ht="19" x14ac:dyDescent="0.15">
      <c r="A95" s="86" t="s">
        <v>117</v>
      </c>
      <c r="B95" s="86" t="s">
        <v>21</v>
      </c>
      <c r="C95" s="101"/>
      <c r="D95" s="101"/>
      <c r="E95" s="101"/>
      <c r="F95" s="101"/>
    </row>
    <row r="96" spans="1:26" s="100" customFormat="1" ht="13" x14ac:dyDescent="0.15">
      <c r="A96" s="88"/>
      <c r="B96" s="88"/>
      <c r="C96" s="101"/>
      <c r="D96" s="101"/>
      <c r="E96" s="101"/>
      <c r="F96" s="101"/>
    </row>
    <row r="97" spans="1:6" s="100" customFormat="1" ht="17" x14ac:dyDescent="0.15">
      <c r="A97" s="89"/>
      <c r="B97" s="90" t="s">
        <v>118</v>
      </c>
      <c r="C97" s="102" t="s">
        <v>119</v>
      </c>
      <c r="D97" s="102" t="s">
        <v>30</v>
      </c>
      <c r="E97" s="102" t="s">
        <v>120</v>
      </c>
      <c r="F97" s="103" t="s">
        <v>32</v>
      </c>
    </row>
    <row r="98" spans="1:6" s="100" customFormat="1" ht="19" x14ac:dyDescent="0.15">
      <c r="A98" s="104" t="s">
        <v>121</v>
      </c>
      <c r="B98" s="92" t="s">
        <v>146</v>
      </c>
      <c r="C98" s="98">
        <v>4</v>
      </c>
      <c r="D98" s="98" t="s">
        <v>123</v>
      </c>
      <c r="E98" s="98" t="s">
        <v>124</v>
      </c>
      <c r="F98" s="93" t="s">
        <v>239</v>
      </c>
    </row>
    <row r="99" spans="1:6" s="100" customFormat="1" ht="70" x14ac:dyDescent="0.15">
      <c r="A99" s="104"/>
      <c r="B99" s="92" t="s">
        <v>126</v>
      </c>
      <c r="C99" s="98">
        <v>3</v>
      </c>
      <c r="D99" s="98" t="s">
        <v>123</v>
      </c>
      <c r="E99" s="98" t="s">
        <v>124</v>
      </c>
      <c r="F99" s="89" t="s">
        <v>127</v>
      </c>
    </row>
    <row r="100" spans="1:6" s="100" customFormat="1" ht="34" x14ac:dyDescent="0.15">
      <c r="A100" s="104"/>
      <c r="B100" s="92" t="s">
        <v>128</v>
      </c>
      <c r="C100" s="98">
        <v>5</v>
      </c>
      <c r="D100" s="98" t="s">
        <v>123</v>
      </c>
      <c r="E100" s="98" t="s">
        <v>124</v>
      </c>
      <c r="F100" s="89" t="s">
        <v>129</v>
      </c>
    </row>
    <row r="101" spans="1:6" s="100" customFormat="1" ht="38" x14ac:dyDescent="0.15">
      <c r="A101" s="104" t="s">
        <v>130</v>
      </c>
      <c r="B101" s="92" t="s">
        <v>131</v>
      </c>
      <c r="C101" s="98">
        <v>4</v>
      </c>
      <c r="D101" s="98" t="s">
        <v>123</v>
      </c>
      <c r="E101" s="98" t="s">
        <v>124</v>
      </c>
      <c r="F101" s="93" t="s">
        <v>241</v>
      </c>
    </row>
    <row r="102" spans="1:6" s="100" customFormat="1" ht="70" x14ac:dyDescent="0.15">
      <c r="A102" s="104" t="s">
        <v>133</v>
      </c>
      <c r="B102" s="92" t="s">
        <v>149</v>
      </c>
      <c r="C102" s="98">
        <v>3</v>
      </c>
      <c r="D102" s="98" t="s">
        <v>123</v>
      </c>
      <c r="E102" s="98" t="s">
        <v>124</v>
      </c>
      <c r="F102" s="89" t="s">
        <v>242</v>
      </c>
    </row>
    <row r="103" spans="1:6" s="100" customFormat="1" ht="51" x14ac:dyDescent="0.15">
      <c r="A103" s="89"/>
      <c r="B103" s="92" t="s">
        <v>136</v>
      </c>
      <c r="C103" s="98">
        <v>4</v>
      </c>
      <c r="D103" s="98" t="s">
        <v>123</v>
      </c>
      <c r="E103" s="98" t="s">
        <v>124</v>
      </c>
      <c r="F103" s="89" t="s">
        <v>137</v>
      </c>
    </row>
    <row r="104" spans="1:6" s="100" customFormat="1" ht="38" x14ac:dyDescent="0.15">
      <c r="A104" s="104" t="s">
        <v>138</v>
      </c>
      <c r="B104" s="92" t="s">
        <v>139</v>
      </c>
      <c r="C104" s="98">
        <v>2</v>
      </c>
      <c r="D104" s="98" t="s">
        <v>123</v>
      </c>
      <c r="E104" s="98" t="s">
        <v>124</v>
      </c>
      <c r="F104" s="89" t="s">
        <v>240</v>
      </c>
    </row>
    <row r="105" spans="1:6" s="100" customFormat="1" ht="13" x14ac:dyDescent="0.15">
      <c r="A105" s="101"/>
      <c r="B105" s="101"/>
      <c r="C105" s="101"/>
      <c r="D105" s="101"/>
      <c r="E105" s="101"/>
      <c r="F105" s="101"/>
    </row>
    <row r="106" spans="1:6" s="100" customFormat="1" ht="16" x14ac:dyDescent="0.15">
      <c r="A106" s="101"/>
      <c r="B106" s="105" t="s">
        <v>141</v>
      </c>
      <c r="C106" s="105">
        <f>IFERROR(AVERAGE(C98:C100)+C101+AVERAGE(C102:C103)+C104,0)</f>
        <v>13.5</v>
      </c>
      <c r="D106" s="105" t="s">
        <v>142</v>
      </c>
      <c r="E106" s="105" t="s">
        <v>143</v>
      </c>
      <c r="F106" s="101"/>
    </row>
    <row r="107" spans="1:6" s="100" customFormat="1" ht="13" x14ac:dyDescent="0.15">
      <c r="A107" s="101"/>
      <c r="B107" s="101"/>
      <c r="C107" s="101"/>
      <c r="D107" s="101"/>
      <c r="E107" s="101"/>
      <c r="F107" s="101"/>
    </row>
    <row r="108" spans="1:6" s="100" customFormat="1" ht="13" x14ac:dyDescent="0.15">
      <c r="A108" s="101"/>
      <c r="B108" s="101"/>
      <c r="C108" s="101"/>
      <c r="D108" s="101"/>
      <c r="E108" s="101"/>
      <c r="F108" s="101"/>
    </row>
    <row r="109" spans="1:6" s="100" customFormat="1" ht="19" x14ac:dyDescent="0.15">
      <c r="A109" s="106" t="s">
        <v>144</v>
      </c>
      <c r="B109" s="86" t="s">
        <v>145</v>
      </c>
      <c r="C109" s="106">
        <v>4</v>
      </c>
      <c r="D109" s="106"/>
      <c r="E109" s="101"/>
      <c r="F109" s="101"/>
    </row>
    <row r="110" spans="1:6" s="100" customFormat="1" ht="13" x14ac:dyDescent="0.15"/>
  </sheetData>
  <dataValidations count="1">
    <dataValidation type="list" allowBlank="1" sqref="C6:C12 C24:C30 C80:C86 C43:C49 C61:C67 C98:C104" xr:uid="{00000000-0002-0000-0300-000000000000}">
      <formula1>"1,2,3,4,5"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88"/>
  <sheetViews>
    <sheetView topLeftCell="A83" workbookViewId="0">
      <selection activeCell="F34" sqref="F34"/>
    </sheetView>
  </sheetViews>
  <sheetFormatPr baseColWidth="10" defaultColWidth="12.6640625" defaultRowHeight="15.75" customHeight="1" x14ac:dyDescent="0.15"/>
  <cols>
    <col min="1" max="1" width="14.83203125" customWidth="1"/>
    <col min="2" max="2" width="58.1640625" customWidth="1"/>
    <col min="6" max="6" width="49.1640625" customWidth="1"/>
  </cols>
  <sheetData>
    <row r="1" spans="1:6" ht="38" x14ac:dyDescent="0.2">
      <c r="A1" s="25"/>
      <c r="B1" s="37" t="s">
        <v>153</v>
      </c>
      <c r="C1" s="11"/>
      <c r="D1" s="11"/>
      <c r="E1" s="11"/>
      <c r="F1" s="11"/>
    </row>
    <row r="2" spans="1:6" ht="15.75" customHeight="1" x14ac:dyDescent="0.15">
      <c r="A2" s="25"/>
      <c r="B2" s="25"/>
      <c r="C2" s="11"/>
      <c r="D2" s="11"/>
      <c r="E2" s="11"/>
      <c r="F2" s="11"/>
    </row>
    <row r="3" spans="1:6" ht="19" x14ac:dyDescent="0.2">
      <c r="A3" s="37" t="s">
        <v>117</v>
      </c>
      <c r="B3" s="37" t="str">
        <f>'2. Feasibility Check'!B5</f>
        <v>Delivery Date Prediction</v>
      </c>
      <c r="C3" s="11"/>
      <c r="D3" s="11"/>
      <c r="E3" s="11"/>
      <c r="F3" s="11"/>
    </row>
    <row r="4" spans="1:6" ht="15.75" customHeight="1" x14ac:dyDescent="0.15">
      <c r="A4" s="25"/>
      <c r="B4" s="25"/>
      <c r="C4" s="11"/>
      <c r="D4" s="11"/>
      <c r="E4" s="11"/>
      <c r="F4" s="11"/>
    </row>
    <row r="5" spans="1:6" ht="57" x14ac:dyDescent="0.2">
      <c r="A5" s="37" t="s">
        <v>154</v>
      </c>
      <c r="B5" s="11"/>
      <c r="C5" s="11"/>
      <c r="D5" s="11"/>
      <c r="E5" s="11"/>
      <c r="F5" s="11"/>
    </row>
    <row r="6" spans="1:6" ht="17" x14ac:dyDescent="0.2">
      <c r="A6" s="25"/>
      <c r="B6" s="12" t="s">
        <v>155</v>
      </c>
      <c r="C6" s="11"/>
      <c r="D6" s="11"/>
      <c r="E6" s="11"/>
      <c r="F6" s="11"/>
    </row>
    <row r="7" spans="1:6" ht="16" x14ac:dyDescent="0.2">
      <c r="A7" s="25"/>
      <c r="B7" s="63" t="s">
        <v>156</v>
      </c>
      <c r="C7" s="11"/>
      <c r="D7" s="11"/>
      <c r="E7" s="11"/>
      <c r="F7" s="11"/>
    </row>
    <row r="8" spans="1:6" ht="16" x14ac:dyDescent="0.2">
      <c r="A8" s="25"/>
      <c r="B8" s="63" t="s">
        <v>157</v>
      </c>
      <c r="C8" s="11"/>
      <c r="D8" s="11"/>
      <c r="E8" s="11"/>
      <c r="F8" s="11"/>
    </row>
    <row r="9" spans="1:6" ht="15.75" customHeight="1" x14ac:dyDescent="0.15">
      <c r="A9" s="25"/>
      <c r="B9" s="25"/>
      <c r="C9" s="11"/>
      <c r="D9" s="11"/>
      <c r="E9" s="11"/>
      <c r="F9" s="11"/>
    </row>
    <row r="10" spans="1:6" ht="34" x14ac:dyDescent="0.2">
      <c r="A10" s="31"/>
      <c r="B10" s="18" t="s">
        <v>118</v>
      </c>
      <c r="C10" s="17" t="s">
        <v>119</v>
      </c>
      <c r="D10" s="38" t="s">
        <v>30</v>
      </c>
      <c r="E10" s="39" t="s">
        <v>120</v>
      </c>
      <c r="F10" s="20" t="s">
        <v>32</v>
      </c>
    </row>
    <row r="11" spans="1:6" ht="85" x14ac:dyDescent="0.2">
      <c r="A11" s="40" t="s">
        <v>158</v>
      </c>
      <c r="B11" s="41" t="s">
        <v>159</v>
      </c>
      <c r="C11" s="42">
        <v>5</v>
      </c>
      <c r="D11" s="43" t="s">
        <v>123</v>
      </c>
      <c r="E11" s="44" t="s">
        <v>124</v>
      </c>
      <c r="F11" s="25" t="s">
        <v>160</v>
      </c>
    </row>
    <row r="12" spans="1:6" ht="57" x14ac:dyDescent="0.2">
      <c r="A12" s="45"/>
      <c r="B12" s="46" t="s">
        <v>161</v>
      </c>
      <c r="C12" s="47">
        <v>3</v>
      </c>
      <c r="D12" s="48" t="s">
        <v>123</v>
      </c>
      <c r="E12" s="49" t="s">
        <v>124</v>
      </c>
      <c r="F12" s="25" t="s">
        <v>162</v>
      </c>
    </row>
    <row r="13" spans="1:6" ht="29" x14ac:dyDescent="0.2">
      <c r="A13" s="45"/>
      <c r="B13" s="46" t="s">
        <v>163</v>
      </c>
      <c r="C13" s="47">
        <v>4</v>
      </c>
      <c r="D13" s="48" t="s">
        <v>123</v>
      </c>
      <c r="E13" s="49" t="s">
        <v>124</v>
      </c>
      <c r="F13" s="25" t="s">
        <v>164</v>
      </c>
    </row>
    <row r="14" spans="1:6" ht="71" x14ac:dyDescent="0.2">
      <c r="A14" s="64"/>
      <c r="B14" s="27" t="s">
        <v>165</v>
      </c>
      <c r="C14" s="65">
        <v>2</v>
      </c>
      <c r="D14" s="59" t="s">
        <v>124</v>
      </c>
      <c r="E14" s="60" t="s">
        <v>123</v>
      </c>
      <c r="F14" s="25" t="s">
        <v>166</v>
      </c>
    </row>
    <row r="15" spans="1:6" ht="15.75" customHeight="1" x14ac:dyDescent="0.15">
      <c r="A15" s="11"/>
      <c r="B15" s="11"/>
      <c r="C15" s="11"/>
      <c r="D15" s="11"/>
      <c r="E15" s="11"/>
      <c r="F15" s="11"/>
    </row>
    <row r="16" spans="1:6" ht="16" x14ac:dyDescent="0.2">
      <c r="A16" s="11"/>
      <c r="B16" s="34" t="s">
        <v>141</v>
      </c>
      <c r="C16" s="34">
        <f>SUM(C11:C14)</f>
        <v>14</v>
      </c>
      <c r="D16" s="34" t="s">
        <v>142</v>
      </c>
      <c r="E16" s="34" t="s">
        <v>143</v>
      </c>
      <c r="F16" s="11"/>
    </row>
    <row r="17" spans="1:26" ht="15.75" customHeight="1" x14ac:dyDescent="0.15">
      <c r="A17" s="11"/>
      <c r="B17" s="11"/>
      <c r="C17" s="11"/>
      <c r="D17" s="11"/>
      <c r="E17" s="11"/>
      <c r="F17" s="11"/>
    </row>
    <row r="18" spans="1:26" ht="15.75" customHeight="1" x14ac:dyDescent="0.15">
      <c r="A18" s="11"/>
      <c r="B18" s="11"/>
      <c r="C18" s="11"/>
      <c r="D18" s="11"/>
      <c r="E18" s="11"/>
      <c r="F18" s="11"/>
    </row>
    <row r="19" spans="1:26" ht="57" x14ac:dyDescent="0.2">
      <c r="A19" s="14" t="s">
        <v>144</v>
      </c>
      <c r="B19" s="37" t="s">
        <v>167</v>
      </c>
      <c r="C19" s="14">
        <v>6</v>
      </c>
      <c r="D19" s="14"/>
      <c r="E19" s="11"/>
      <c r="F19" s="11"/>
    </row>
    <row r="20" spans="1:26" ht="15.75" customHeight="1" x14ac:dyDescent="0.15">
      <c r="A20" s="11"/>
      <c r="B20" s="11"/>
      <c r="C20" s="11"/>
      <c r="D20" s="11"/>
      <c r="E20" s="11"/>
      <c r="F20" s="11"/>
    </row>
    <row r="21" spans="1:26" ht="15.75" customHeight="1" x14ac:dyDescent="0.15">
      <c r="A21" s="35"/>
      <c r="B21" s="35"/>
      <c r="C21" s="35"/>
      <c r="D21" s="35"/>
      <c r="E21" s="35"/>
      <c r="F21" s="35"/>
      <c r="G21" s="36"/>
      <c r="H21" s="36"/>
      <c r="I21" s="36"/>
      <c r="J21" s="36"/>
      <c r="K21" s="36"/>
      <c r="L21" s="36"/>
      <c r="M21" s="36"/>
      <c r="N21" s="36"/>
      <c r="O21" s="36"/>
      <c r="P21" s="36"/>
      <c r="Q21" s="36"/>
      <c r="R21" s="36"/>
      <c r="S21" s="36"/>
      <c r="T21" s="36"/>
      <c r="U21" s="36"/>
      <c r="V21" s="36"/>
      <c r="W21" s="36"/>
      <c r="X21" s="36"/>
      <c r="Y21" s="36"/>
      <c r="Z21" s="36"/>
    </row>
    <row r="22" spans="1:26" ht="15.75" customHeight="1" x14ac:dyDescent="0.15">
      <c r="A22" s="11"/>
      <c r="B22" s="11"/>
      <c r="C22" s="11"/>
      <c r="D22" s="11"/>
      <c r="E22" s="11"/>
      <c r="F22" s="11"/>
    </row>
    <row r="23" spans="1:26" ht="19" x14ac:dyDescent="0.2">
      <c r="A23" s="37" t="s">
        <v>117</v>
      </c>
      <c r="B23" s="37" t="s">
        <v>13</v>
      </c>
      <c r="C23" s="11"/>
      <c r="D23" s="11"/>
      <c r="E23" s="11"/>
      <c r="F23" s="11"/>
    </row>
    <row r="24" spans="1:26" ht="15.75" customHeight="1" x14ac:dyDescent="0.15">
      <c r="A24" s="11"/>
      <c r="B24" s="11"/>
      <c r="C24" s="11"/>
      <c r="D24" s="11"/>
      <c r="E24" s="11"/>
      <c r="F24" s="11"/>
    </row>
    <row r="25" spans="1:26" ht="34" x14ac:dyDescent="0.2">
      <c r="A25" s="31"/>
      <c r="B25" s="18" t="s">
        <v>118</v>
      </c>
      <c r="C25" s="17" t="s">
        <v>119</v>
      </c>
      <c r="D25" s="17" t="s">
        <v>30</v>
      </c>
      <c r="E25" s="66" t="s">
        <v>120</v>
      </c>
      <c r="F25" s="20" t="s">
        <v>32</v>
      </c>
    </row>
    <row r="26" spans="1:26" ht="38" x14ac:dyDescent="0.2">
      <c r="A26" s="40" t="s">
        <v>158</v>
      </c>
      <c r="B26" s="41" t="s">
        <v>168</v>
      </c>
      <c r="C26" s="107">
        <v>5</v>
      </c>
      <c r="D26" s="43" t="s">
        <v>123</v>
      </c>
      <c r="E26" s="44" t="s">
        <v>124</v>
      </c>
      <c r="F26" s="108" t="s">
        <v>246</v>
      </c>
    </row>
    <row r="27" spans="1:26" ht="57" x14ac:dyDescent="0.2">
      <c r="A27" s="45"/>
      <c r="B27" s="46" t="s">
        <v>169</v>
      </c>
      <c r="C27" s="107">
        <v>4</v>
      </c>
      <c r="D27" s="48" t="s">
        <v>123</v>
      </c>
      <c r="E27" s="49" t="s">
        <v>124</v>
      </c>
      <c r="F27" s="108" t="s">
        <v>245</v>
      </c>
    </row>
    <row r="28" spans="1:26" ht="29" x14ac:dyDescent="0.2">
      <c r="A28" s="45"/>
      <c r="B28" s="46" t="s">
        <v>163</v>
      </c>
      <c r="C28" s="107">
        <v>4</v>
      </c>
      <c r="D28" s="48" t="s">
        <v>123</v>
      </c>
      <c r="E28" s="49" t="s">
        <v>124</v>
      </c>
      <c r="F28" s="108" t="s">
        <v>247</v>
      </c>
    </row>
    <row r="29" spans="1:26" ht="35" thickBot="1" x14ac:dyDescent="0.25">
      <c r="A29" s="64"/>
      <c r="B29" s="27" t="s">
        <v>170</v>
      </c>
      <c r="C29" s="107">
        <v>2</v>
      </c>
      <c r="D29" s="59" t="s">
        <v>124</v>
      </c>
      <c r="E29" s="60" t="s">
        <v>123</v>
      </c>
      <c r="F29" s="108" t="s">
        <v>248</v>
      </c>
    </row>
    <row r="31" spans="1:26" ht="16" x14ac:dyDescent="0.2">
      <c r="B31" s="34" t="s">
        <v>141</v>
      </c>
      <c r="C31" s="34">
        <f>SUM(C26:C29)</f>
        <v>15</v>
      </c>
      <c r="D31" s="34" t="s">
        <v>142</v>
      </c>
      <c r="E31" s="34" t="s">
        <v>143</v>
      </c>
    </row>
    <row r="33" spans="1:26" ht="15.75" customHeight="1" x14ac:dyDescent="0.2">
      <c r="A33" s="14" t="s">
        <v>144</v>
      </c>
      <c r="B33" s="37" t="s">
        <v>167</v>
      </c>
      <c r="C33" s="14">
        <v>5</v>
      </c>
    </row>
    <row r="34" spans="1:26" s="111" customFormat="1" ht="13" x14ac:dyDescent="0.15">
      <c r="A34" s="109"/>
      <c r="B34" s="109"/>
      <c r="C34" s="109"/>
      <c r="D34" s="109"/>
      <c r="E34" s="109"/>
      <c r="F34" s="109"/>
      <c r="G34" s="110"/>
      <c r="H34" s="110"/>
      <c r="I34" s="110"/>
      <c r="J34" s="110"/>
      <c r="K34" s="110"/>
      <c r="L34" s="110"/>
      <c r="M34" s="110"/>
      <c r="N34" s="110"/>
      <c r="O34" s="110"/>
      <c r="P34" s="110"/>
      <c r="Q34" s="110"/>
      <c r="R34" s="110"/>
      <c r="S34" s="110"/>
      <c r="T34" s="110"/>
      <c r="U34" s="110"/>
      <c r="V34" s="110"/>
      <c r="W34" s="110"/>
      <c r="X34" s="110"/>
      <c r="Y34" s="110"/>
      <c r="Z34" s="110"/>
    </row>
    <row r="35" spans="1:26" s="111" customFormat="1" ht="13" x14ac:dyDescent="0.15">
      <c r="A35" s="25"/>
      <c r="B35" s="25"/>
      <c r="C35" s="25"/>
      <c r="D35" s="25"/>
      <c r="E35" s="25"/>
      <c r="F35" s="25"/>
    </row>
    <row r="36" spans="1:26" s="111" customFormat="1" ht="19" x14ac:dyDescent="0.2">
      <c r="A36" s="37" t="s">
        <v>117</v>
      </c>
      <c r="B36" s="37" t="s">
        <v>15</v>
      </c>
      <c r="C36" s="25"/>
      <c r="D36" s="25"/>
      <c r="E36" s="25"/>
      <c r="F36" s="25"/>
    </row>
    <row r="37" spans="1:26" s="111" customFormat="1" ht="13" x14ac:dyDescent="0.15">
      <c r="A37" s="25"/>
      <c r="B37" s="25"/>
      <c r="C37" s="25"/>
      <c r="D37" s="25"/>
      <c r="E37" s="25"/>
      <c r="F37" s="25"/>
    </row>
    <row r="38" spans="1:26" s="111" customFormat="1" ht="34" x14ac:dyDescent="0.2">
      <c r="A38" s="108"/>
      <c r="B38" s="112" t="s">
        <v>118</v>
      </c>
      <c r="C38" s="112" t="s">
        <v>119</v>
      </c>
      <c r="D38" s="112" t="s">
        <v>30</v>
      </c>
      <c r="E38" s="112" t="s">
        <v>120</v>
      </c>
      <c r="F38" s="113" t="s">
        <v>32</v>
      </c>
    </row>
    <row r="39" spans="1:26" s="111" customFormat="1" ht="43" x14ac:dyDescent="0.2">
      <c r="A39" s="114" t="s">
        <v>158</v>
      </c>
      <c r="B39" s="107" t="s">
        <v>159</v>
      </c>
      <c r="C39" s="107">
        <v>5</v>
      </c>
      <c r="D39" s="107" t="s">
        <v>123</v>
      </c>
      <c r="E39" s="107" t="s">
        <v>124</v>
      </c>
      <c r="F39" s="108" t="s">
        <v>257</v>
      </c>
    </row>
    <row r="40" spans="1:26" s="111" customFormat="1" ht="34" x14ac:dyDescent="0.2">
      <c r="A40" s="114"/>
      <c r="B40" s="107" t="s">
        <v>161</v>
      </c>
      <c r="C40" s="107">
        <v>4</v>
      </c>
      <c r="D40" s="107" t="s">
        <v>123</v>
      </c>
      <c r="E40" s="107" t="s">
        <v>124</v>
      </c>
      <c r="F40" s="108" t="s">
        <v>258</v>
      </c>
    </row>
    <row r="41" spans="1:26" s="111" customFormat="1" ht="29" x14ac:dyDescent="0.2">
      <c r="A41" s="114"/>
      <c r="B41" s="107" t="s">
        <v>163</v>
      </c>
      <c r="C41" s="107">
        <v>4</v>
      </c>
      <c r="D41" s="107" t="s">
        <v>123</v>
      </c>
      <c r="E41" s="107" t="s">
        <v>124</v>
      </c>
      <c r="F41" s="108" t="s">
        <v>259</v>
      </c>
    </row>
    <row r="42" spans="1:26" s="111" customFormat="1" ht="34" x14ac:dyDescent="0.2">
      <c r="A42" s="114"/>
      <c r="B42" s="107" t="s">
        <v>165</v>
      </c>
      <c r="C42" s="107">
        <v>5</v>
      </c>
      <c r="D42" s="107" t="s">
        <v>124</v>
      </c>
      <c r="E42" s="107" t="s">
        <v>123</v>
      </c>
      <c r="F42" s="108" t="s">
        <v>260</v>
      </c>
    </row>
    <row r="43" spans="1:26" s="111" customFormat="1" ht="15.75" customHeight="1" x14ac:dyDescent="0.15"/>
    <row r="44" spans="1:26" s="111" customFormat="1" ht="15.75" customHeight="1" x14ac:dyDescent="0.2">
      <c r="B44" s="12" t="s">
        <v>141</v>
      </c>
      <c r="C44" s="12">
        <f>SUM(C39:C42)</f>
        <v>18</v>
      </c>
      <c r="D44" s="12" t="s">
        <v>142</v>
      </c>
      <c r="E44" s="12" t="s">
        <v>143</v>
      </c>
    </row>
    <row r="45" spans="1:26" s="111" customFormat="1" ht="15.75" customHeight="1" x14ac:dyDescent="0.15"/>
    <row r="46" spans="1:26" s="111" customFormat="1" ht="15.75" customHeight="1" x14ac:dyDescent="0.2">
      <c r="A46" s="37" t="s">
        <v>144</v>
      </c>
      <c r="B46" s="37" t="s">
        <v>167</v>
      </c>
      <c r="C46" s="37">
        <v>1</v>
      </c>
      <c r="D46" s="37"/>
      <c r="E46" s="25"/>
      <c r="F46" s="25"/>
    </row>
    <row r="47" spans="1:26" s="111" customFormat="1" ht="15.75" customHeight="1" x14ac:dyDescent="0.15"/>
    <row r="48" spans="1:26" s="111" customFormat="1" ht="13" x14ac:dyDescent="0.15">
      <c r="A48" s="109"/>
      <c r="B48" s="109"/>
      <c r="C48" s="109"/>
      <c r="D48" s="109"/>
      <c r="E48" s="109"/>
      <c r="F48" s="109"/>
      <c r="G48" s="110"/>
      <c r="H48" s="110"/>
      <c r="I48" s="110"/>
      <c r="J48" s="110"/>
      <c r="K48" s="110"/>
      <c r="L48" s="110"/>
      <c r="M48" s="110"/>
      <c r="N48" s="110"/>
      <c r="O48" s="110"/>
      <c r="P48" s="110"/>
      <c r="Q48" s="110"/>
      <c r="R48" s="110"/>
      <c r="S48" s="110"/>
      <c r="T48" s="110"/>
      <c r="U48" s="110"/>
      <c r="V48" s="110"/>
      <c r="W48" s="110"/>
      <c r="X48" s="110"/>
      <c r="Y48" s="110"/>
      <c r="Z48" s="110"/>
    </row>
    <row r="49" spans="1:26" s="111" customFormat="1" ht="13" x14ac:dyDescent="0.15">
      <c r="A49" s="25"/>
      <c r="B49" s="25"/>
      <c r="C49" s="25"/>
      <c r="D49" s="25"/>
      <c r="E49" s="25"/>
      <c r="F49" s="25"/>
    </row>
    <row r="50" spans="1:26" s="111" customFormat="1" ht="19" x14ac:dyDescent="0.2">
      <c r="A50" s="37" t="s">
        <v>117</v>
      </c>
      <c r="B50" s="37" t="s">
        <v>211</v>
      </c>
      <c r="C50" s="25"/>
      <c r="D50" s="25"/>
      <c r="E50" s="25"/>
      <c r="F50" s="25"/>
    </row>
    <row r="51" spans="1:26" s="111" customFormat="1" ht="13" x14ac:dyDescent="0.15">
      <c r="A51" s="25"/>
      <c r="B51" s="25"/>
      <c r="C51" s="25"/>
      <c r="D51" s="25"/>
      <c r="E51" s="25"/>
      <c r="F51" s="25"/>
    </row>
    <row r="52" spans="1:26" s="111" customFormat="1" ht="34" x14ac:dyDescent="0.2">
      <c r="A52" s="108"/>
      <c r="B52" s="112" t="s">
        <v>118</v>
      </c>
      <c r="C52" s="112" t="s">
        <v>119</v>
      </c>
      <c r="D52" s="112" t="s">
        <v>30</v>
      </c>
      <c r="E52" s="112" t="s">
        <v>120</v>
      </c>
      <c r="F52" s="113" t="s">
        <v>32</v>
      </c>
    </row>
    <row r="53" spans="1:26" s="111" customFormat="1" ht="43" x14ac:dyDescent="0.2">
      <c r="A53" s="114" t="s">
        <v>158</v>
      </c>
      <c r="B53" s="107" t="s">
        <v>159</v>
      </c>
      <c r="C53" s="107">
        <v>5</v>
      </c>
      <c r="D53" s="107" t="s">
        <v>123</v>
      </c>
      <c r="E53" s="107" t="s">
        <v>124</v>
      </c>
      <c r="F53" s="108" t="s">
        <v>261</v>
      </c>
    </row>
    <row r="54" spans="1:26" s="111" customFormat="1" ht="34" x14ac:dyDescent="0.2">
      <c r="A54" s="114"/>
      <c r="B54" s="107" t="s">
        <v>161</v>
      </c>
      <c r="C54" s="107">
        <v>2</v>
      </c>
      <c r="D54" s="107" t="s">
        <v>123</v>
      </c>
      <c r="E54" s="107" t="s">
        <v>124</v>
      </c>
      <c r="F54" s="108" t="s">
        <v>262</v>
      </c>
    </row>
    <row r="55" spans="1:26" s="111" customFormat="1" ht="43" x14ac:dyDescent="0.2">
      <c r="A55" s="114"/>
      <c r="B55" s="107" t="s">
        <v>163</v>
      </c>
      <c r="C55" s="107">
        <v>4</v>
      </c>
      <c r="D55" s="107" t="s">
        <v>123</v>
      </c>
      <c r="E55" s="107" t="s">
        <v>124</v>
      </c>
      <c r="F55" s="108" t="s">
        <v>249</v>
      </c>
    </row>
    <row r="56" spans="1:26" s="111" customFormat="1" ht="43" x14ac:dyDescent="0.2">
      <c r="A56" s="114"/>
      <c r="B56" s="107" t="s">
        <v>165</v>
      </c>
      <c r="C56" s="107">
        <v>4</v>
      </c>
      <c r="D56" s="107" t="s">
        <v>124</v>
      </c>
      <c r="E56" s="107" t="s">
        <v>123</v>
      </c>
      <c r="F56" s="108" t="s">
        <v>250</v>
      </c>
    </row>
    <row r="57" spans="1:26" s="111" customFormat="1" ht="15.75" customHeight="1" x14ac:dyDescent="0.15"/>
    <row r="58" spans="1:26" s="111" customFormat="1" ht="16.5" customHeight="1" x14ac:dyDescent="0.2">
      <c r="B58" s="12" t="s">
        <v>141</v>
      </c>
      <c r="C58" s="12">
        <f>SUM(C53:C56)</f>
        <v>15</v>
      </c>
      <c r="D58" s="12" t="s">
        <v>142</v>
      </c>
      <c r="E58" s="12" t="s">
        <v>143</v>
      </c>
    </row>
    <row r="59" spans="1:26" s="111" customFormat="1" ht="15.75" customHeight="1" x14ac:dyDescent="0.2">
      <c r="A59" s="37" t="s">
        <v>144</v>
      </c>
      <c r="B59" s="37" t="s">
        <v>167</v>
      </c>
      <c r="C59" s="37">
        <v>4</v>
      </c>
      <c r="D59" s="37"/>
      <c r="E59" s="25"/>
      <c r="F59" s="25"/>
    </row>
    <row r="60" spans="1:26" s="111" customFormat="1" ht="15.75" customHeight="1" x14ac:dyDescent="0.15"/>
    <row r="61" spans="1:26" s="111" customFormat="1" ht="13" x14ac:dyDescent="0.15">
      <c r="A61" s="109"/>
      <c r="B61" s="109"/>
      <c r="C61" s="109"/>
      <c r="D61" s="109"/>
      <c r="E61" s="109"/>
      <c r="F61" s="109"/>
      <c r="G61" s="110"/>
      <c r="H61" s="110"/>
      <c r="I61" s="110"/>
      <c r="J61" s="110"/>
      <c r="K61" s="110"/>
      <c r="L61" s="110"/>
      <c r="M61" s="110"/>
      <c r="N61" s="110"/>
      <c r="O61" s="110"/>
      <c r="P61" s="110"/>
      <c r="Q61" s="110"/>
      <c r="R61" s="110"/>
      <c r="S61" s="110"/>
      <c r="T61" s="110"/>
      <c r="U61" s="110"/>
      <c r="V61" s="110"/>
      <c r="W61" s="110"/>
      <c r="X61" s="110"/>
      <c r="Y61" s="110"/>
      <c r="Z61" s="110"/>
    </row>
    <row r="62" spans="1:26" s="111" customFormat="1" ht="13" x14ac:dyDescent="0.15">
      <c r="A62" s="25"/>
      <c r="B62" s="25"/>
      <c r="C62" s="25"/>
      <c r="D62" s="25"/>
      <c r="E62" s="25"/>
      <c r="F62" s="25"/>
    </row>
    <row r="63" spans="1:26" s="111" customFormat="1" ht="19" x14ac:dyDescent="0.2">
      <c r="A63" s="37" t="s">
        <v>117</v>
      </c>
      <c r="B63" s="37" t="s">
        <v>19</v>
      </c>
      <c r="C63" s="25"/>
      <c r="D63" s="25"/>
      <c r="E63" s="25"/>
      <c r="F63" s="25"/>
    </row>
    <row r="64" spans="1:26" s="111" customFormat="1" ht="13" x14ac:dyDescent="0.15">
      <c r="A64" s="25"/>
      <c r="B64" s="25"/>
      <c r="C64" s="25"/>
      <c r="D64" s="25"/>
      <c r="E64" s="25"/>
      <c r="F64" s="25"/>
    </row>
    <row r="65" spans="1:26" s="111" customFormat="1" ht="34" x14ac:dyDescent="0.2">
      <c r="A65" s="108"/>
      <c r="B65" s="112" t="s">
        <v>118</v>
      </c>
      <c r="C65" s="112" t="s">
        <v>119</v>
      </c>
      <c r="D65" s="112" t="s">
        <v>30</v>
      </c>
      <c r="E65" s="112" t="s">
        <v>120</v>
      </c>
      <c r="F65" s="113" t="s">
        <v>32</v>
      </c>
    </row>
    <row r="66" spans="1:26" s="111" customFormat="1" ht="38" x14ac:dyDescent="0.2">
      <c r="A66" s="114" t="s">
        <v>158</v>
      </c>
      <c r="B66" s="107" t="s">
        <v>159</v>
      </c>
      <c r="C66" s="107">
        <v>5</v>
      </c>
      <c r="D66" s="107" t="s">
        <v>123</v>
      </c>
      <c r="E66" s="107" t="s">
        <v>124</v>
      </c>
      <c r="F66" s="108" t="s">
        <v>251</v>
      </c>
    </row>
    <row r="67" spans="1:26" s="111" customFormat="1" ht="34" x14ac:dyDescent="0.2">
      <c r="A67" s="114"/>
      <c r="B67" s="107" t="s">
        <v>161</v>
      </c>
      <c r="C67" s="107">
        <v>2</v>
      </c>
      <c r="D67" s="107" t="s">
        <v>123</v>
      </c>
      <c r="E67" s="107" t="s">
        <v>124</v>
      </c>
      <c r="F67" s="108" t="s">
        <v>252</v>
      </c>
    </row>
    <row r="68" spans="1:26" s="111" customFormat="1" ht="18" x14ac:dyDescent="0.2">
      <c r="A68" s="114"/>
      <c r="B68" s="107" t="s">
        <v>163</v>
      </c>
      <c r="C68" s="107">
        <v>4</v>
      </c>
      <c r="D68" s="107" t="s">
        <v>123</v>
      </c>
      <c r="E68" s="107" t="s">
        <v>124</v>
      </c>
      <c r="F68" s="108" t="s">
        <v>253</v>
      </c>
    </row>
    <row r="69" spans="1:26" s="111" customFormat="1" ht="34" x14ac:dyDescent="0.2">
      <c r="A69" s="114"/>
      <c r="B69" s="107" t="s">
        <v>165</v>
      </c>
      <c r="C69" s="107">
        <v>5</v>
      </c>
      <c r="D69" s="107" t="s">
        <v>124</v>
      </c>
      <c r="E69" s="107" t="s">
        <v>123</v>
      </c>
      <c r="F69" s="108" t="s">
        <v>263</v>
      </c>
    </row>
    <row r="70" spans="1:26" s="111" customFormat="1" ht="15.75" customHeight="1" x14ac:dyDescent="0.15"/>
    <row r="71" spans="1:26" s="111" customFormat="1" ht="15.75" customHeight="1" x14ac:dyDescent="0.2">
      <c r="B71" s="12" t="s">
        <v>141</v>
      </c>
      <c r="C71" s="12">
        <f>SUM(C66:C69)</f>
        <v>16</v>
      </c>
      <c r="D71" s="12" t="s">
        <v>142</v>
      </c>
      <c r="E71" s="12" t="s">
        <v>143</v>
      </c>
    </row>
    <row r="72" spans="1:26" s="111" customFormat="1" ht="15.75" customHeight="1" x14ac:dyDescent="0.15"/>
    <row r="73" spans="1:26" s="111" customFormat="1" ht="15.75" customHeight="1" x14ac:dyDescent="0.2">
      <c r="A73" s="37" t="s">
        <v>144</v>
      </c>
      <c r="B73" s="37" t="s">
        <v>167</v>
      </c>
      <c r="C73" s="37">
        <v>3</v>
      </c>
      <c r="D73" s="37"/>
      <c r="E73" s="25"/>
      <c r="F73" s="25"/>
    </row>
    <row r="74" spans="1:26" s="111" customFormat="1" ht="15.75" customHeight="1" x14ac:dyDescent="0.15"/>
    <row r="75" spans="1:26" s="111" customFormat="1" ht="13" x14ac:dyDescent="0.15">
      <c r="A75" s="109"/>
      <c r="B75" s="109"/>
      <c r="C75" s="109"/>
      <c r="D75" s="109"/>
      <c r="E75" s="109"/>
      <c r="F75" s="109"/>
      <c r="G75" s="110"/>
      <c r="H75" s="110"/>
      <c r="I75" s="110"/>
      <c r="J75" s="110"/>
      <c r="K75" s="110"/>
      <c r="L75" s="110"/>
      <c r="M75" s="110"/>
      <c r="N75" s="110"/>
      <c r="O75" s="110"/>
      <c r="P75" s="110"/>
      <c r="Q75" s="110"/>
      <c r="R75" s="110"/>
      <c r="S75" s="110"/>
      <c r="T75" s="110"/>
      <c r="U75" s="110"/>
      <c r="V75" s="110"/>
      <c r="W75" s="110"/>
      <c r="X75" s="110"/>
      <c r="Y75" s="110"/>
      <c r="Z75" s="110"/>
    </row>
    <row r="76" spans="1:26" s="111" customFormat="1" ht="13" x14ac:dyDescent="0.15">
      <c r="A76" s="25"/>
      <c r="B76" s="25"/>
      <c r="C76" s="25"/>
      <c r="D76" s="25"/>
      <c r="E76" s="25"/>
      <c r="F76" s="25"/>
    </row>
    <row r="77" spans="1:26" s="111" customFormat="1" ht="19" x14ac:dyDescent="0.2">
      <c r="A77" s="37" t="s">
        <v>117</v>
      </c>
      <c r="B77" s="37" t="s">
        <v>21</v>
      </c>
      <c r="C77" s="25"/>
      <c r="D77" s="25"/>
      <c r="E77" s="25"/>
      <c r="F77" s="25"/>
    </row>
    <row r="78" spans="1:26" s="111" customFormat="1" ht="13" x14ac:dyDescent="0.15">
      <c r="A78" s="25"/>
      <c r="B78" s="25"/>
      <c r="C78" s="25"/>
      <c r="D78" s="25"/>
      <c r="E78" s="25"/>
      <c r="F78" s="25"/>
    </row>
    <row r="79" spans="1:26" s="111" customFormat="1" ht="34" x14ac:dyDescent="0.2">
      <c r="A79" s="108"/>
      <c r="B79" s="112" t="s">
        <v>118</v>
      </c>
      <c r="C79" s="112" t="s">
        <v>119</v>
      </c>
      <c r="D79" s="112" t="s">
        <v>30</v>
      </c>
      <c r="E79" s="112" t="s">
        <v>120</v>
      </c>
      <c r="F79" s="113" t="s">
        <v>32</v>
      </c>
    </row>
    <row r="80" spans="1:26" s="111" customFormat="1" ht="38" x14ac:dyDescent="0.2">
      <c r="A80" s="114" t="s">
        <v>158</v>
      </c>
      <c r="B80" s="107" t="s">
        <v>159</v>
      </c>
      <c r="C80" s="107">
        <v>5</v>
      </c>
      <c r="D80" s="107" t="s">
        <v>123</v>
      </c>
      <c r="E80" s="107" t="s">
        <v>124</v>
      </c>
      <c r="F80" s="108" t="s">
        <v>254</v>
      </c>
    </row>
    <row r="81" spans="1:6" s="111" customFormat="1" ht="34" x14ac:dyDescent="0.2">
      <c r="A81" s="114"/>
      <c r="B81" s="107" t="s">
        <v>161</v>
      </c>
      <c r="C81" s="107">
        <v>4</v>
      </c>
      <c r="D81" s="107" t="s">
        <v>123</v>
      </c>
      <c r="E81" s="107" t="s">
        <v>124</v>
      </c>
      <c r="F81" s="108" t="s">
        <v>252</v>
      </c>
    </row>
    <row r="82" spans="1:6" s="111" customFormat="1" ht="18" x14ac:dyDescent="0.2">
      <c r="A82" s="114"/>
      <c r="B82" s="107" t="s">
        <v>163</v>
      </c>
      <c r="C82" s="107">
        <v>4</v>
      </c>
      <c r="D82" s="107" t="s">
        <v>123</v>
      </c>
      <c r="E82" s="107" t="s">
        <v>124</v>
      </c>
      <c r="F82" s="108" t="s">
        <v>255</v>
      </c>
    </row>
    <row r="83" spans="1:6" s="111" customFormat="1" ht="34" x14ac:dyDescent="0.2">
      <c r="A83" s="114"/>
      <c r="B83" s="107" t="s">
        <v>165</v>
      </c>
      <c r="C83" s="107">
        <v>4</v>
      </c>
      <c r="D83" s="107" t="s">
        <v>124</v>
      </c>
      <c r="E83" s="107" t="s">
        <v>123</v>
      </c>
      <c r="F83" s="108" t="s">
        <v>256</v>
      </c>
    </row>
    <row r="84" spans="1:6" s="111" customFormat="1" ht="15.75" customHeight="1" x14ac:dyDescent="0.15"/>
    <row r="85" spans="1:6" s="111" customFormat="1" ht="15.75" customHeight="1" x14ac:dyDescent="0.2">
      <c r="B85" s="12" t="s">
        <v>141</v>
      </c>
      <c r="C85" s="12">
        <f>SUM(C80:C83)</f>
        <v>17</v>
      </c>
      <c r="D85" s="12" t="s">
        <v>142</v>
      </c>
      <c r="E85" s="12" t="s">
        <v>143</v>
      </c>
    </row>
    <row r="86" spans="1:6" s="111" customFormat="1" ht="15.75" customHeight="1" x14ac:dyDescent="0.15"/>
    <row r="87" spans="1:6" s="111" customFormat="1" ht="15.75" customHeight="1" x14ac:dyDescent="0.2">
      <c r="A87" s="37" t="s">
        <v>144</v>
      </c>
      <c r="B87" s="37" t="s">
        <v>167</v>
      </c>
      <c r="C87" s="37">
        <v>2</v>
      </c>
      <c r="D87" s="37"/>
      <c r="E87" s="25"/>
      <c r="F87" s="25"/>
    </row>
    <row r="88" spans="1:6" s="111" customFormat="1" ht="15.75" customHeight="1" x14ac:dyDescent="0.15"/>
  </sheetData>
  <dataValidations count="1">
    <dataValidation type="list" allowBlank="1" sqref="C11:C14 C26:C29 C39:C42 C53:C56 C66:C69 C80:C83" xr:uid="{00000000-0002-0000-0400-000000000000}">
      <formula1>"1,2,3,4,5"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9"/>
  <sheetViews>
    <sheetView workbookViewId="0">
      <selection activeCell="D35" sqref="D35"/>
    </sheetView>
  </sheetViews>
  <sheetFormatPr baseColWidth="10" defaultColWidth="12.6640625" defaultRowHeight="15.75" customHeight="1" x14ac:dyDescent="0.15"/>
  <cols>
    <col min="1" max="1" width="21.83203125" customWidth="1"/>
    <col min="2" max="2" width="19" customWidth="1"/>
    <col min="3" max="3" width="30.83203125" customWidth="1"/>
    <col min="4" max="4" width="31.33203125" customWidth="1"/>
  </cols>
  <sheetData>
    <row r="1" spans="1:6" ht="16" x14ac:dyDescent="0.2">
      <c r="A1" s="34"/>
      <c r="B1" s="34" t="s">
        <v>171</v>
      </c>
      <c r="C1" s="34"/>
      <c r="D1" s="34"/>
      <c r="E1" s="34"/>
      <c r="F1" s="34"/>
    </row>
    <row r="2" spans="1:6" ht="16" x14ac:dyDescent="0.2">
      <c r="A2" s="34"/>
      <c r="B2" s="34"/>
      <c r="C2" s="34"/>
      <c r="D2" s="34"/>
      <c r="E2" s="34"/>
      <c r="F2" s="34"/>
    </row>
    <row r="3" spans="1:6" ht="18" x14ac:dyDescent="0.2">
      <c r="A3" s="67" t="s">
        <v>172</v>
      </c>
      <c r="B3" s="122" t="str">
        <f>'2. Feasibility Check'!B5</f>
        <v>Delivery Date Prediction</v>
      </c>
      <c r="C3" s="120"/>
      <c r="D3" s="120"/>
      <c r="E3" s="120"/>
      <c r="F3" s="120"/>
    </row>
    <row r="4" spans="1:6" ht="18" x14ac:dyDescent="0.2">
      <c r="A4" s="67"/>
      <c r="B4" s="34"/>
      <c r="C4" s="34"/>
      <c r="D4" s="34"/>
      <c r="E4" s="34"/>
      <c r="F4" s="34"/>
    </row>
    <row r="5" spans="1:6" ht="18" x14ac:dyDescent="0.2">
      <c r="A5" s="68" t="s">
        <v>173</v>
      </c>
      <c r="B5" s="123" t="s">
        <v>174</v>
      </c>
      <c r="C5" s="124"/>
      <c r="D5" s="124"/>
      <c r="E5" s="124"/>
      <c r="F5" s="125"/>
    </row>
    <row r="6" spans="1:6" ht="18" x14ac:dyDescent="0.2">
      <c r="A6" s="69"/>
      <c r="B6" s="47"/>
      <c r="C6" s="34"/>
      <c r="D6" s="34"/>
      <c r="E6" s="34" t="s">
        <v>175</v>
      </c>
      <c r="F6" s="49"/>
    </row>
    <row r="7" spans="1:6" ht="18" x14ac:dyDescent="0.2">
      <c r="A7" s="69"/>
      <c r="B7" s="70" t="s">
        <v>176</v>
      </c>
      <c r="C7" s="34" t="s">
        <v>177</v>
      </c>
      <c r="D7" s="34"/>
      <c r="F7" s="49"/>
    </row>
    <row r="8" spans="1:6" ht="18" x14ac:dyDescent="0.2">
      <c r="A8" s="69"/>
      <c r="B8" s="70"/>
      <c r="C8" s="34" t="s">
        <v>178</v>
      </c>
      <c r="D8" s="34" t="s">
        <v>78</v>
      </c>
      <c r="E8" s="34" t="s">
        <v>179</v>
      </c>
      <c r="F8" s="49"/>
    </row>
    <row r="9" spans="1:6" ht="18" x14ac:dyDescent="0.2">
      <c r="A9" s="69"/>
      <c r="B9" s="70"/>
      <c r="C9" s="34" t="s">
        <v>180</v>
      </c>
      <c r="D9" s="34"/>
      <c r="E9" s="34"/>
      <c r="F9" s="49"/>
    </row>
    <row r="10" spans="1:6" ht="18" x14ac:dyDescent="0.2">
      <c r="A10" s="69"/>
      <c r="B10" s="70" t="s">
        <v>181</v>
      </c>
      <c r="C10" s="34" t="s">
        <v>182</v>
      </c>
      <c r="D10" s="34"/>
      <c r="E10" s="34"/>
      <c r="F10" s="49"/>
    </row>
    <row r="11" spans="1:6" ht="18" x14ac:dyDescent="0.2">
      <c r="A11" s="69"/>
      <c r="B11" s="70"/>
      <c r="C11" s="34" t="s">
        <v>183</v>
      </c>
      <c r="D11" s="34" t="s">
        <v>78</v>
      </c>
      <c r="E11" s="34" t="s">
        <v>184</v>
      </c>
      <c r="F11" s="49"/>
    </row>
    <row r="12" spans="1:6" ht="18" x14ac:dyDescent="0.2">
      <c r="A12" s="69"/>
      <c r="B12" s="47"/>
      <c r="C12" s="34" t="s">
        <v>185</v>
      </c>
      <c r="D12" s="34"/>
      <c r="E12" s="34"/>
      <c r="F12" s="49"/>
    </row>
    <row r="13" spans="1:6" ht="18" x14ac:dyDescent="0.2">
      <c r="A13" s="71"/>
      <c r="B13" s="72"/>
      <c r="C13" s="65" t="s">
        <v>186</v>
      </c>
      <c r="D13" s="65"/>
      <c r="E13" s="65"/>
      <c r="F13" s="60"/>
    </row>
    <row r="14" spans="1:6" ht="18" x14ac:dyDescent="0.2">
      <c r="A14" s="67"/>
      <c r="B14" s="34"/>
      <c r="C14" s="34"/>
      <c r="D14" s="34"/>
      <c r="E14" s="34"/>
      <c r="F14" s="34"/>
    </row>
    <row r="15" spans="1:6" ht="18" x14ac:dyDescent="0.2">
      <c r="A15" s="67"/>
      <c r="B15" s="34"/>
      <c r="C15" s="34"/>
      <c r="D15" s="34"/>
      <c r="E15" s="34"/>
      <c r="F15" s="34"/>
    </row>
    <row r="16" spans="1:6" ht="18" x14ac:dyDescent="0.2">
      <c r="A16" s="67"/>
      <c r="B16" s="34"/>
      <c r="C16" s="34"/>
      <c r="D16" s="34"/>
      <c r="E16" s="34"/>
      <c r="F16" s="34"/>
    </row>
    <row r="17" spans="1:26" ht="18" x14ac:dyDescent="0.2">
      <c r="A17" s="67" t="s">
        <v>76</v>
      </c>
      <c r="B17" s="34" t="s">
        <v>187</v>
      </c>
      <c r="C17" s="34"/>
      <c r="D17" s="34">
        <v>3</v>
      </c>
      <c r="E17" s="34"/>
      <c r="F17" s="34"/>
    </row>
    <row r="18" spans="1:26" ht="15.75" customHeight="1" x14ac:dyDescent="0.15">
      <c r="A18" s="73"/>
    </row>
    <row r="19" spans="1:26" ht="15.75" customHeight="1" x14ac:dyDescent="0.15">
      <c r="A19" s="74"/>
      <c r="B19" s="36"/>
      <c r="C19" s="36"/>
      <c r="D19" s="36"/>
      <c r="E19" s="36"/>
      <c r="F19" s="36"/>
      <c r="G19" s="36"/>
      <c r="H19" s="36"/>
      <c r="I19" s="36"/>
      <c r="J19" s="36"/>
      <c r="K19" s="36"/>
      <c r="L19" s="36"/>
      <c r="M19" s="36"/>
      <c r="N19" s="36"/>
      <c r="O19" s="36"/>
      <c r="P19" s="36"/>
      <c r="Q19" s="36"/>
      <c r="R19" s="36"/>
      <c r="S19" s="36"/>
      <c r="T19" s="36"/>
      <c r="U19" s="36"/>
      <c r="V19" s="36"/>
      <c r="W19" s="36"/>
      <c r="X19" s="36"/>
      <c r="Y19" s="36"/>
      <c r="Z19" s="36"/>
    </row>
    <row r="21" spans="1:26" ht="18" x14ac:dyDescent="0.2">
      <c r="A21" s="67" t="s">
        <v>172</v>
      </c>
      <c r="B21" s="122" t="s">
        <v>264</v>
      </c>
      <c r="C21" s="120"/>
      <c r="D21" s="120"/>
      <c r="E21" s="120"/>
      <c r="F21" s="120"/>
    </row>
    <row r="22" spans="1:26" ht="18" x14ac:dyDescent="0.2">
      <c r="A22" s="67"/>
      <c r="B22" s="34"/>
      <c r="C22" s="34"/>
      <c r="D22" s="34"/>
      <c r="E22" s="34"/>
      <c r="F22" s="34"/>
    </row>
    <row r="23" spans="1:26" ht="18" x14ac:dyDescent="0.2">
      <c r="A23" s="68" t="s">
        <v>173</v>
      </c>
      <c r="B23" s="123" t="s">
        <v>188</v>
      </c>
      <c r="C23" s="124"/>
      <c r="D23" s="124"/>
      <c r="E23" s="124"/>
      <c r="F23" s="125"/>
    </row>
    <row r="24" spans="1:26" ht="18" x14ac:dyDescent="0.2">
      <c r="A24" s="69"/>
      <c r="B24" s="47"/>
      <c r="C24" s="34"/>
      <c r="D24" s="34"/>
      <c r="E24" s="34"/>
      <c r="F24" s="49"/>
    </row>
    <row r="25" spans="1:26" ht="18" x14ac:dyDescent="0.2">
      <c r="A25" s="69"/>
      <c r="B25" s="70" t="s">
        <v>176</v>
      </c>
      <c r="C25" s="34" t="s">
        <v>177</v>
      </c>
      <c r="D25" s="34"/>
      <c r="E25" s="34"/>
      <c r="F25" s="49"/>
    </row>
    <row r="26" spans="1:26" ht="18" x14ac:dyDescent="0.2">
      <c r="A26" s="69"/>
      <c r="B26" s="70"/>
      <c r="C26" s="34" t="s">
        <v>178</v>
      </c>
      <c r="D26" s="34" t="s">
        <v>265</v>
      </c>
      <c r="E26" s="34" t="s">
        <v>179</v>
      </c>
      <c r="F26" s="49"/>
    </row>
    <row r="27" spans="1:26" ht="18" x14ac:dyDescent="0.2">
      <c r="A27" s="69"/>
      <c r="B27" s="70"/>
      <c r="C27" s="34" t="s">
        <v>180</v>
      </c>
      <c r="D27" s="34"/>
      <c r="E27" s="34"/>
      <c r="F27" s="49"/>
    </row>
    <row r="28" spans="1:26" ht="18" x14ac:dyDescent="0.2">
      <c r="A28" s="69"/>
      <c r="B28" s="70" t="s">
        <v>181</v>
      </c>
      <c r="C28" s="34" t="s">
        <v>182</v>
      </c>
      <c r="D28" s="34"/>
      <c r="E28" s="34"/>
      <c r="F28" s="49"/>
    </row>
    <row r="29" spans="1:26" ht="18" x14ac:dyDescent="0.2">
      <c r="A29" s="69"/>
      <c r="B29" s="70"/>
      <c r="C29" s="34" t="s">
        <v>183</v>
      </c>
      <c r="D29" s="34" t="s">
        <v>265</v>
      </c>
      <c r="E29" s="34" t="s">
        <v>184</v>
      </c>
      <c r="F29" s="49"/>
    </row>
    <row r="30" spans="1:26" ht="18" x14ac:dyDescent="0.2">
      <c r="A30" s="69"/>
      <c r="B30" s="47"/>
      <c r="C30" s="34" t="s">
        <v>185</v>
      </c>
      <c r="D30" s="34" t="s">
        <v>189</v>
      </c>
      <c r="E30" s="34"/>
      <c r="F30" s="49"/>
    </row>
    <row r="31" spans="1:26" ht="18" x14ac:dyDescent="0.2">
      <c r="A31" s="71"/>
      <c r="B31" s="72"/>
      <c r="C31" s="65" t="s">
        <v>186</v>
      </c>
      <c r="D31" s="65" t="s">
        <v>189</v>
      </c>
      <c r="E31" s="65"/>
      <c r="F31" s="60"/>
    </row>
    <row r="32" spans="1:26" ht="18" x14ac:dyDescent="0.2">
      <c r="A32" s="67"/>
      <c r="B32" s="34"/>
      <c r="C32" s="34"/>
      <c r="D32" s="34"/>
      <c r="E32" s="34"/>
      <c r="F32" s="34"/>
    </row>
    <row r="33" spans="1:26" ht="18" x14ac:dyDescent="0.2">
      <c r="A33" s="67"/>
      <c r="B33" s="34"/>
      <c r="C33" s="34"/>
      <c r="D33" s="34"/>
      <c r="E33" s="34"/>
      <c r="F33" s="34"/>
    </row>
    <row r="34" spans="1:26" ht="18" x14ac:dyDescent="0.2">
      <c r="A34" s="67"/>
      <c r="B34" s="34"/>
      <c r="C34" s="34"/>
      <c r="D34" s="34"/>
      <c r="E34" s="34"/>
      <c r="F34" s="34"/>
    </row>
    <row r="35" spans="1:26" ht="18" x14ac:dyDescent="0.2">
      <c r="A35" s="67" t="s">
        <v>76</v>
      </c>
      <c r="B35" s="34" t="s">
        <v>190</v>
      </c>
      <c r="C35" s="34"/>
      <c r="D35" s="34">
        <v>2</v>
      </c>
      <c r="E35" s="34"/>
      <c r="F35" s="34"/>
    </row>
    <row r="38" spans="1:26" ht="18" x14ac:dyDescent="0.15">
      <c r="A38" s="74"/>
      <c r="B38" s="36"/>
      <c r="C38" s="36"/>
      <c r="D38" s="36"/>
      <c r="E38" s="36"/>
      <c r="F38" s="36"/>
      <c r="G38" s="36"/>
      <c r="H38" s="36"/>
      <c r="I38" s="36"/>
      <c r="J38" s="36"/>
      <c r="K38" s="36"/>
      <c r="L38" s="36"/>
      <c r="M38" s="36"/>
      <c r="N38" s="36"/>
      <c r="O38" s="36"/>
      <c r="P38" s="36"/>
      <c r="Q38" s="36"/>
      <c r="R38" s="36"/>
      <c r="S38" s="36"/>
      <c r="T38" s="36"/>
      <c r="U38" s="36"/>
      <c r="V38" s="36"/>
      <c r="W38" s="36"/>
      <c r="X38" s="36"/>
      <c r="Y38" s="36"/>
      <c r="Z38" s="36"/>
    </row>
    <row r="40" spans="1:26" ht="15.75" customHeight="1" x14ac:dyDescent="0.2">
      <c r="A40" s="67" t="s">
        <v>172</v>
      </c>
      <c r="B40" s="122" t="s">
        <v>15</v>
      </c>
      <c r="C40" s="120"/>
      <c r="D40" s="120"/>
      <c r="E40" s="120"/>
      <c r="F40" s="120"/>
    </row>
    <row r="41" spans="1:26" ht="19" thickBot="1" x14ac:dyDescent="0.25">
      <c r="A41" s="67"/>
      <c r="B41" s="34"/>
      <c r="C41" s="34"/>
      <c r="D41" s="34"/>
      <c r="E41" s="34"/>
      <c r="F41" s="34"/>
    </row>
    <row r="42" spans="1:26" ht="18" x14ac:dyDescent="0.2">
      <c r="A42" s="68" t="s">
        <v>173</v>
      </c>
      <c r="B42" s="123" t="s">
        <v>174</v>
      </c>
      <c r="C42" s="124"/>
      <c r="D42" s="124"/>
      <c r="E42" s="124"/>
      <c r="F42" s="125"/>
    </row>
    <row r="43" spans="1:26" ht="18" x14ac:dyDescent="0.2">
      <c r="A43" s="69"/>
      <c r="B43" s="47"/>
      <c r="C43" s="34"/>
      <c r="D43" s="34"/>
      <c r="E43" s="34"/>
      <c r="F43" s="49"/>
    </row>
    <row r="44" spans="1:26" ht="18" x14ac:dyDescent="0.2">
      <c r="A44" s="69"/>
      <c r="B44" s="70" t="s">
        <v>176</v>
      </c>
      <c r="C44" s="34" t="s">
        <v>177</v>
      </c>
      <c r="F44" s="49"/>
    </row>
    <row r="45" spans="1:26" ht="18" x14ac:dyDescent="0.2">
      <c r="A45" s="69"/>
      <c r="B45" s="70"/>
      <c r="C45" s="34" t="s">
        <v>178</v>
      </c>
      <c r="F45" s="49"/>
    </row>
    <row r="46" spans="1:26" ht="18" x14ac:dyDescent="0.2">
      <c r="A46" s="69"/>
      <c r="B46" s="70"/>
      <c r="C46" s="34" t="s">
        <v>180</v>
      </c>
      <c r="D46" s="34" t="s">
        <v>265</v>
      </c>
      <c r="E46" s="34" t="s">
        <v>179</v>
      </c>
      <c r="F46" s="49"/>
      <c r="I46" s="34"/>
    </row>
    <row r="47" spans="1:26" ht="18" x14ac:dyDescent="0.2">
      <c r="A47" s="69"/>
      <c r="B47" s="70" t="s">
        <v>181</v>
      </c>
      <c r="C47" s="34" t="s">
        <v>182</v>
      </c>
      <c r="D47" s="34" t="s">
        <v>265</v>
      </c>
      <c r="E47" s="34" t="s">
        <v>184</v>
      </c>
      <c r="F47" s="49"/>
      <c r="I47" s="34"/>
    </row>
    <row r="48" spans="1:26" ht="18" x14ac:dyDescent="0.2">
      <c r="A48" s="69"/>
      <c r="B48" s="70"/>
      <c r="C48" s="34" t="s">
        <v>183</v>
      </c>
      <c r="D48" s="34" t="s">
        <v>265</v>
      </c>
      <c r="E48" s="34" t="s">
        <v>184</v>
      </c>
      <c r="F48" s="49"/>
      <c r="I48" s="34"/>
    </row>
    <row r="49" spans="1:26" ht="18" x14ac:dyDescent="0.2">
      <c r="A49" s="69"/>
      <c r="B49" s="47"/>
      <c r="C49" s="34" t="s">
        <v>185</v>
      </c>
      <c r="D49" s="34"/>
      <c r="E49" s="34"/>
      <c r="F49" s="49"/>
    </row>
    <row r="50" spans="1:26" ht="19" thickBot="1" x14ac:dyDescent="0.25">
      <c r="A50" s="71"/>
      <c r="B50" s="72"/>
      <c r="C50" s="65" t="s">
        <v>186</v>
      </c>
      <c r="D50" s="65"/>
      <c r="E50" s="65"/>
      <c r="F50" s="60"/>
    </row>
    <row r="51" spans="1:26" ht="18" x14ac:dyDescent="0.2">
      <c r="A51" s="67"/>
      <c r="B51" s="34"/>
      <c r="C51" s="34"/>
      <c r="D51" s="34"/>
      <c r="E51" s="34"/>
      <c r="F51" s="34"/>
    </row>
    <row r="52" spans="1:26" ht="18" x14ac:dyDescent="0.2">
      <c r="A52" s="67"/>
      <c r="B52" s="34"/>
      <c r="C52" s="34"/>
      <c r="D52" s="34"/>
      <c r="E52" s="34"/>
      <c r="F52" s="34"/>
    </row>
    <row r="53" spans="1:26" ht="18" x14ac:dyDescent="0.2">
      <c r="A53" s="67"/>
      <c r="B53" s="34"/>
      <c r="C53" s="34"/>
      <c r="D53" s="34"/>
      <c r="E53" s="34"/>
      <c r="F53" s="34"/>
    </row>
    <row r="54" spans="1:26" ht="18" x14ac:dyDescent="0.2">
      <c r="A54" s="67" t="s">
        <v>76</v>
      </c>
      <c r="B54" s="34" t="s">
        <v>187</v>
      </c>
      <c r="C54" s="34"/>
      <c r="D54" s="34">
        <v>1</v>
      </c>
      <c r="E54" s="34"/>
      <c r="F54" s="34"/>
    </row>
    <row r="55" spans="1:26" ht="13" x14ac:dyDescent="0.15">
      <c r="A55" s="11"/>
      <c r="B55" s="11"/>
      <c r="C55" s="11"/>
      <c r="D55" s="11"/>
      <c r="E55" s="11"/>
      <c r="F55" s="11"/>
      <c r="G55" s="11"/>
      <c r="H55" s="11"/>
      <c r="I55" s="11"/>
      <c r="J55" s="11"/>
    </row>
    <row r="56" spans="1:26" ht="13" x14ac:dyDescent="0.15">
      <c r="A56" s="11"/>
      <c r="B56" s="11"/>
      <c r="C56" s="11"/>
      <c r="D56" s="11"/>
      <c r="E56" s="11"/>
      <c r="F56" s="11"/>
      <c r="G56" s="11"/>
      <c r="H56" s="11"/>
      <c r="I56" s="11"/>
      <c r="J56" s="11"/>
    </row>
    <row r="57" spans="1:26" ht="18" x14ac:dyDescent="0.15">
      <c r="A57" s="74"/>
      <c r="B57" s="36"/>
      <c r="C57" s="36"/>
      <c r="D57" s="36"/>
      <c r="E57" s="36"/>
      <c r="F57" s="36"/>
      <c r="G57" s="36"/>
      <c r="H57" s="36"/>
      <c r="I57" s="36"/>
      <c r="J57" s="36"/>
      <c r="K57" s="36"/>
      <c r="L57" s="36"/>
      <c r="M57" s="36"/>
      <c r="N57" s="36"/>
      <c r="O57" s="36"/>
      <c r="P57" s="36"/>
      <c r="Q57" s="36"/>
      <c r="R57" s="36"/>
      <c r="S57" s="36"/>
      <c r="T57" s="36"/>
      <c r="U57" s="36"/>
      <c r="V57" s="36"/>
      <c r="W57" s="36"/>
      <c r="X57" s="36"/>
      <c r="Y57" s="36"/>
      <c r="Z57" s="36"/>
    </row>
    <row r="59" spans="1:26" ht="15.75" customHeight="1" x14ac:dyDescent="0.2">
      <c r="A59" s="67" t="s">
        <v>172</v>
      </c>
      <c r="B59" s="122" t="s">
        <v>211</v>
      </c>
      <c r="C59" s="120"/>
      <c r="D59" s="120"/>
      <c r="E59" s="120"/>
      <c r="F59" s="120"/>
    </row>
    <row r="60" spans="1:26" ht="19" thickBot="1" x14ac:dyDescent="0.25">
      <c r="A60" s="67"/>
      <c r="B60" s="34"/>
      <c r="C60" s="34"/>
      <c r="D60" s="34"/>
      <c r="E60" s="34"/>
      <c r="F60" s="34"/>
    </row>
    <row r="61" spans="1:26" ht="18" x14ac:dyDescent="0.2">
      <c r="A61" s="68" t="s">
        <v>173</v>
      </c>
      <c r="B61" s="123" t="s">
        <v>174</v>
      </c>
      <c r="C61" s="124"/>
      <c r="D61" s="124"/>
      <c r="E61" s="124"/>
      <c r="F61" s="125"/>
    </row>
    <row r="62" spans="1:26" ht="18" x14ac:dyDescent="0.2">
      <c r="A62" s="69"/>
      <c r="B62" s="47"/>
      <c r="C62" s="34"/>
      <c r="D62" s="34"/>
      <c r="E62" s="34"/>
      <c r="F62" s="49"/>
    </row>
    <row r="63" spans="1:26" ht="18" x14ac:dyDescent="0.2">
      <c r="A63" s="69"/>
      <c r="B63" s="70" t="s">
        <v>176</v>
      </c>
      <c r="C63" s="34" t="s">
        <v>177</v>
      </c>
      <c r="D63" s="34" t="s">
        <v>265</v>
      </c>
      <c r="E63" s="34" t="s">
        <v>179</v>
      </c>
      <c r="F63" s="49"/>
    </row>
    <row r="64" spans="1:26" ht="18" x14ac:dyDescent="0.2">
      <c r="A64" s="69"/>
      <c r="B64" s="70"/>
      <c r="C64" s="34" t="s">
        <v>178</v>
      </c>
      <c r="F64" s="49"/>
    </row>
    <row r="65" spans="1:26" ht="18" x14ac:dyDescent="0.2">
      <c r="A65" s="69"/>
      <c r="B65" s="70"/>
      <c r="C65" s="34" t="s">
        <v>180</v>
      </c>
      <c r="D65" s="34"/>
      <c r="E65" s="34"/>
      <c r="F65" s="49"/>
    </row>
    <row r="66" spans="1:26" ht="18" x14ac:dyDescent="0.2">
      <c r="A66" s="69"/>
      <c r="B66" s="70" t="s">
        <v>181</v>
      </c>
      <c r="C66" s="34" t="s">
        <v>182</v>
      </c>
      <c r="D66" s="34"/>
      <c r="F66" s="49"/>
    </row>
    <row r="67" spans="1:26" ht="18" x14ac:dyDescent="0.2">
      <c r="A67" s="69"/>
      <c r="B67" s="70"/>
      <c r="C67" s="34" t="s">
        <v>183</v>
      </c>
      <c r="F67" s="49"/>
    </row>
    <row r="68" spans="1:26" ht="18" x14ac:dyDescent="0.2">
      <c r="A68" s="69"/>
      <c r="B68" s="47"/>
      <c r="C68" s="34" t="s">
        <v>185</v>
      </c>
      <c r="D68" s="34" t="s">
        <v>265</v>
      </c>
      <c r="E68" s="34" t="s">
        <v>184</v>
      </c>
      <c r="F68" s="49"/>
    </row>
    <row r="69" spans="1:26" ht="19" thickBot="1" x14ac:dyDescent="0.25">
      <c r="A69" s="71"/>
      <c r="B69" s="72"/>
      <c r="C69" s="65" t="s">
        <v>186</v>
      </c>
      <c r="D69" s="65"/>
      <c r="E69" s="65"/>
      <c r="F69" s="60"/>
    </row>
    <row r="70" spans="1:26" ht="18" x14ac:dyDescent="0.2">
      <c r="A70" s="67"/>
      <c r="B70" s="34"/>
      <c r="C70" s="34"/>
      <c r="D70" s="34"/>
      <c r="E70" s="34"/>
      <c r="F70" s="34"/>
    </row>
    <row r="71" spans="1:26" ht="18" x14ac:dyDescent="0.2">
      <c r="A71" s="67"/>
      <c r="B71" s="34"/>
      <c r="C71" s="34"/>
      <c r="D71" s="34"/>
      <c r="E71" s="34"/>
      <c r="F71" s="34"/>
    </row>
    <row r="72" spans="1:26" ht="18" x14ac:dyDescent="0.2">
      <c r="A72" s="67"/>
      <c r="B72" s="34"/>
      <c r="C72" s="34"/>
      <c r="D72" s="34"/>
      <c r="E72" s="34"/>
      <c r="F72" s="34"/>
    </row>
    <row r="73" spans="1:26" ht="18" x14ac:dyDescent="0.2">
      <c r="A73" s="67" t="s">
        <v>76</v>
      </c>
      <c r="B73" s="34" t="s">
        <v>187</v>
      </c>
      <c r="C73" s="34"/>
      <c r="D73" s="34">
        <v>4</v>
      </c>
      <c r="E73" s="34"/>
      <c r="F73" s="34"/>
    </row>
    <row r="74" spans="1:26" ht="13" x14ac:dyDescent="0.15">
      <c r="A74" s="11"/>
      <c r="B74" s="11"/>
      <c r="C74" s="11"/>
      <c r="D74" s="11"/>
      <c r="E74" s="11"/>
      <c r="F74" s="11"/>
      <c r="G74" s="11"/>
      <c r="H74" s="11"/>
      <c r="I74" s="11"/>
      <c r="J74" s="11"/>
    </row>
    <row r="75" spans="1:26" ht="18" x14ac:dyDescent="0.15">
      <c r="A75" s="74"/>
      <c r="B75" s="36"/>
      <c r="C75" s="36"/>
      <c r="D75" s="36"/>
      <c r="E75" s="36"/>
      <c r="F75" s="36"/>
      <c r="G75" s="36"/>
      <c r="H75" s="36"/>
      <c r="I75" s="36"/>
      <c r="J75" s="36"/>
      <c r="K75" s="36"/>
      <c r="L75" s="36"/>
      <c r="M75" s="36"/>
      <c r="N75" s="36"/>
      <c r="O75" s="36"/>
      <c r="P75" s="36"/>
      <c r="Q75" s="36"/>
      <c r="R75" s="36"/>
      <c r="S75" s="36"/>
      <c r="T75" s="36"/>
      <c r="U75" s="36"/>
      <c r="V75" s="36"/>
      <c r="W75" s="36"/>
      <c r="X75" s="36"/>
      <c r="Y75" s="36"/>
      <c r="Z75" s="36"/>
    </row>
    <row r="77" spans="1:26" ht="15.75" customHeight="1" x14ac:dyDescent="0.2">
      <c r="A77" s="67" t="s">
        <v>172</v>
      </c>
      <c r="B77" s="122" t="s">
        <v>19</v>
      </c>
      <c r="C77" s="120"/>
      <c r="D77" s="120"/>
      <c r="E77" s="120"/>
      <c r="F77" s="120"/>
    </row>
    <row r="78" spans="1:26" ht="19" thickBot="1" x14ac:dyDescent="0.25">
      <c r="A78" s="67"/>
      <c r="B78" s="34"/>
      <c r="C78" s="34"/>
      <c r="D78" s="34"/>
      <c r="E78" s="34"/>
      <c r="F78" s="34"/>
    </row>
    <row r="79" spans="1:26" ht="18" x14ac:dyDescent="0.2">
      <c r="A79" s="68" t="s">
        <v>173</v>
      </c>
      <c r="B79" s="123" t="s">
        <v>174</v>
      </c>
      <c r="C79" s="124"/>
      <c r="D79" s="124"/>
      <c r="E79" s="124"/>
      <c r="F79" s="125"/>
    </row>
    <row r="80" spans="1:26" ht="18" x14ac:dyDescent="0.2">
      <c r="A80" s="69"/>
      <c r="B80" s="47"/>
      <c r="C80" s="34"/>
      <c r="D80" s="34"/>
      <c r="E80" s="34"/>
      <c r="F80" s="49"/>
    </row>
    <row r="81" spans="1:26" ht="18" x14ac:dyDescent="0.2">
      <c r="A81" s="69"/>
      <c r="B81" s="70" t="s">
        <v>176</v>
      </c>
      <c r="C81" s="34" t="s">
        <v>177</v>
      </c>
      <c r="D81" s="34"/>
      <c r="E81" s="34"/>
      <c r="F81" s="49"/>
    </row>
    <row r="82" spans="1:26" ht="18" x14ac:dyDescent="0.2">
      <c r="A82" s="69"/>
      <c r="B82" s="70"/>
      <c r="C82" s="34" t="s">
        <v>178</v>
      </c>
      <c r="D82" s="34" t="s">
        <v>265</v>
      </c>
      <c r="E82" s="34" t="s">
        <v>179</v>
      </c>
      <c r="F82" s="49"/>
    </row>
    <row r="83" spans="1:26" ht="18" x14ac:dyDescent="0.2">
      <c r="A83" s="69"/>
      <c r="B83" s="70"/>
      <c r="C83" s="34" t="s">
        <v>180</v>
      </c>
      <c r="D83" s="34"/>
      <c r="E83" s="34"/>
      <c r="F83" s="49"/>
    </row>
    <row r="84" spans="1:26" ht="18" x14ac:dyDescent="0.2">
      <c r="A84" s="69"/>
      <c r="B84" s="70" t="s">
        <v>181</v>
      </c>
      <c r="C84" s="34" t="s">
        <v>182</v>
      </c>
      <c r="D84" s="34" t="s">
        <v>265</v>
      </c>
      <c r="E84" s="34" t="s">
        <v>184</v>
      </c>
      <c r="F84" s="49"/>
    </row>
    <row r="85" spans="1:26" ht="18" x14ac:dyDescent="0.2">
      <c r="A85" s="69"/>
      <c r="B85" s="70"/>
      <c r="C85" s="34" t="s">
        <v>183</v>
      </c>
      <c r="F85" s="49"/>
    </row>
    <row r="86" spans="1:26" ht="18" x14ac:dyDescent="0.2">
      <c r="A86" s="69"/>
      <c r="B86" s="47"/>
      <c r="C86" s="34" t="s">
        <v>185</v>
      </c>
      <c r="D86" s="34"/>
      <c r="E86" s="34"/>
      <c r="F86" s="49"/>
    </row>
    <row r="87" spans="1:26" ht="19" thickBot="1" x14ac:dyDescent="0.25">
      <c r="A87" s="71"/>
      <c r="B87" s="72"/>
      <c r="C87" s="65" t="s">
        <v>186</v>
      </c>
      <c r="D87" s="65"/>
      <c r="E87" s="65"/>
      <c r="F87" s="60"/>
    </row>
    <row r="88" spans="1:26" ht="18" x14ac:dyDescent="0.2">
      <c r="A88" s="67"/>
      <c r="B88" s="34"/>
      <c r="C88" s="34"/>
      <c r="D88" s="34"/>
      <c r="E88" s="34"/>
      <c r="F88" s="34"/>
    </row>
    <row r="89" spans="1:26" ht="18" x14ac:dyDescent="0.2">
      <c r="A89" s="67"/>
      <c r="B89" s="34"/>
      <c r="C89" s="34"/>
      <c r="D89" s="34"/>
      <c r="E89" s="34"/>
      <c r="F89" s="34"/>
    </row>
    <row r="90" spans="1:26" ht="18" x14ac:dyDescent="0.2">
      <c r="A90" s="67"/>
      <c r="B90" s="34"/>
      <c r="C90" s="34"/>
      <c r="D90" s="34"/>
      <c r="E90" s="34"/>
      <c r="F90" s="34"/>
    </row>
    <row r="91" spans="1:26" ht="18" x14ac:dyDescent="0.2">
      <c r="A91" s="67" t="s">
        <v>76</v>
      </c>
      <c r="B91" s="34" t="s">
        <v>187</v>
      </c>
      <c r="C91" s="34"/>
      <c r="D91" s="34">
        <v>5</v>
      </c>
      <c r="E91" s="34"/>
      <c r="F91" s="34"/>
    </row>
    <row r="93" spans="1:26" ht="18" x14ac:dyDescent="0.15">
      <c r="A93" s="74"/>
      <c r="B93" s="36"/>
      <c r="C93" s="36"/>
      <c r="D93" s="36"/>
      <c r="E93" s="36"/>
      <c r="F93" s="36"/>
      <c r="G93" s="36"/>
      <c r="H93" s="36"/>
      <c r="I93" s="36"/>
      <c r="J93" s="36"/>
      <c r="K93" s="36"/>
      <c r="L93" s="36"/>
      <c r="M93" s="36"/>
      <c r="N93" s="36"/>
      <c r="O93" s="36"/>
      <c r="P93" s="36"/>
      <c r="Q93" s="36"/>
      <c r="R93" s="36"/>
      <c r="S93" s="36"/>
      <c r="T93" s="36"/>
      <c r="U93" s="36"/>
      <c r="V93" s="36"/>
      <c r="W93" s="36"/>
      <c r="X93" s="36"/>
      <c r="Y93" s="36"/>
      <c r="Z93" s="36"/>
    </row>
    <row r="95" spans="1:26" ht="15.75" customHeight="1" x14ac:dyDescent="0.2">
      <c r="A95" s="67" t="s">
        <v>172</v>
      </c>
      <c r="B95" s="122" t="s">
        <v>21</v>
      </c>
      <c r="C95" s="120"/>
      <c r="D95" s="120"/>
      <c r="E95" s="120"/>
      <c r="F95" s="120"/>
    </row>
    <row r="96" spans="1:26" ht="19" thickBot="1" x14ac:dyDescent="0.25">
      <c r="A96" s="67"/>
      <c r="B96" s="34"/>
      <c r="C96" s="34"/>
      <c r="D96" s="34"/>
      <c r="E96" s="34"/>
      <c r="F96" s="34"/>
    </row>
    <row r="97" spans="1:6" ht="18" x14ac:dyDescent="0.2">
      <c r="A97" s="68" t="s">
        <v>173</v>
      </c>
      <c r="B97" s="123" t="s">
        <v>174</v>
      </c>
      <c r="C97" s="124"/>
      <c r="D97" s="124"/>
      <c r="E97" s="124"/>
      <c r="F97" s="125"/>
    </row>
    <row r="98" spans="1:6" ht="18" x14ac:dyDescent="0.2">
      <c r="A98" s="69"/>
      <c r="B98" s="47"/>
      <c r="C98" s="34"/>
      <c r="D98" s="34"/>
      <c r="E98" s="34"/>
      <c r="F98" s="49"/>
    </row>
    <row r="99" spans="1:6" ht="18" x14ac:dyDescent="0.2">
      <c r="A99" s="69"/>
      <c r="B99" s="70" t="s">
        <v>176</v>
      </c>
      <c r="C99" s="34" t="s">
        <v>177</v>
      </c>
      <c r="D99" s="34" t="s">
        <v>265</v>
      </c>
      <c r="E99" s="34" t="s">
        <v>179</v>
      </c>
      <c r="F99" s="49"/>
    </row>
    <row r="100" spans="1:6" ht="18" x14ac:dyDescent="0.2">
      <c r="A100" s="69"/>
      <c r="B100" s="70"/>
      <c r="C100" s="34" t="s">
        <v>178</v>
      </c>
      <c r="D100" s="34"/>
      <c r="F100" s="49"/>
    </row>
    <row r="101" spans="1:6" ht="18" x14ac:dyDescent="0.2">
      <c r="A101" s="69"/>
      <c r="B101" s="70"/>
      <c r="C101" s="34" t="s">
        <v>180</v>
      </c>
      <c r="D101" s="34"/>
      <c r="E101" s="34"/>
      <c r="F101" s="49"/>
    </row>
    <row r="102" spans="1:6" ht="18" x14ac:dyDescent="0.2">
      <c r="A102" s="69"/>
      <c r="B102" s="70" t="s">
        <v>181</v>
      </c>
      <c r="C102" s="34" t="s">
        <v>182</v>
      </c>
      <c r="F102" s="49"/>
    </row>
    <row r="103" spans="1:6" ht="18" x14ac:dyDescent="0.2">
      <c r="A103" s="69"/>
      <c r="B103" s="70"/>
      <c r="C103" s="34" t="s">
        <v>183</v>
      </c>
      <c r="F103" s="49"/>
    </row>
    <row r="104" spans="1:6" ht="18" x14ac:dyDescent="0.2">
      <c r="A104" s="69"/>
      <c r="B104" s="47"/>
      <c r="C104" s="34" t="s">
        <v>185</v>
      </c>
      <c r="D104" s="34" t="s">
        <v>265</v>
      </c>
      <c r="E104" s="34" t="s">
        <v>184</v>
      </c>
      <c r="F104" s="49"/>
    </row>
    <row r="105" spans="1:6" ht="19" thickBot="1" x14ac:dyDescent="0.25">
      <c r="A105" s="71"/>
      <c r="B105" s="72"/>
      <c r="C105" s="65" t="s">
        <v>186</v>
      </c>
      <c r="D105" s="65"/>
      <c r="E105" s="65"/>
      <c r="F105" s="60"/>
    </row>
    <row r="106" spans="1:6" ht="18" x14ac:dyDescent="0.2">
      <c r="A106" s="67"/>
      <c r="B106" s="34"/>
      <c r="C106" s="34"/>
      <c r="D106" s="34"/>
      <c r="E106" s="34"/>
      <c r="F106" s="34"/>
    </row>
    <row r="107" spans="1:6" ht="18" x14ac:dyDescent="0.2">
      <c r="A107" s="67"/>
      <c r="B107" s="34"/>
      <c r="C107" s="34"/>
      <c r="D107" s="34"/>
      <c r="E107" s="34"/>
      <c r="F107" s="34"/>
    </row>
    <row r="108" spans="1:6" ht="18" x14ac:dyDescent="0.2">
      <c r="A108" s="67"/>
      <c r="B108" s="34"/>
      <c r="C108" s="34"/>
      <c r="D108" s="34"/>
      <c r="E108" s="34"/>
      <c r="F108" s="34"/>
    </row>
    <row r="109" spans="1:6" ht="18" x14ac:dyDescent="0.2">
      <c r="A109" s="67" t="s">
        <v>76</v>
      </c>
      <c r="B109" s="34" t="s">
        <v>187</v>
      </c>
      <c r="C109" s="34"/>
      <c r="D109" s="34">
        <v>6</v>
      </c>
      <c r="E109" s="34"/>
      <c r="F109" s="34"/>
    </row>
  </sheetData>
  <mergeCells count="12">
    <mergeCell ref="B42:F42"/>
    <mergeCell ref="B3:F3"/>
    <mergeCell ref="B5:F5"/>
    <mergeCell ref="B21:F21"/>
    <mergeCell ref="B23:F23"/>
    <mergeCell ref="B40:F40"/>
    <mergeCell ref="B97:F97"/>
    <mergeCell ref="B59:F59"/>
    <mergeCell ref="B61:F61"/>
    <mergeCell ref="B77:F77"/>
    <mergeCell ref="B79:F79"/>
    <mergeCell ref="B95:F9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3:O15"/>
  <sheetViews>
    <sheetView tabSelected="1" workbookViewId="0">
      <selection activeCell="L34" sqref="L34"/>
    </sheetView>
  </sheetViews>
  <sheetFormatPr baseColWidth="10" defaultColWidth="12.6640625" defaultRowHeight="15.75" customHeight="1" x14ac:dyDescent="0.15"/>
  <cols>
    <col min="1" max="1" width="39.83203125" customWidth="1"/>
    <col min="3" max="3" width="26.6640625" customWidth="1"/>
  </cols>
  <sheetData>
    <row r="3" spans="1:15" ht="16" x14ac:dyDescent="0.2">
      <c r="A3" s="2" t="s">
        <v>191</v>
      </c>
    </row>
    <row r="5" spans="1:15" ht="16" x14ac:dyDescent="0.2">
      <c r="A5" s="2" t="s">
        <v>192</v>
      </c>
    </row>
    <row r="7" spans="1:15" ht="16" x14ac:dyDescent="0.2">
      <c r="A7" s="2" t="s">
        <v>193</v>
      </c>
    </row>
    <row r="9" spans="1:15" ht="15.75" customHeight="1" x14ac:dyDescent="0.15">
      <c r="A9" s="75"/>
      <c r="B9" s="75"/>
      <c r="C9" s="75"/>
      <c r="D9" s="126" t="s">
        <v>194</v>
      </c>
      <c r="E9" s="127"/>
      <c r="F9" s="127"/>
      <c r="G9" s="127"/>
      <c r="H9" s="127"/>
      <c r="I9" s="128"/>
      <c r="J9" s="126" t="s">
        <v>195</v>
      </c>
      <c r="K9" s="127"/>
      <c r="L9" s="127"/>
      <c r="M9" s="127"/>
      <c r="N9" s="127"/>
      <c r="O9" s="128"/>
    </row>
    <row r="10" spans="1:15" ht="15.75" customHeight="1" x14ac:dyDescent="0.15">
      <c r="A10" s="76" t="s">
        <v>196</v>
      </c>
      <c r="B10" s="77" t="s">
        <v>197</v>
      </c>
      <c r="C10" s="78" t="s">
        <v>198</v>
      </c>
      <c r="D10" s="76" t="s">
        <v>199</v>
      </c>
      <c r="E10" s="76" t="s">
        <v>200</v>
      </c>
      <c r="F10" s="76" t="s">
        <v>201</v>
      </c>
      <c r="G10" s="76" t="s">
        <v>202</v>
      </c>
      <c r="H10" s="76" t="s">
        <v>203</v>
      </c>
      <c r="I10" s="76" t="s">
        <v>204</v>
      </c>
      <c r="J10" s="78" t="s">
        <v>199</v>
      </c>
      <c r="K10" s="78" t="s">
        <v>200</v>
      </c>
      <c r="L10" s="78" t="s">
        <v>201</v>
      </c>
      <c r="M10" s="78" t="s">
        <v>202</v>
      </c>
      <c r="N10" s="78" t="s">
        <v>203</v>
      </c>
      <c r="O10" s="78" t="s">
        <v>204</v>
      </c>
    </row>
    <row r="11" spans="1:15" ht="15.75" customHeight="1" x14ac:dyDescent="0.15">
      <c r="A11" s="76" t="s">
        <v>205</v>
      </c>
      <c r="B11" s="79">
        <v>5</v>
      </c>
      <c r="C11" s="79">
        <v>0</v>
      </c>
      <c r="D11" s="80">
        <v>4.2</v>
      </c>
      <c r="E11" s="80">
        <v>4.0999999999999996</v>
      </c>
      <c r="F11" s="75">
        <v>4</v>
      </c>
      <c r="G11" s="75">
        <v>4.16</v>
      </c>
      <c r="H11" s="75">
        <v>3.8</v>
      </c>
      <c r="I11" s="75">
        <v>3.9</v>
      </c>
      <c r="J11" s="81">
        <f t="shared" ref="J11:J13" si="0">(D11-C11)/(B11-C11)</f>
        <v>0.84000000000000008</v>
      </c>
      <c r="K11" s="81">
        <f t="shared" ref="K11:K13" si="1">(E11-C11)/(B11-C11)</f>
        <v>0.82</v>
      </c>
      <c r="L11" s="81">
        <f t="shared" ref="L11:L13" si="2">(F11-C11)/(B11-C11)</f>
        <v>0.8</v>
      </c>
      <c r="M11" s="81">
        <f t="shared" ref="M11:M13" si="3">(G11-C11)/(B11-C11)</f>
        <v>0.83200000000000007</v>
      </c>
      <c r="N11" s="81">
        <f t="shared" ref="N11:N13" si="4">(H11-E11)/(D11-E11)</f>
        <v>-2.9999999999999822</v>
      </c>
      <c r="O11" s="81">
        <f t="shared" ref="O11:O13" si="5">(I11-E11)/(D11-E11)</f>
        <v>-1.9999999999999867</v>
      </c>
    </row>
    <row r="12" spans="1:15" ht="15.75" customHeight="1" x14ac:dyDescent="0.15">
      <c r="A12" s="76" t="s">
        <v>206</v>
      </c>
      <c r="B12" s="79">
        <v>20</v>
      </c>
      <c r="C12" s="79">
        <v>0</v>
      </c>
      <c r="D12" s="80">
        <v>15.5</v>
      </c>
      <c r="E12" s="80">
        <v>15.83</v>
      </c>
      <c r="F12" s="75">
        <v>14.5</v>
      </c>
      <c r="G12" s="75">
        <v>13</v>
      </c>
      <c r="H12" s="75">
        <v>13</v>
      </c>
      <c r="I12" s="75">
        <v>13.5</v>
      </c>
      <c r="J12" s="81">
        <f t="shared" si="0"/>
        <v>0.77500000000000002</v>
      </c>
      <c r="K12" s="81">
        <f t="shared" si="1"/>
        <v>0.79149999999999998</v>
      </c>
      <c r="L12" s="81">
        <f t="shared" si="2"/>
        <v>0.72499999999999998</v>
      </c>
      <c r="M12" s="81">
        <f t="shared" si="3"/>
        <v>0.65</v>
      </c>
      <c r="N12" s="81">
        <f t="shared" si="4"/>
        <v>8.5757575757575744</v>
      </c>
      <c r="O12" s="81">
        <f t="shared" si="5"/>
        <v>7.0606060606060597</v>
      </c>
    </row>
    <row r="13" spans="1:15" ht="15.75" customHeight="1" x14ac:dyDescent="0.15">
      <c r="A13" s="76" t="s">
        <v>207</v>
      </c>
      <c r="B13" s="79">
        <v>20</v>
      </c>
      <c r="C13" s="79">
        <v>0</v>
      </c>
      <c r="D13" s="80">
        <v>14</v>
      </c>
      <c r="E13" s="80">
        <v>15</v>
      </c>
      <c r="F13" s="75">
        <v>18</v>
      </c>
      <c r="G13" s="75">
        <v>15</v>
      </c>
      <c r="H13" s="75">
        <v>16</v>
      </c>
      <c r="I13" s="75">
        <v>17</v>
      </c>
      <c r="J13" s="81">
        <f t="shared" si="0"/>
        <v>0.7</v>
      </c>
      <c r="K13" s="81">
        <f t="shared" si="1"/>
        <v>0.75</v>
      </c>
      <c r="L13" s="81">
        <f t="shared" si="2"/>
        <v>0.9</v>
      </c>
      <c r="M13" s="81">
        <f t="shared" si="3"/>
        <v>0.75</v>
      </c>
      <c r="N13" s="81">
        <f t="shared" si="4"/>
        <v>-1</v>
      </c>
      <c r="O13" s="81">
        <f t="shared" si="5"/>
        <v>-2</v>
      </c>
    </row>
    <row r="14" spans="1:15" ht="15.75" customHeight="1" x14ac:dyDescent="0.15">
      <c r="A14" s="82" t="s">
        <v>208</v>
      </c>
      <c r="B14" s="79">
        <f>MAX(D14:G14)</f>
        <v>6470.45</v>
      </c>
      <c r="C14" s="79">
        <v>0</v>
      </c>
      <c r="D14" s="80">
        <v>3746.05</v>
      </c>
      <c r="E14" s="80">
        <v>3746.05</v>
      </c>
      <c r="F14" s="80">
        <v>6470.45</v>
      </c>
      <c r="G14" s="80">
        <v>3746.05</v>
      </c>
      <c r="H14" s="80">
        <v>3746.05</v>
      </c>
      <c r="I14" s="80">
        <v>3746.05</v>
      </c>
      <c r="J14" s="81">
        <f t="shared" ref="J14:O14" si="6">(D14-$C14)/($B14-$C14)</f>
        <v>0.57894736842105265</v>
      </c>
      <c r="K14" s="81">
        <f t="shared" si="6"/>
        <v>0.57894736842105265</v>
      </c>
      <c r="L14" s="81">
        <f t="shared" si="6"/>
        <v>1</v>
      </c>
      <c r="M14" s="81">
        <f t="shared" si="6"/>
        <v>0.57894736842105265</v>
      </c>
      <c r="N14" s="81">
        <f t="shared" si="6"/>
        <v>0.57894736842105265</v>
      </c>
      <c r="O14" s="81">
        <f t="shared" si="6"/>
        <v>0.57894736842105265</v>
      </c>
    </row>
    <row r="15" spans="1:15" ht="15.75" customHeight="1" x14ac:dyDescent="0.15">
      <c r="H15" s="83"/>
      <c r="I15" s="83"/>
      <c r="J15" s="84">
        <f t="shared" ref="J15:O15" si="7">SUM(J11:J14)</f>
        <v>2.893947368421053</v>
      </c>
      <c r="K15" s="84">
        <f t="shared" si="7"/>
        <v>2.9404473684210526</v>
      </c>
      <c r="L15" s="84">
        <f t="shared" si="7"/>
        <v>3.4249999999999998</v>
      </c>
      <c r="M15" s="84">
        <f t="shared" si="7"/>
        <v>2.8109473684210529</v>
      </c>
      <c r="N15" s="84">
        <f t="shared" si="7"/>
        <v>5.1547049441786452</v>
      </c>
      <c r="O15" s="84">
        <f t="shared" si="7"/>
        <v>3.6395534290271256</v>
      </c>
    </row>
  </sheetData>
  <mergeCells count="2">
    <mergeCell ref="D9:I9"/>
    <mergeCell ref="J9:O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Start</vt:lpstr>
      <vt:lpstr>1. Identify Business problems </vt:lpstr>
      <vt:lpstr>2. Feasibility Check</vt:lpstr>
      <vt:lpstr>3. Complexity Rating</vt:lpstr>
      <vt:lpstr>4. Strategic Value</vt:lpstr>
      <vt:lpstr>5. Business Value</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nikhil manohar</cp:lastModifiedBy>
  <dcterms:created xsi:type="dcterms:W3CDTF">2023-11-28T16:19:25Z</dcterms:created>
  <dcterms:modified xsi:type="dcterms:W3CDTF">2023-11-28T16:19:25Z</dcterms:modified>
</cp:coreProperties>
</file>