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never" codeName="ThisWorkbook" defaultThemeVersion="124226"/>
  <mc:AlternateContent xmlns:mc="http://schemas.openxmlformats.org/markup-compatibility/2006">
    <mc:Choice Requires="x15">
      <x15ac:absPath xmlns:x15ac="http://schemas.microsoft.com/office/spreadsheetml/2010/11/ac" url="C:\Users\nchandra\Documents\aus_labour_market-main\"/>
    </mc:Choice>
  </mc:AlternateContent>
  <xr:revisionPtr revIDLastSave="0" documentId="13_ncr:1_{84695D35-7724-4A8B-8B0A-46AFFFE19FDB}" xr6:coauthVersionLast="45" xr6:coauthVersionMax="45" xr10:uidLastSave="{00000000-0000-0000-0000-000000000000}"/>
  <bookViews>
    <workbookView xWindow="-98" yWindow="-98" windowWidth="22695" windowHeight="14595" tabRatio="893" activeTab="4" xr2:uid="{00000000-000D-0000-FFFF-FFFF00000000}"/>
  </bookViews>
  <sheets>
    <sheet name="Contents (Key &amp; related series)" sheetId="27" r:id="rId1"/>
    <sheet name="Table 13.1" sheetId="35" r:id="rId2"/>
    <sheet name="Table 13.2" sheetId="36" r:id="rId3"/>
    <sheet name="Table 13.3" sheetId="21" r:id="rId4"/>
    <sheet name="Sheet1" sheetId="39" r:id="rId5"/>
    <sheet name=" Table 13.4" sheetId="23" r:id="rId6"/>
    <sheet name=" Table 13.5" sheetId="24" r:id="rId7"/>
    <sheet name=" Table 13.6" sheetId="25" r:id="rId8"/>
    <sheet name=" Table 13.7" sheetId="26" r:id="rId9"/>
    <sheet name="Table 13.8" sheetId="32" r:id="rId10"/>
    <sheet name="Table 13.9" sheetId="33" r:id="rId11"/>
    <sheet name="Table 13.10" sheetId="37" r:id="rId12"/>
    <sheet name="Table 13.11" sheetId="38" r:id="rId13"/>
  </sheets>
  <externalReferences>
    <externalReference r:id="rId14"/>
  </externalReferences>
  <definedNames>
    <definedName name="Full" localSheetId="0">#REF!</definedName>
    <definedName name="Full">#REF!</definedName>
    <definedName name="Glossary">#REF!</definedName>
    <definedName name="Introduction">#REF!</definedName>
    <definedName name="_xlnm.Print_Area" localSheetId="5">' Table 13.4'!$A$1:$X$18</definedName>
    <definedName name="_xlnm.Print_Area" localSheetId="6">' Table 13.5'!$A$1:$O$37</definedName>
    <definedName name="_xlnm.Print_Area" localSheetId="7">' Table 13.6'!$A$1:$U$34</definedName>
    <definedName name="_xlnm.Print_Area" localSheetId="8">' Table 13.7'!$A$1:$AA$46</definedName>
    <definedName name="_xlnm.Print_Area" localSheetId="0">'Contents (Key &amp; related series)'!$A$1:$Q$49</definedName>
    <definedName name="_xlnm.Print_Area" localSheetId="1">'Table 13.1'!$A$1:$I$41</definedName>
    <definedName name="_xlnm.Print_Area" localSheetId="11">'Table 13.10'!$A$1:$AV$95</definedName>
    <definedName name="_xlnm.Print_Area" localSheetId="12">'Table 13.11'!$A$1:$O$7</definedName>
    <definedName name="_xlnm.Print_Area" localSheetId="2">'Table 13.2'!$A$1:$O$119</definedName>
    <definedName name="_xlnm.Print_Area" localSheetId="3">'Table 13.3'!$A$1:$X$28</definedName>
    <definedName name="_xlnm.Print_Area" localSheetId="9">'Table 13.8'!$A$1:$X$46</definedName>
    <definedName name="_xlnm.Print_Area" localSheetId="10">'Table 13.9'!$A$1:$X$39</definedName>
    <definedName name="_xlnm.Print_Titles" localSheetId="2">'Table 13.2'!$1:$7</definedName>
    <definedName name="scope">#REF!</definedName>
    <definedName name="table1" localSheetId="5">#REF!</definedName>
    <definedName name="table1" localSheetId="6">#REF!</definedName>
    <definedName name="table1" localSheetId="7">#REF!</definedName>
    <definedName name="table1" localSheetId="8">#REF!</definedName>
    <definedName name="table1" localSheetId="0">'Contents (Key &amp; related series)'!#REF!</definedName>
    <definedName name="table1" localSheetId="3">#REF!</definedName>
    <definedName name="table1">#REF!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2" i="38" l="1"/>
  <c r="AG16" i="23" l="1"/>
  <c r="AG15" i="23"/>
  <c r="A3" i="35" l="1"/>
  <c r="A3" i="38"/>
  <c r="A2" i="38"/>
  <c r="A3" i="37"/>
  <c r="A2" i="37"/>
  <c r="A95" i="37"/>
  <c r="A39" i="33"/>
  <c r="A3" i="33"/>
  <c r="A2" i="33"/>
  <c r="A46" i="32"/>
  <c r="A3" i="32"/>
  <c r="A2" i="32"/>
  <c r="A46" i="26"/>
  <c r="A3" i="26"/>
  <c r="A2" i="26"/>
  <c r="A33" i="25"/>
  <c r="A3" i="25"/>
  <c r="A2" i="25"/>
  <c r="A37" i="24"/>
  <c r="A3" i="24"/>
  <c r="A2" i="24"/>
  <c r="A24" i="23"/>
  <c r="A3" i="23"/>
  <c r="A2" i="23"/>
  <c r="A35" i="21"/>
  <c r="A3" i="21"/>
  <c r="A2" i="21"/>
  <c r="A119" i="36"/>
  <c r="A3" i="36"/>
  <c r="A2" i="36"/>
  <c r="A41" i="35"/>
  <c r="A2" i="35"/>
</calcChain>
</file>

<file path=xl/sharedStrings.xml><?xml version="1.0" encoding="utf-8"?>
<sst xmlns="http://schemas.openxmlformats.org/spreadsheetml/2006/main" count="1407" uniqueCount="253">
  <si>
    <t>Inquiries</t>
  </si>
  <si>
    <t>Further information about these and related statistics is available from the ABS website www.abs.gov.au, or contact the National Information and Referral Service on 1300 135 070.</t>
  </si>
  <si>
    <t>%</t>
  </si>
  <si>
    <t>Males</t>
  </si>
  <si>
    <t>Females</t>
  </si>
  <si>
    <t>Media</t>
  </si>
  <si>
    <t>Federal parliamentarians in the House of Representatives</t>
  </si>
  <si>
    <t>Federal parliamentarians in the Senate</t>
  </si>
  <si>
    <t>Federal government ministers</t>
  </si>
  <si>
    <t>Leadership roles</t>
  </si>
  <si>
    <t>Parliamentarians</t>
  </si>
  <si>
    <t>—</t>
  </si>
  <si>
    <t>KEY SERIES</t>
  </si>
  <si>
    <t>RELATED SERIES</t>
  </si>
  <si>
    <t>(b) Federal government cabinet ministers represent a council of senior ministers.</t>
  </si>
  <si>
    <t>DETAILED INFORMATION</t>
  </si>
  <si>
    <t>Federal government cabinet ministers (b)</t>
  </si>
  <si>
    <t>Contents (Key and related series)</t>
  </si>
  <si>
    <t xml:space="preserve">             Unpublished data, Australasian Institute of Judicial Administration. </t>
  </si>
  <si>
    <t>Membership of Commonwealth Government boards and bodies</t>
  </si>
  <si>
    <t>Australian Public Service senior and middle managers</t>
  </si>
  <si>
    <t xml:space="preserve">(b) The Australian Public Service Commission regularly makes minor revisions to APS staff numbers. This is primarily in response to corrections made to the personnel records of the source agency. </t>
  </si>
  <si>
    <t>Senior executive service (SES) managers (ongoing) in the Australian Public Service (APS)</t>
  </si>
  <si>
    <t>Executive level (EL) managers (ongoing) in the Australian Public Service (APS)</t>
  </si>
  <si>
    <t>Recognition of outstanding achievement and service</t>
  </si>
  <si>
    <t>Order of Australia awards</t>
  </si>
  <si>
    <t>General Division</t>
  </si>
  <si>
    <t>Companion of the Order (AC)</t>
  </si>
  <si>
    <t>Officer of the Order (AO)</t>
  </si>
  <si>
    <t>Member of the Order (AM)</t>
  </si>
  <si>
    <t>Medal of the Order (OAM)</t>
  </si>
  <si>
    <t>Total awarded</t>
  </si>
  <si>
    <t xml:space="preserve">     </t>
  </si>
  <si>
    <t>Nominations</t>
  </si>
  <si>
    <t>Awards</t>
  </si>
  <si>
    <t>Architecture</t>
  </si>
  <si>
    <t>The Arts</t>
  </si>
  <si>
    <t>Building and Construction</t>
  </si>
  <si>
    <t>Business and Commerce</t>
  </si>
  <si>
    <t>Community</t>
  </si>
  <si>
    <t>Conservation and the Environment</t>
  </si>
  <si>
    <t>Dentistry</t>
  </si>
  <si>
    <t>Disabled</t>
  </si>
  <si>
    <t>Education</t>
  </si>
  <si>
    <t>Engineering</t>
  </si>
  <si>
    <t>Industrial Relations</t>
  </si>
  <si>
    <t>Information Technology</t>
  </si>
  <si>
    <t>International Relations</t>
  </si>
  <si>
    <t>The Law</t>
  </si>
  <si>
    <t>Library and Related Occupations</t>
  </si>
  <si>
    <t>Local Government</t>
  </si>
  <si>
    <t>Medicine</t>
  </si>
  <si>
    <t>Mining</t>
  </si>
  <si>
    <t>Parliament and Politics</t>
  </si>
  <si>
    <t>Primary Industry</t>
  </si>
  <si>
    <t>Public Service</t>
  </si>
  <si>
    <t>Public Service (Federal)</t>
  </si>
  <si>
    <t>Religion</t>
  </si>
  <si>
    <t>Science, Technological Developments, Research and Development</t>
  </si>
  <si>
    <t>Sport</t>
  </si>
  <si>
    <t>Surveying and Mapping</t>
  </si>
  <si>
    <t>Tourism and Hospitality</t>
  </si>
  <si>
    <t>Transport</t>
  </si>
  <si>
    <t>Veterinary Science</t>
  </si>
  <si>
    <t>Total</t>
  </si>
  <si>
    <t>–</t>
  </si>
  <si>
    <t>Recipients of the Companion and Officer of the Order of Australia (AC/ AO) (General Division)</t>
  </si>
  <si>
    <t>Recipients of the Order of Australia (General Division)</t>
  </si>
  <si>
    <t>Recipients of the Order of Australia (Military Division)</t>
  </si>
  <si>
    <t>(a) Reference period is as at 1 January in each year. These figures are calculated according to the current number of parliamentarians, and do not include vacant seats.</t>
  </si>
  <si>
    <t>^ Indicates all/ some of table has been updated with new data</t>
  </si>
  <si>
    <t>Chair persons</t>
  </si>
  <si>
    <t>Directors</t>
  </si>
  <si>
    <t>All Industries</t>
  </si>
  <si>
    <t xml:space="preserve">Accommodation and Food Services </t>
  </si>
  <si>
    <t xml:space="preserve">Administrative and Support Services </t>
  </si>
  <si>
    <t xml:space="preserve">Agriculture, Forestry and Fishing </t>
  </si>
  <si>
    <t xml:space="preserve">Arts and Recreation Services </t>
  </si>
  <si>
    <t xml:space="preserve">Construction </t>
  </si>
  <si>
    <t xml:space="preserve">Education and Training </t>
  </si>
  <si>
    <t>Electricity, Gas, Water and Waste Services</t>
  </si>
  <si>
    <t>Financial and Insurance Services</t>
  </si>
  <si>
    <t>Health Care and Social Assistance</t>
  </si>
  <si>
    <t>Information Media and Telecommunications</t>
  </si>
  <si>
    <t>Manufacturing</t>
  </si>
  <si>
    <t>Other Services</t>
  </si>
  <si>
    <t>Professional, Scientific and Technical Services</t>
  </si>
  <si>
    <t>Public Administration and Safety</t>
  </si>
  <si>
    <t>Rental, Hiring and Real Estate Services</t>
  </si>
  <si>
    <t>Retail Trade</t>
  </si>
  <si>
    <t>Transport, Postal and Warehousing</t>
  </si>
  <si>
    <t>Wholesale Trade</t>
  </si>
  <si>
    <r>
      <t>2013</t>
    </r>
    <r>
      <rPr>
        <b/>
        <sz val="8"/>
        <color indexed="8"/>
        <rFont val="Calibri"/>
        <family val="2"/>
      </rPr>
      <t>–</t>
    </r>
    <r>
      <rPr>
        <b/>
        <sz val="8"/>
        <color indexed="8"/>
        <rFont val="Arial"/>
        <family val="2"/>
      </rPr>
      <t>14</t>
    </r>
  </si>
  <si>
    <r>
      <t>—</t>
    </r>
    <r>
      <rPr>
        <sz val="8"/>
        <color indexed="8"/>
        <rFont val="Arial"/>
        <family val="2"/>
      </rPr>
      <t xml:space="preserve">  nil or rounded to zero (including null cells) </t>
    </r>
  </si>
  <si>
    <r>
      <t>—</t>
    </r>
    <r>
      <rPr>
        <sz val="8"/>
        <color indexed="8"/>
        <rFont val="Arial"/>
        <family val="2"/>
      </rPr>
      <t xml:space="preserve"> nil or rounded to zero (including null cells) </t>
    </r>
  </si>
  <si>
    <t>Key Management Personnel (KMPs)</t>
  </si>
  <si>
    <t>Chief Executive Officers (CEOs)</t>
  </si>
  <si>
    <t>Non-public sector employers</t>
  </si>
  <si>
    <t>(b) Includes all levels of the award, that is, Companion of the Order (AC), Officer of the Order (AO), Member of the Order (AM), and Medal of the Order (OAM).</t>
  </si>
  <si>
    <r>
      <rPr>
        <sz val="8"/>
        <rFont val="Arial"/>
        <family val="2"/>
      </rPr>
      <t xml:space="preserve">(e) Industry is classified according to the </t>
    </r>
    <r>
      <rPr>
        <u/>
        <sz val="8"/>
        <color indexed="12"/>
        <rFont val="Arial"/>
        <family val="2"/>
      </rPr>
      <t>ABS Australian and New Zealand Standard Industrial Classification (ANZSIC), 2006</t>
    </r>
    <r>
      <rPr>
        <sz val="8"/>
        <rFont val="Arial"/>
        <family val="2"/>
      </rPr>
      <t xml:space="preserve"> (cat. no. 1292.0).</t>
    </r>
  </si>
  <si>
    <t>Justices and judges</t>
  </si>
  <si>
    <r>
      <rPr>
        <sz val="8"/>
        <rFont val="Arial"/>
        <family val="2"/>
      </rPr>
      <t xml:space="preserve">Source: </t>
    </r>
    <r>
      <rPr>
        <u/>
        <sz val="8"/>
        <color indexed="12"/>
        <rFont val="Arial"/>
        <family val="2"/>
      </rPr>
      <t>Australasian Institute of Judicial Administration, Judicial gender statistics.</t>
    </r>
  </si>
  <si>
    <t>Recipients of the Companion and Officer of the Order of Australia (AC/ AO) (Military Division)</t>
  </si>
  <si>
    <t>State/territory parliamentarians</t>
  </si>
  <si>
    <t>State/territory government ministers</t>
  </si>
  <si>
    <t xml:space="preserve">High Court Justices </t>
  </si>
  <si>
    <t>Federal Court Justices/Judges</t>
  </si>
  <si>
    <t>Family Court Justices/Judges</t>
  </si>
  <si>
    <t>Tables</t>
  </si>
  <si>
    <r>
      <t xml:space="preserve">More information available from the </t>
    </r>
    <r>
      <rPr>
        <b/>
        <u/>
        <sz val="12"/>
        <color indexed="12"/>
        <rFont val="Arial"/>
        <family val="2"/>
      </rPr>
      <t>ABS website</t>
    </r>
  </si>
  <si>
    <t>Participation in civic, community or social groups</t>
  </si>
  <si>
    <t>Involvement in civic, community or social groups</t>
  </si>
  <si>
    <t>Involved in civic or political groups</t>
  </si>
  <si>
    <t>Involved in community support groups</t>
  </si>
  <si>
    <t>'000s</t>
  </si>
  <si>
    <t>Involvement in groups in last 12 months</t>
  </si>
  <si>
    <t>Involvement in civic or political groups in last 12 months by age</t>
  </si>
  <si>
    <t>75 years and over</t>
  </si>
  <si>
    <t>Involvement in community support groups in last 12 months by age</t>
  </si>
  <si>
    <t>13. Democracy, Governance and Citizenship</t>
  </si>
  <si>
    <t>Back to Contents</t>
  </si>
  <si>
    <t xml:space="preserve">(b) Chair persons are listed separately, but are also included in the figures for Directors. </t>
  </si>
  <si>
    <t>Directors (b)</t>
  </si>
  <si>
    <t>Chief Executive Officers (CEOs) of non-public sector employers</t>
  </si>
  <si>
    <t>Key management personnel (KMP) in non-public sector employers</t>
  </si>
  <si>
    <t>Other executives/general managers in non-public sector employers</t>
  </si>
  <si>
    <t>Governing bodies/boards of non-public sector employers</t>
  </si>
  <si>
    <t>Total persons</t>
  </si>
  <si>
    <t>— Nil or rounded to zero (including null cells)</t>
  </si>
  <si>
    <r>
      <t>—</t>
    </r>
    <r>
      <rPr>
        <sz val="8"/>
        <color indexed="8"/>
        <rFont val="Arial"/>
        <family val="2"/>
      </rPr>
      <t xml:space="preserve">  Nil or rounded to zero (including null cells) </t>
    </r>
  </si>
  <si>
    <t>^</t>
  </si>
  <si>
    <t>2014–15</t>
  </si>
  <si>
    <t>2015–16</t>
  </si>
  <si>
    <t>2016–17</t>
  </si>
  <si>
    <t>18–24</t>
  </si>
  <si>
    <t>25–34</t>
  </si>
  <si>
    <t>35–44</t>
  </si>
  <si>
    <t>45–54</t>
  </si>
  <si>
    <t>55–64</t>
  </si>
  <si>
    <t>65–74</t>
  </si>
  <si>
    <t>2017–18</t>
  </si>
  <si>
    <t xml:space="preserve">Federal parliamentarians, ministers and cabinet ministers, 2009 to 2019 </t>
  </si>
  <si>
    <r>
      <t>2013</t>
    </r>
    <r>
      <rPr>
        <b/>
        <sz val="8"/>
        <color indexed="8"/>
        <rFont val="Calibri"/>
        <family val="2"/>
      </rPr>
      <t>–</t>
    </r>
    <r>
      <rPr>
        <b/>
        <sz val="8"/>
        <color indexed="8"/>
        <rFont val="Arial"/>
        <family val="2"/>
      </rPr>
      <t xml:space="preserve">14 </t>
    </r>
  </si>
  <si>
    <t>(a) As at 30 June, in each reference year.</t>
  </si>
  <si>
    <t>(a) The Federal Circuit Court was previously known as the Federal Magistrates Court of Australia.</t>
  </si>
  <si>
    <t>(a) Nine Male OAM awards added as a result of 'Out of Session' meeting following Tham Luang cave rescue Thailand in July 2018</t>
  </si>
  <si>
    <t>Nominations considered for the Order of Australia (General Division) (b)</t>
  </si>
  <si>
    <t>2018 (a)</t>
  </si>
  <si>
    <t>l</t>
  </si>
  <si>
    <t>2018 (c)</t>
  </si>
  <si>
    <t>(c) Nine Male OAM awards added in the category Community as a result of 'Out of Session' meeting following Tham Luang cave rescue Thailand in July 2018</t>
  </si>
  <si>
    <t xml:space="preserve">(d) Category  Community - Multicultural Affairs/Migrant Assistance is now a stand alone category titled Multicultural Affairs </t>
  </si>
  <si>
    <t>Community - Multicultural Affairs/ Migrant Assistance (d)</t>
  </si>
  <si>
    <t>r  revised</t>
  </si>
  <si>
    <r>
      <rPr>
        <sz val="8"/>
        <rFont val="Arial"/>
        <family val="2"/>
      </rPr>
      <t xml:space="preserve">     Data available on request, </t>
    </r>
    <r>
      <rPr>
        <u/>
        <sz val="8"/>
        <color indexed="12"/>
        <rFont val="Arial"/>
        <family val="2"/>
      </rPr>
      <t>Workplace Gender Equality Agency</t>
    </r>
  </si>
  <si>
    <r>
      <rPr>
        <sz val="8"/>
        <rFont val="Arial"/>
        <family val="2"/>
      </rPr>
      <t xml:space="preserve">  Data available on request, </t>
    </r>
    <r>
      <rPr>
        <u/>
        <sz val="8"/>
        <color indexed="12"/>
        <rFont val="Arial"/>
        <family val="2"/>
      </rPr>
      <t>Workplace Gender Equality Agency</t>
    </r>
  </si>
  <si>
    <t>Source: Unpublished data, Commonwealth Parliamentary Library, Australia, Count of Federal parliamentarians, ministers and cabinet ministers.</t>
  </si>
  <si>
    <t>Source: Unpublished data, Office of the Official Secretary to the Governor-General, Australian Honours and Awards Secretariat</t>
  </si>
  <si>
    <t>Australian Bureau of Statistics</t>
  </si>
  <si>
    <t>No.</t>
  </si>
  <si>
    <t>41250DS0013 Gender Indicators, Australia, December 2020</t>
  </si>
  <si>
    <t>Released at 11.30am (Canberra time) Tuesday 15 December 2020</t>
  </si>
  <si>
    <t>© Commonwealth of Australia 2020</t>
  </si>
  <si>
    <t>Table 13.8: Recipients and nominations considered for the Order of Australia, General Division, 2010 to 2020</t>
  </si>
  <si>
    <t>Recipients and nominations considered for the Order of Australia, General Division, 2010 to 2020</t>
  </si>
  <si>
    <t>Table 13.9: Recipients of the Order of Australia, Military Division, by category, 2010 to 2020</t>
  </si>
  <si>
    <t>Table 13.10: Nominations considered (a) and recipients of the Order of Australia (b), General Division, by category, 2010 to 2020</t>
  </si>
  <si>
    <t>Recipients of the Order of Australia, Military Division, by category, 2010 to 2020</t>
  </si>
  <si>
    <t>Nominations considered and recipients of the Order of Australia, General Division, by category, 2010 to 2020</t>
  </si>
  <si>
    <t>2018–19</t>
  </si>
  <si>
    <t>Table 13.1: Leaders in non-public sector employers (a), 2013–14 to 2018–19</t>
  </si>
  <si>
    <t>Table 13.2: Chief Executive Officers (CEOs) (a), Key Management Personnel (KMP) (b), Chair persons and Directors in non–public sector employers (c)(d), by industry (e), 2013–14 to 2018–19</t>
  </si>
  <si>
    <r>
      <t>Leaders in non–public sector employers, 2013–14 to 2018</t>
    </r>
    <r>
      <rPr>
        <sz val="8"/>
        <rFont val="Calibri"/>
        <family val="2"/>
      </rPr>
      <t>–</t>
    </r>
    <r>
      <rPr>
        <sz val="8"/>
        <rFont val="Arial"/>
        <family val="2"/>
      </rPr>
      <t>19</t>
    </r>
  </si>
  <si>
    <t>Chief Executive Officers (CEOs), Key Management Personnel (KMP), Chair persons and Directors in non–public sector employers, by industry, 2013–14 to 2018–19</t>
  </si>
  <si>
    <t>(a) Under the Workplace Gender Equality Agency Act, 2012, all non-public sector employers with 100 or more employees in Australia for any six months or more of a reporting period are required to report on their gender composition. For more information on this Act and non-public sector employers, see the 'Democracy, Governance and Citizenship glossary', available from the 'Methodology' tab of this publication.</t>
  </si>
  <si>
    <t>(a) For a definition of CEO (Chief Executive Officer) see the 'Democracy, Governance and Citizenship glossary' available from the 'Methodology' tab of this publication.</t>
  </si>
  <si>
    <t>(c) For a definition of non-public sector employer see the 'Democracy, Governance and Citizenship glossary' available from the 'Methodology' tab of this publication.</t>
  </si>
  <si>
    <t>(b) For a definition of key management personnel (KMP) see the 'Democracy, Governance and Citizenship glossary' available from the 'Methodology' tab of this publication.</t>
  </si>
  <si>
    <t>Nominations considered (a) and recipients of  the Order of Australia (b), by category (no.)</t>
  </si>
  <si>
    <t xml:space="preserve">Nominations considered (a) and recipients of the Order of Australia (b), by category % </t>
  </si>
  <si>
    <t>(c) As at 30 June 2020, data for 2020 and previous years was correct at the time of publication. Please refer to the APSC website for clarification.</t>
  </si>
  <si>
    <t>(a) Reference period is as at 1 January in each year. These figures are calculated according to the current number of parliamentarians and do not include vacant seats.</t>
  </si>
  <si>
    <t>Gender X data in not included in the 2020 iteration of Gender Indicators</t>
  </si>
  <si>
    <t>Data available on request, Australian Public Service Commission</t>
  </si>
  <si>
    <t xml:space="preserve">NOTE:  Following the Australian Government Guidelines on the Recognition of Sex and Gender, data collected by the APSC from 2016 onwards is by gender disaggregation. </t>
  </si>
  <si>
    <t>Table 13.11: Involvement in civic or political groups or community support groups in the last 12 months, 18 years and over, 2006, 2010, 2014 and 2019</t>
  </si>
  <si>
    <t>Table 13.7: Justices and Judges of the High Court, Federal Court, Family Court, Federal Circuit Court (a) and State Supreme Court, 2010 to 2020 (b)</t>
  </si>
  <si>
    <t>RSE (%)</t>
  </si>
  <si>
    <t>MoE (%)</t>
  </si>
  <si>
    <t>np</t>
  </si>
  <si>
    <t>* Estimate has a relative standard error (RSE) of between 25% and 50% and should be used with caution.</t>
  </si>
  <si>
    <t>** Estimate as a relative standard error (RSE) greater than 50% and is considered too unreliable for general use.</t>
  </si>
  <si>
    <t># Estimate has a high margin of error and should be used with caution.</t>
  </si>
  <si>
    <t>(a) Refer to Methodology page of General Social Survey, Australia for changes to questionnaire wording from 2014 to 2019.</t>
  </si>
  <si>
    <t>Source: ABS data available on request, General Social Survey, Australia, 2019.</t>
  </si>
  <si>
    <t>Table 13.3: Federal parliamentarians, ministers and cabinet ministers, 2010 to 2019 (a)</t>
  </si>
  <si>
    <t>Table 13.4: State parliamentarians and ministers, 2010 to 2020 (a)</t>
  </si>
  <si>
    <t>2010 (c)</t>
  </si>
  <si>
    <t>2011 (c)</t>
  </si>
  <si>
    <t>2012 (c)</t>
  </si>
  <si>
    <t>2013 (c)</t>
  </si>
  <si>
    <t>2014 (c)</t>
  </si>
  <si>
    <t>2015 (c)</t>
  </si>
  <si>
    <t>2016 (c)</t>
  </si>
  <si>
    <t>2017 (c)</t>
  </si>
  <si>
    <t>2019 (c)</t>
  </si>
  <si>
    <t>2020 (d)</t>
  </si>
  <si>
    <t>(c) As at 31 March in each reference year.</t>
  </si>
  <si>
    <t>(d) As at 30 June 2020</t>
  </si>
  <si>
    <t>Commonwealth Justices/Judges (e)</t>
  </si>
  <si>
    <r>
      <rPr>
        <sz val="8"/>
        <rFont val="Arial"/>
        <family val="2"/>
      </rPr>
      <t>(b) The data have been sourced predominantly from court websites, supplemented by other sources (such as annual reports) where gender was not otherwise apparent. To maintain data consistency with previous years, the tally is not exhaustive, and excludes small specialised courts in some jurisdictions. Limitations or the data are outlined on page 2 of the report on the 2020 statistics on the AIJA website:</t>
    </r>
    <r>
      <rPr>
        <u/>
        <sz val="8"/>
        <color indexed="12"/>
        <rFont val="Arial"/>
        <family val="2"/>
      </rPr>
      <t xml:space="preserve"> https://aija.org.au/wp-content/uploads/2020/07/2020-JUDICIAL-GENDER-STATISTICS-v3.pdf</t>
    </r>
  </si>
  <si>
    <t>(e) Male and female Commonwealth Justices/Judges as a proportion of the total number of Commonwealth Justices/Judges for each year. (This includes Justices/Judges in the High Court, Federal Court, Family Court and Federal Circuit Court).</t>
  </si>
  <si>
    <t xml:space="preserve">(f) The Federal Circuit Court (previously known as the Federal Magistrates Court of Australia) commenced sitting on 3 July 2000. The number of judicial appointments has grown to help service the increased demand, particularly in the area of Family Law. </t>
  </si>
  <si>
    <t>(g) State Supreme Court and Court of Appeal Justice and Judge numbers are combined because some states/territories do not separate the State Supreme Court from the Court of Appeal. This is the case for NSW from 2002 onward, and for Victoria, ACT and Queensland from 2004 onward.</t>
  </si>
  <si>
    <t>Federal Circuit Court Judges (a)(f)</t>
  </si>
  <si>
    <t>State Supreme Court/Court of Appeal Justices/Judges (g)</t>
  </si>
  <si>
    <t xml:space="preserve">(c) In-scope Chair or Deputy Chair positions, or their functional equivalents, contribute towards this metric. Equivalent positions can include, for example, Chief or Deputy Chief Convenors and Chief Commissioners.  </t>
  </si>
  <si>
    <t>Appointments on Commonwealth Government boards and bodies</t>
  </si>
  <si>
    <t>Chair/deputy chair positions on Commonwealth Government boards and bodies (c)</t>
  </si>
  <si>
    <t>Table 13.5: Filled positions and filled chair/deputy chair positions held on Commonwealth Government boards and bodies, 2012 to 2020 (a)(b)</t>
  </si>
  <si>
    <r>
      <rPr>
        <sz val="8"/>
        <rFont val="Arial"/>
        <family val="2"/>
      </rPr>
      <t>(b) Not all boards and positions are in scope for gender balance reporting. The scope of reporting is clearly outlined as an appendix in each gender balance report published on the Office for Women website at</t>
    </r>
    <r>
      <rPr>
        <u/>
        <sz val="8"/>
        <color indexed="12"/>
        <rFont val="Arial"/>
        <family val="2"/>
      </rPr>
      <t xml:space="preserve"> https://www.pmc.gov.au/office-women/leadership/gender-balance-australian-government-boards. </t>
    </r>
  </si>
  <si>
    <t>State parliamentarians and ministers, 2010 to 2020</t>
  </si>
  <si>
    <t>Filled positions and filled chair/deputy chair positions held on Commonwealth Government boards and bodies, 2012 to 2020</t>
  </si>
  <si>
    <t xml:space="preserve">Senior and middle managers (ongoing) in the Australian Public Service (APS), 2010 to 2020 </t>
  </si>
  <si>
    <t xml:space="preserve">Table 13.6: Senior and middle managers (ongoing) in the Australian Public Service (APS), 2010 to 2020 (a)(b)(c) </t>
  </si>
  <si>
    <t xml:space="preserve">Justices and Judges of the High Court, Federal Court, Family Court, Federal Circuit Court and State Supreme Court, 2010 to 2020 </t>
  </si>
  <si>
    <t>Involvement in civic or political groups or community support groups in the last 12 months, 18 years and over, 2006, 2010, 2014 and 2019</t>
  </si>
  <si>
    <t>Source: Office for Women, Department of Prime Minister and Cabinet, 'Gender Balance on Australian Government Boards Report 2018–2019, Canberra;</t>
  </si>
  <si>
    <t>Source: APS Employment Data 30 June 2020 release, Australian Public Service Commission, Canberra</t>
  </si>
  <si>
    <t>(d) Under the Workplace Gender Equality Agency Act, 2012, all non-public sector employers with 100 or more employees in Australia for any six months or more of a reporting period are required to report on their gender composition. For more information on this Act and non-public sector employers, see the 'Democracy, Governance and Citizenship glossary', available from the 'Methodology' tab of this publication.</t>
  </si>
  <si>
    <t>(b) Nominations considered by the Council for the Order of Australia. For further information see the 'Democracy, Governance and Citizenship glossary', available from the 'Methodology' tab of this publication.</t>
  </si>
  <si>
    <t>(a) Nominations considered by the Council for the Order of Australia. For further information see the 'Democracy, Governance and Citizenship glossary', available from the 'Methodology' tab of this publication.</t>
  </si>
  <si>
    <t>Office for Women, Department of Prime Minister and Cabinet, ‘Gender Balance on Australian Government Boards Report 2019-2020’, Canberra;</t>
  </si>
  <si>
    <t>Office for Women, Department of Families, Housing, Community Services and Indigenous Affairs, Gender Balance on Australian Government Boards Report 2011-2012, Canberra</t>
  </si>
  <si>
    <t>Office for Women, Department of Prime Minister and Cabinet, 'Gender Balance on Australian Government Boards Report 2012-2013’, Canberra;</t>
  </si>
  <si>
    <t>Office for Women, Department of Prime Minister and Cabinet, 'Gender Balance on Australian Government Boards Report 2013-2014’, Canberra;</t>
  </si>
  <si>
    <t>Office for Women, Department of Prime Minister and Cabinet, 'Gender Balance on Australian Government Boards Report 2014-2015’, Canberra;</t>
  </si>
  <si>
    <t>Office for Women, Department of Prime Minister and Cabinet, 'Gender Balance on Australian Government Boards Report 2015-2016’, Canberra;</t>
  </si>
  <si>
    <t>Office for Women, Department of Prime Minister and Cabinet, 'Gender Balance on Australian Government Boards Report 2016-2017’, Canberra;</t>
  </si>
  <si>
    <t>Office for Women, Department of Prime Minister and Cabinet, 'Gender Balance on Australian Government Boards Report 2017–2018’, Canberra;</t>
  </si>
  <si>
    <t>Office for Women, Department of Prime Minister and Cabinet, 'Gender Balance on Australian Government Boards Report 2018-2019’, Canberra;</t>
  </si>
  <si>
    <r>
      <rPr>
        <sz val="8"/>
        <rFont val="Arial"/>
        <family val="2"/>
      </rPr>
      <t xml:space="preserve">(a) Reference period is as at 30 June in each year. As of 30 June 2020, some time series data from 2010 to 2019 has been revised. Please see 'Table 24: Ongoing employees: age group by base classification and gender, 30 June 2020'  of the </t>
    </r>
    <r>
      <rPr>
        <u/>
        <sz val="8"/>
        <color indexed="12"/>
        <rFont val="Arial"/>
        <family val="2"/>
      </rPr>
      <t xml:space="preserve">'APS Employment Release tables' </t>
    </r>
    <r>
      <rPr>
        <sz val="8"/>
        <rFont val="Arial"/>
        <family val="2"/>
      </rPr>
      <t>for further information.</t>
    </r>
  </si>
  <si>
    <t>Unpublished data, State and Territory Parliamentary Libraries</t>
  </si>
  <si>
    <t>Source: Workplace Gender Equality Agency, Australia's Gender Equality Scorecard, November 2019</t>
  </si>
  <si>
    <t>Source: Workplace Gender Equality Agency, Data Explorer, Governing Bodies, 2019</t>
  </si>
  <si>
    <t>House_reps</t>
  </si>
  <si>
    <t>Senate</t>
  </si>
  <si>
    <t>House of Representatives</t>
  </si>
  <si>
    <t>Federal Ministers</t>
  </si>
  <si>
    <t>date</t>
  </si>
  <si>
    <t>perc_num</t>
  </si>
  <si>
    <t>num</t>
  </si>
  <si>
    <t>perc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</si>
</sst>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_-;\-* #,##0.00_-;_-* &quot;-&quot;??_-;_-@_-"/>
    <numFmt numFmtId="165" formatCode="0.0"/>
    <numFmt numFmtId="166" formatCode="#,##0.0"/>
    <numFmt numFmtId="167" formatCode="&quot;*&quot;#,##0.0&quot;&quot;"/>
    <numFmt numFmtId="168" formatCode="_-* #,##0_-;\-* #,##0_-;_-* &quot;-&quot;??_-;_-@_-"/>
    <numFmt numFmtId="169" formatCode="#,##0.0&quot;r&quot;"/>
    <numFmt numFmtId="170" formatCode="#,##0&quot;r&quot;"/>
    <numFmt numFmtId="171" formatCode="&quot;**&quot;#,##0.0&quot;&quot;"/>
    <numFmt numFmtId="172" formatCode="&quot;#&quot;#,##0.0&quot;&quot;"/>
  </numFmts>
  <fonts count="91">
    <font>
      <sz val="8"/>
      <name val="Arial"/>
    </font>
    <font>
      <sz val="11"/>
      <color indexed="8"/>
      <name val="Calibri"/>
      <family val="2"/>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b/>
      <sz val="9"/>
      <color indexed="10"/>
      <name val="Arial"/>
      <family val="2"/>
    </font>
    <font>
      <sz val="8"/>
      <name val="Arial"/>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MS Sans Serif"/>
      <family val="2"/>
    </font>
    <font>
      <sz val="9"/>
      <name val="Geneva"/>
    </font>
    <font>
      <b/>
      <sz val="11"/>
      <color indexed="10"/>
      <name val="Calibri"/>
      <family val="2"/>
    </font>
    <font>
      <sz val="11"/>
      <color indexed="19"/>
      <name val="Calibri"/>
      <family val="2"/>
    </font>
    <font>
      <b/>
      <u/>
      <sz val="10"/>
      <color indexed="12"/>
      <name val="Geneva"/>
    </font>
    <font>
      <b/>
      <sz val="14"/>
      <color indexed="18"/>
      <name val="Geneva"/>
    </font>
    <font>
      <sz val="10"/>
      <color indexed="18"/>
      <name val="Geneva"/>
    </font>
    <font>
      <sz val="10"/>
      <name val="Geneva"/>
    </font>
    <font>
      <b/>
      <sz val="8"/>
      <color indexed="8"/>
      <name val="Arial"/>
      <family val="2"/>
    </font>
    <font>
      <b/>
      <sz val="8"/>
      <color indexed="8"/>
      <name val="Calibri"/>
      <family val="2"/>
    </font>
    <font>
      <b/>
      <i/>
      <sz val="8"/>
      <name val="Arial"/>
      <family val="2"/>
    </font>
    <font>
      <sz val="8"/>
      <name val="Arial"/>
      <family val="2"/>
    </font>
    <font>
      <sz val="10"/>
      <name val="Arial"/>
      <family val="2"/>
    </font>
    <font>
      <sz val="8"/>
      <name val="Arial"/>
      <family val="2"/>
    </font>
    <font>
      <b/>
      <u/>
      <sz val="12"/>
      <color indexed="12"/>
      <name val="Arial"/>
      <family val="2"/>
    </font>
    <font>
      <sz val="11"/>
      <name val="Calibri"/>
      <family val="2"/>
    </font>
    <font>
      <sz val="8"/>
      <name val="Arial"/>
      <family val="2"/>
    </font>
    <font>
      <sz val="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0"/>
      <color theme="1"/>
      <name val="Tahoma"/>
      <family val="2"/>
    </font>
    <font>
      <i/>
      <sz val="11"/>
      <color rgb="FF7F7F7F"/>
      <name val="Calibri"/>
      <family val="2"/>
      <scheme val="minor"/>
    </font>
    <font>
      <sz val="11"/>
      <color rgb="FF006100"/>
      <name val="Calibri"/>
      <family val="2"/>
      <scheme val="minor"/>
    </font>
    <font>
      <b/>
      <sz val="15"/>
      <color theme="3"/>
      <name val="Calibri"/>
      <family val="2"/>
      <scheme val="minor"/>
    </font>
    <font>
      <b/>
      <sz val="15"/>
      <color indexed="62"/>
      <name val="Calibri"/>
      <family val="2"/>
      <scheme val="minor"/>
    </font>
    <font>
      <b/>
      <sz val="13"/>
      <color theme="3"/>
      <name val="Calibri"/>
      <family val="2"/>
      <scheme val="minor"/>
    </font>
    <font>
      <b/>
      <sz val="13"/>
      <color indexed="62"/>
      <name val="Calibri"/>
      <family val="2"/>
      <scheme val="minor"/>
    </font>
    <font>
      <b/>
      <sz val="11"/>
      <color theme="3"/>
      <name val="Calibri"/>
      <family val="2"/>
      <scheme val="minor"/>
    </font>
    <font>
      <b/>
      <sz val="11"/>
      <color indexed="62"/>
      <name val="Calibri"/>
      <family val="2"/>
      <scheme val="minor"/>
    </font>
    <font>
      <u/>
      <sz val="10"/>
      <color theme="10"/>
      <name val="Tahoma"/>
      <family val="2"/>
    </font>
    <font>
      <u/>
      <sz val="11"/>
      <color theme="10"/>
      <name val="Calibri"/>
      <family val="2"/>
      <scheme val="minor"/>
    </font>
    <font>
      <u/>
      <sz val="10"/>
      <color theme="10"/>
      <name val="Arial"/>
      <family val="2"/>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Arial"/>
      <family val="2"/>
    </font>
    <font>
      <sz val="10"/>
      <color theme="1"/>
      <name val="Palatino"/>
      <family val="2"/>
    </font>
    <font>
      <sz val="10"/>
      <color theme="1"/>
      <name val="Calibri"/>
      <family val="2"/>
      <scheme val="minor"/>
    </font>
    <font>
      <sz val="11"/>
      <color theme="1"/>
      <name val="Arial"/>
      <family val="2"/>
    </font>
    <font>
      <sz val="12"/>
      <color theme="1"/>
      <name val="Calibri"/>
      <family val="2"/>
      <scheme val="minor"/>
    </font>
    <font>
      <b/>
      <sz val="11"/>
      <color rgb="FF3F3F3F"/>
      <name val="Calibri"/>
      <family val="2"/>
      <scheme val="minor"/>
    </font>
    <font>
      <b/>
      <sz val="18"/>
      <color theme="3"/>
      <name val="Cambria"/>
      <family val="2"/>
      <scheme val="major"/>
    </font>
    <font>
      <b/>
      <sz val="18"/>
      <color indexed="62"/>
      <name val="Cambria"/>
      <family val="2"/>
      <scheme val="major"/>
    </font>
    <font>
      <b/>
      <sz val="11"/>
      <color theme="1"/>
      <name val="Calibri"/>
      <family val="2"/>
      <scheme val="minor"/>
    </font>
    <font>
      <sz val="11"/>
      <color rgb="FFFF0000"/>
      <name val="Calibri"/>
      <family val="2"/>
      <scheme val="minor"/>
    </font>
    <font>
      <b/>
      <sz val="8"/>
      <color theme="1"/>
      <name val="Arial"/>
      <family val="2"/>
    </font>
    <font>
      <u/>
      <sz val="8"/>
      <color rgb="FF0000FF"/>
      <name val="Arial"/>
      <family val="2"/>
    </font>
    <font>
      <b/>
      <sz val="8"/>
      <color rgb="FFFF0000"/>
      <name val="Arial"/>
      <family val="2"/>
    </font>
    <font>
      <sz val="8"/>
      <color rgb="FFFF0000"/>
      <name val="Arial"/>
      <family val="2"/>
    </font>
    <font>
      <sz val="8"/>
      <color rgb="FF454545"/>
      <name val="Arial"/>
      <family val="2"/>
    </font>
    <font>
      <sz val="28"/>
      <name val="Calibri"/>
      <family val="2"/>
      <scheme val="minor"/>
    </font>
    <font>
      <sz val="11"/>
      <color rgb="FF000000"/>
      <name val="Arial"/>
      <family val="2"/>
    </font>
  </fonts>
  <fills count="54">
    <fill>
      <patternFill patternType="none"/>
    </fill>
    <fill>
      <patternFill patternType="gray125"/>
    </fill>
    <fill>
      <patternFill patternType="solid">
        <fgColor indexed="39"/>
      </patternFill>
    </fill>
    <fill>
      <patternFill patternType="solid">
        <fgColor indexed="4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3"/>
      </patternFill>
    </fill>
    <fill>
      <patternFill patternType="solid">
        <fgColor indexed="45"/>
      </patternFill>
    </fill>
    <fill>
      <patternFill patternType="solid">
        <fgColor indexed="49"/>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10"/>
      </patternFill>
    </fill>
    <fill>
      <patternFill patternType="solid">
        <fgColor indexed="54"/>
      </patternFill>
    </fill>
    <fill>
      <patternFill patternType="solid">
        <fgColor indexed="46"/>
      </patternFill>
    </fill>
    <fill>
      <patternFill patternType="solid">
        <fgColor indexed="9"/>
      </patternFill>
    </fill>
    <fill>
      <patternFill patternType="solid">
        <fgColor indexed="4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rgb="FFEBEBEB"/>
        <bgColor indexed="64"/>
      </patternFill>
    </fill>
    <fill>
      <patternFill patternType="solid">
        <fgColor theme="0"/>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6"/>
      </bottom>
      <diagonal/>
    </border>
    <border>
      <left/>
      <right/>
      <top/>
      <bottom style="thick">
        <color indexed="27"/>
      </bottom>
      <diagonal/>
    </border>
    <border>
      <left/>
      <right/>
      <top/>
      <bottom style="medium">
        <color indexed="49"/>
      </bottom>
      <diagonal/>
    </border>
    <border>
      <left/>
      <right/>
      <top/>
      <bottom style="medium">
        <color indexed="27"/>
      </bottom>
      <diagonal/>
    </border>
    <border>
      <left/>
      <right/>
      <top/>
      <bottom style="double">
        <color indexed="10"/>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56"/>
      </top>
      <bottom style="double">
        <color indexed="56"/>
      </bottom>
      <diagonal/>
    </border>
    <border>
      <left/>
      <right/>
      <top style="double">
        <color indexed="18"/>
      </top>
      <bottom/>
      <diagonal/>
    </border>
    <border>
      <left/>
      <right/>
      <top/>
      <bottom style="thin">
        <color indexed="64"/>
      </bottom>
      <diagonal/>
    </border>
    <border>
      <left/>
      <right/>
      <top style="thin">
        <color indexed="64"/>
      </top>
      <bottom/>
      <diagonal/>
    </border>
    <border>
      <left/>
      <right/>
      <top/>
      <bottom style="thin">
        <color indexed="55"/>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35">
    <xf numFmtId="0" fontId="0" fillId="0" borderId="0"/>
    <xf numFmtId="0" fontId="53" fillId="2" borderId="0" applyNumberFormat="0" applyBorder="0" applyAlignment="0" applyProtection="0"/>
    <xf numFmtId="0" fontId="5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53" fillId="20"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53" fillId="21"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53" fillId="22"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53" fillId="23"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53" fillId="2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53" fillId="26"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7"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53" fillId="2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53" fillId="29"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53" fillId="3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53" fillId="31"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2" fillId="7" borderId="0" applyNumberFormat="0" applyBorder="0" applyAlignment="0" applyProtection="0"/>
    <xf numFmtId="0" fontId="54" fillId="32"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33" borderId="0" applyNumberFormat="0" applyBorder="0" applyAlignment="0" applyProtection="0"/>
    <xf numFmtId="0" fontId="22" fillId="11"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22" fillId="12" borderId="0" applyNumberFormat="0" applyBorder="0" applyAlignment="0" applyProtection="0"/>
    <xf numFmtId="0" fontId="54" fillId="34"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8"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2" fillId="9" borderId="0" applyNumberFormat="0" applyBorder="0" applyAlignment="0" applyProtection="0"/>
    <xf numFmtId="0" fontId="54" fillId="35"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54" fillId="36" borderId="0" applyNumberFormat="0" applyBorder="0" applyAlignment="0" applyProtection="0"/>
    <xf numFmtId="0" fontId="22" fillId="7"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22" fillId="5" borderId="0" applyNumberFormat="0" applyBorder="0" applyAlignment="0" applyProtection="0"/>
    <xf numFmtId="0" fontId="54" fillId="37"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54" fillId="4"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2" fillId="14" borderId="0" applyNumberFormat="0" applyBorder="0" applyAlignment="0" applyProtection="0"/>
    <xf numFmtId="0" fontId="54" fillId="38"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54" fillId="39" borderId="0" applyNumberFormat="0" applyBorder="0" applyAlignment="0" applyProtection="0"/>
    <xf numFmtId="0" fontId="22" fillId="11"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2" fillId="12" borderId="0" applyNumberFormat="0" applyBorder="0" applyAlignment="0" applyProtection="0"/>
    <xf numFmtId="0" fontId="54" fillId="40"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2" fillId="16" borderId="0" applyNumberFormat="0" applyBorder="0" applyAlignment="0" applyProtection="0"/>
    <xf numFmtId="0" fontId="54" fillId="41"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54" fillId="42" borderId="0" applyNumberFormat="0" applyBorder="0" applyAlignment="0" applyProtection="0"/>
    <xf numFmtId="0" fontId="22" fillId="10" borderId="0" applyNumberFormat="0" applyBorder="0" applyAlignment="0" applyProtection="0"/>
    <xf numFmtId="0" fontId="54" fillId="43" borderId="0" applyNumberFormat="0" applyBorder="0" applyAlignment="0" applyProtection="0"/>
    <xf numFmtId="0" fontId="22" fillId="15" borderId="0" applyNumberFormat="0" applyBorder="0" applyAlignment="0" applyProtection="0"/>
    <xf numFmtId="0" fontId="55" fillId="17" borderId="0" applyNumberFormat="0" applyBorder="0" applyAlignment="0" applyProtection="0"/>
    <xf numFmtId="0" fontId="55" fillId="17"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44" borderId="0" applyNumberFormat="0" applyBorder="0" applyAlignment="0" applyProtection="0"/>
    <xf numFmtId="0" fontId="55" fillId="17" borderId="0" applyNumberFormat="0" applyBorder="0" applyAlignment="0" applyProtection="0"/>
    <xf numFmtId="0" fontId="55" fillId="17" borderId="0" applyNumberFormat="0" applyBorder="0" applyAlignment="0" applyProtection="0"/>
    <xf numFmtId="0" fontId="23" fillId="17" borderId="0" applyNumberFormat="0" applyBorder="0" applyAlignment="0" applyProtection="0"/>
    <xf numFmtId="0" fontId="55" fillId="17" borderId="0" applyNumberFormat="0" applyBorder="0" applyAlignment="0" applyProtection="0"/>
    <xf numFmtId="0" fontId="55" fillId="44" borderId="0" applyNumberFormat="0" applyBorder="0" applyAlignment="0" applyProtection="0"/>
    <xf numFmtId="0" fontId="23" fillId="17" borderId="0" applyNumberFormat="0" applyBorder="0" applyAlignment="0" applyProtection="0"/>
    <xf numFmtId="0" fontId="55" fillId="44" borderId="0" applyNumberFormat="0" applyBorder="0" applyAlignment="0" applyProtection="0"/>
    <xf numFmtId="0" fontId="55" fillId="17" borderId="0" applyNumberFormat="0" applyBorder="0" applyAlignment="0" applyProtection="0"/>
    <xf numFmtId="0" fontId="55" fillId="17" borderId="0" applyNumberFormat="0" applyBorder="0" applyAlignment="0" applyProtection="0"/>
    <xf numFmtId="0" fontId="55" fillId="17" borderId="0" applyNumberFormat="0" applyBorder="0" applyAlignment="0" applyProtection="0"/>
    <xf numFmtId="0" fontId="55" fillId="17" borderId="0" applyNumberFormat="0" applyBorder="0" applyAlignment="0" applyProtection="0"/>
    <xf numFmtId="0" fontId="55" fillId="17" borderId="0" applyNumberFormat="0" applyBorder="0" applyAlignment="0" applyProtection="0"/>
    <xf numFmtId="0" fontId="55" fillId="17" borderId="0" applyNumberFormat="0" applyBorder="0" applyAlignment="0" applyProtection="0"/>
    <xf numFmtId="0" fontId="56" fillId="2" borderId="19" applyNumberFormat="0" applyAlignment="0" applyProtection="0"/>
    <xf numFmtId="0" fontId="56" fillId="2" borderId="19" applyNumberFormat="0" applyAlignment="0" applyProtection="0"/>
    <xf numFmtId="0" fontId="37" fillId="18" borderId="1" applyNumberFormat="0" applyAlignment="0" applyProtection="0"/>
    <xf numFmtId="0" fontId="37" fillId="18" borderId="1" applyNumberFormat="0" applyAlignment="0" applyProtection="0"/>
    <xf numFmtId="0" fontId="37" fillId="18" borderId="1" applyNumberFormat="0" applyAlignment="0" applyProtection="0"/>
    <xf numFmtId="0" fontId="37" fillId="18" borderId="1" applyNumberFormat="0" applyAlignment="0" applyProtection="0"/>
    <xf numFmtId="0" fontId="56" fillId="45" borderId="19" applyNumberFormat="0" applyAlignment="0" applyProtection="0"/>
    <xf numFmtId="0" fontId="56" fillId="2" borderId="19" applyNumberFormat="0" applyAlignment="0" applyProtection="0"/>
    <xf numFmtId="0" fontId="56" fillId="2" borderId="19" applyNumberFormat="0" applyAlignment="0" applyProtection="0"/>
    <xf numFmtId="0" fontId="56" fillId="2" borderId="19" applyNumberFormat="0" applyAlignment="0" applyProtection="0"/>
    <xf numFmtId="0" fontId="56" fillId="2" borderId="19" applyNumberFormat="0" applyAlignment="0" applyProtection="0"/>
    <xf numFmtId="0" fontId="56" fillId="2" borderId="19" applyNumberFormat="0" applyAlignment="0" applyProtection="0"/>
    <xf numFmtId="0" fontId="56" fillId="2" borderId="19" applyNumberFormat="0" applyAlignment="0" applyProtection="0"/>
    <xf numFmtId="0" fontId="57" fillId="46" borderId="20" applyNumberFormat="0" applyAlignment="0" applyProtection="0"/>
    <xf numFmtId="0" fontId="24" fillId="13" borderId="2" applyNumberFormat="0" applyAlignment="0" applyProtection="0"/>
    <xf numFmtId="164" fontId="4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53" fillId="0" borderId="0" applyFont="0" applyFill="0" applyBorder="0" applyAlignment="0" applyProtection="0"/>
    <xf numFmtId="164" fontId="2"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3"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4" fontId="2" fillId="0" borderId="0" applyFill="0" applyBorder="0" applyAlignment="0" applyProtection="0"/>
    <xf numFmtId="164" fontId="2" fillId="0" borderId="0" applyFill="0" applyBorder="0" applyAlignment="0" applyProtection="0"/>
    <xf numFmtId="164" fontId="2" fillId="0" borderId="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58"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53" fillId="0" borderId="0" applyFont="0" applyFill="0" applyBorder="0" applyAlignment="0" applyProtection="0"/>
    <xf numFmtId="164" fontId="2" fillId="0" borderId="0" applyFont="0" applyFill="0" applyBorder="0" applyAlignment="0" applyProtection="0"/>
    <xf numFmtId="164" fontId="53"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53" fillId="0" borderId="0" applyFont="0" applyFill="0" applyBorder="0" applyAlignment="0" applyProtection="0"/>
    <xf numFmtId="164" fontId="2"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36" fillId="0" borderId="0" applyFont="0" applyFill="0" applyBorder="0" applyAlignment="0" applyProtection="0"/>
    <xf numFmtId="164" fontId="2"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35" fillId="0" borderId="0" applyFont="0" applyFill="0" applyBorder="0" applyAlignment="0" applyProtection="0"/>
    <xf numFmtId="164" fontId="35" fillId="0" borderId="0" applyFont="0" applyFill="0" applyBorder="0" applyAlignment="0" applyProtection="0"/>
    <xf numFmtId="164" fontId="3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59" fillId="0" borderId="0" applyNumberFormat="0" applyFill="0" applyBorder="0" applyAlignment="0" applyProtection="0"/>
    <xf numFmtId="0" fontId="25" fillId="0" borderId="0" applyNumberFormat="0" applyFill="0" applyBorder="0" applyAlignment="0" applyProtection="0"/>
    <xf numFmtId="0" fontId="60" fillId="47" borderId="0" applyNumberFormat="0" applyBorder="0" applyAlignment="0" applyProtection="0"/>
    <xf numFmtId="0" fontId="26" fillId="7" borderId="0" applyNumberFormat="0" applyBorder="0" applyAlignment="0" applyProtection="0"/>
    <xf numFmtId="0" fontId="62" fillId="0" borderId="3" applyNumberFormat="0" applyFill="0" applyAlignment="0" applyProtection="0"/>
    <xf numFmtId="0" fontId="62" fillId="0" borderId="3" applyNumberFormat="0" applyFill="0" applyAlignment="0" applyProtection="0"/>
    <xf numFmtId="0" fontId="27" fillId="0" borderId="4" applyNumberFormat="0" applyFill="0" applyAlignment="0" applyProtection="0"/>
    <xf numFmtId="0" fontId="61" fillId="0" borderId="21" applyNumberFormat="0" applyFill="0" applyAlignment="0" applyProtection="0"/>
    <xf numFmtId="0" fontId="62" fillId="0" borderId="3" applyNumberFormat="0" applyFill="0" applyAlignment="0" applyProtection="0"/>
    <xf numFmtId="0" fontId="62" fillId="0" borderId="3" applyNumberFormat="0" applyFill="0" applyAlignment="0" applyProtection="0"/>
    <xf numFmtId="0" fontId="62" fillId="0" borderId="3" applyNumberFormat="0" applyFill="0" applyAlignment="0" applyProtection="0"/>
    <xf numFmtId="0" fontId="62" fillId="0" borderId="3" applyNumberFormat="0" applyFill="0" applyAlignment="0" applyProtection="0"/>
    <xf numFmtId="0" fontId="62" fillId="0" borderId="3" applyNumberFormat="0" applyFill="0" applyAlignment="0" applyProtection="0"/>
    <xf numFmtId="0" fontId="62" fillId="0" borderId="3" applyNumberFormat="0" applyFill="0" applyAlignment="0" applyProtection="0"/>
    <xf numFmtId="0" fontId="64" fillId="0" borderId="3" applyNumberFormat="0" applyFill="0" applyAlignment="0" applyProtection="0"/>
    <xf numFmtId="0" fontId="64" fillId="0" borderId="3" applyNumberFormat="0" applyFill="0" applyAlignment="0" applyProtection="0"/>
    <xf numFmtId="0" fontId="28" fillId="0" borderId="5" applyNumberFormat="0" applyFill="0" applyAlignment="0" applyProtection="0"/>
    <xf numFmtId="0" fontId="63" fillId="0" borderId="22" applyNumberFormat="0" applyFill="0" applyAlignment="0" applyProtection="0"/>
    <xf numFmtId="0" fontId="64" fillId="0" borderId="3" applyNumberFormat="0" applyFill="0" applyAlignment="0" applyProtection="0"/>
    <xf numFmtId="0" fontId="64" fillId="0" borderId="3" applyNumberFormat="0" applyFill="0" applyAlignment="0" applyProtection="0"/>
    <xf numFmtId="0" fontId="64" fillId="0" borderId="3" applyNumberFormat="0" applyFill="0" applyAlignment="0" applyProtection="0"/>
    <xf numFmtId="0" fontId="64" fillId="0" borderId="3" applyNumberFormat="0" applyFill="0" applyAlignment="0" applyProtection="0"/>
    <xf numFmtId="0" fontId="64" fillId="0" borderId="3" applyNumberFormat="0" applyFill="0" applyAlignment="0" applyProtection="0"/>
    <xf numFmtId="0" fontId="64" fillId="0" borderId="3" applyNumberFormat="0" applyFill="0" applyAlignment="0" applyProtection="0"/>
    <xf numFmtId="0" fontId="66" fillId="0" borderId="6" applyNumberFormat="0" applyFill="0" applyAlignment="0" applyProtection="0"/>
    <xf numFmtId="0" fontId="66" fillId="0" borderId="6" applyNumberFormat="0" applyFill="0" applyAlignment="0" applyProtection="0"/>
    <xf numFmtId="0" fontId="29" fillId="0" borderId="7" applyNumberFormat="0" applyFill="0" applyAlignment="0" applyProtection="0"/>
    <xf numFmtId="0" fontId="65" fillId="0" borderId="23" applyNumberFormat="0" applyFill="0" applyAlignment="0" applyProtection="0"/>
    <xf numFmtId="0" fontId="66" fillId="0" borderId="6" applyNumberFormat="0" applyFill="0" applyAlignment="0" applyProtection="0"/>
    <xf numFmtId="0" fontId="66" fillId="0" borderId="6" applyNumberFormat="0" applyFill="0" applyAlignment="0" applyProtection="0"/>
    <xf numFmtId="0" fontId="66" fillId="0" borderId="6" applyNumberFormat="0" applyFill="0" applyAlignment="0" applyProtection="0"/>
    <xf numFmtId="0" fontId="66" fillId="0" borderId="6" applyNumberFormat="0" applyFill="0" applyAlignment="0" applyProtection="0"/>
    <xf numFmtId="0" fontId="66" fillId="0" borderId="6" applyNumberFormat="0" applyFill="0" applyAlignment="0" applyProtection="0"/>
    <xf numFmtId="0" fontId="66" fillId="0" borderId="6"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9"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18" fillId="0" borderId="0" applyNumberFormat="0" applyFill="0" applyBorder="0" applyAlignment="0" applyProtection="0">
      <alignment vertical="top"/>
      <protection locked="0"/>
    </xf>
    <xf numFmtId="0" fontId="67" fillId="0" borderId="0" applyNumberFormat="0" applyFill="0" applyBorder="0" applyAlignment="0" applyProtection="0"/>
    <xf numFmtId="0" fontId="18" fillId="0" borderId="0" applyNumberFormat="0" applyFill="0" applyBorder="0" applyAlignment="0" applyProtection="0">
      <alignment vertical="top"/>
      <protection locked="0"/>
    </xf>
    <xf numFmtId="0" fontId="68" fillId="0" borderId="0" applyNumberFormat="0" applyFill="0" applyBorder="0" applyAlignment="0" applyProtection="0"/>
    <xf numFmtId="0" fontId="5"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8" fillId="0" borderId="0" applyNumberFormat="0" applyFill="0" applyBorder="0" applyAlignment="0" applyProtection="0"/>
    <xf numFmtId="0" fontId="70"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68" fillId="0" borderId="0" applyNumberFormat="0" applyFill="0" applyBorder="0" applyAlignment="0" applyProtection="0"/>
    <xf numFmtId="0" fontId="68" fillId="0" borderId="0" applyNumberFormat="0" applyFill="0" applyBorder="0" applyAlignment="0" applyProtection="0"/>
    <xf numFmtId="0" fontId="39"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71" fillId="48" borderId="19" applyNumberFormat="0" applyAlignment="0" applyProtection="0"/>
    <xf numFmtId="0" fontId="30" fillId="8" borderId="1" applyNumberFormat="0" applyAlignment="0" applyProtection="0"/>
    <xf numFmtId="0" fontId="30" fillId="8" borderId="1" applyNumberFormat="0" applyAlignment="0" applyProtection="0"/>
    <xf numFmtId="0" fontId="30" fillId="8" borderId="1" applyNumberFormat="0" applyAlignment="0" applyProtection="0"/>
    <xf numFmtId="0" fontId="30" fillId="8" borderId="1" applyNumberFormat="0" applyAlignment="0" applyProtection="0"/>
    <xf numFmtId="0" fontId="72" fillId="0" borderId="24" applyNumberFormat="0" applyFill="0" applyAlignment="0" applyProtection="0"/>
    <xf numFmtId="0" fontId="34" fillId="0" borderId="8" applyNumberFormat="0" applyFill="0" applyAlignment="0" applyProtection="0"/>
    <xf numFmtId="0" fontId="42" fillId="0" borderId="0"/>
    <xf numFmtId="0" fontId="73" fillId="49" borderId="0" applyNumberFormat="0" applyBorder="0" applyAlignment="0" applyProtection="0"/>
    <xf numFmtId="0" fontId="38" fillId="8" borderId="0" applyNumberFormat="0" applyBorder="0" applyAlignment="0" applyProtection="0"/>
    <xf numFmtId="0" fontId="10" fillId="0" borderId="0"/>
    <xf numFmtId="0" fontId="10"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16" fillId="0" borderId="0"/>
    <xf numFmtId="0" fontId="10" fillId="0" borderId="0"/>
    <xf numFmtId="0" fontId="2" fillId="0" borderId="0"/>
    <xf numFmtId="0" fontId="2" fillId="0" borderId="0"/>
    <xf numFmtId="0" fontId="2" fillId="0" borderId="0"/>
    <xf numFmtId="0" fontId="16" fillId="0" borderId="0"/>
    <xf numFmtId="0" fontId="10" fillId="0" borderId="0"/>
    <xf numFmtId="0" fontId="35" fillId="0" borderId="0"/>
    <xf numFmtId="0" fontId="35" fillId="0" borderId="0"/>
    <xf numFmtId="0" fontId="35" fillId="0" borderId="0"/>
    <xf numFmtId="0" fontId="10" fillId="0" borderId="0"/>
    <xf numFmtId="0" fontId="10" fillId="0" borderId="0"/>
    <xf numFmtId="0" fontId="35" fillId="0" borderId="0"/>
    <xf numFmtId="0" fontId="10" fillId="0" borderId="0"/>
    <xf numFmtId="0" fontId="10" fillId="0" borderId="0"/>
    <xf numFmtId="0" fontId="10" fillId="0" borderId="0"/>
    <xf numFmtId="0" fontId="2" fillId="0" borderId="0"/>
    <xf numFmtId="0" fontId="2" fillId="0" borderId="0"/>
    <xf numFmtId="0" fontId="74" fillId="0" borderId="0"/>
    <xf numFmtId="0" fontId="74" fillId="0" borderId="0"/>
    <xf numFmtId="0" fontId="10" fillId="0" borderId="0"/>
    <xf numFmtId="0" fontId="2" fillId="0" borderId="0"/>
    <xf numFmtId="0" fontId="2"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53" fillId="0" borderId="0"/>
    <xf numFmtId="0" fontId="2" fillId="0" borderId="0"/>
    <xf numFmtId="0" fontId="53" fillId="0" borderId="0"/>
    <xf numFmtId="0" fontId="2"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0" fillId="0" borderId="0"/>
    <xf numFmtId="0" fontId="16" fillId="0" borderId="0"/>
    <xf numFmtId="0" fontId="2" fillId="0" borderId="0"/>
    <xf numFmtId="0" fontId="53" fillId="0" borderId="0"/>
    <xf numFmtId="0" fontId="2" fillId="0" borderId="0"/>
    <xf numFmtId="0" fontId="53" fillId="0" borderId="0"/>
    <xf numFmtId="0" fontId="2" fillId="0" borderId="0"/>
    <xf numFmtId="0" fontId="16" fillId="0" borderId="0"/>
    <xf numFmtId="0" fontId="16" fillId="0" borderId="0"/>
    <xf numFmtId="0" fontId="2" fillId="0" borderId="0"/>
    <xf numFmtId="0" fontId="10" fillId="0" borderId="0"/>
    <xf numFmtId="0" fontId="16" fillId="0" borderId="0"/>
    <xf numFmtId="0" fontId="10" fillId="0" borderId="0"/>
    <xf numFmtId="0" fontId="2" fillId="0" borderId="0"/>
    <xf numFmtId="0" fontId="10" fillId="0" borderId="0"/>
    <xf numFmtId="0" fontId="16" fillId="0" borderId="0"/>
    <xf numFmtId="0" fontId="16" fillId="0" borderId="0"/>
    <xf numFmtId="0" fontId="10" fillId="0" borderId="0"/>
    <xf numFmtId="0" fontId="10" fillId="0" borderId="0"/>
    <xf numFmtId="0" fontId="53" fillId="0" borderId="0"/>
    <xf numFmtId="0" fontId="53" fillId="0" borderId="0"/>
    <xf numFmtId="0" fontId="53" fillId="0" borderId="0"/>
    <xf numFmtId="0" fontId="2" fillId="0" borderId="0"/>
    <xf numFmtId="0" fontId="2" fillId="0" borderId="0"/>
    <xf numFmtId="0" fontId="53" fillId="0" borderId="0"/>
    <xf numFmtId="0" fontId="2" fillId="0" borderId="0"/>
    <xf numFmtId="0" fontId="2" fillId="0" borderId="0"/>
    <xf numFmtId="0" fontId="53" fillId="0" borderId="0"/>
    <xf numFmtId="0" fontId="2" fillId="0" borderId="0"/>
    <xf numFmtId="0" fontId="2" fillId="0" borderId="0"/>
    <xf numFmtId="0" fontId="53" fillId="0" borderId="0"/>
    <xf numFmtId="0" fontId="2" fillId="0" borderId="0"/>
    <xf numFmtId="0" fontId="2" fillId="0" borderId="0"/>
    <xf numFmtId="0" fontId="53" fillId="0" borderId="0"/>
    <xf numFmtId="0" fontId="2" fillId="0" borderId="0"/>
    <xf numFmtId="0" fontId="10" fillId="0" borderId="0"/>
    <xf numFmtId="0" fontId="10" fillId="0" borderId="0"/>
    <xf numFmtId="0" fontId="10" fillId="0" borderId="0"/>
    <xf numFmtId="0" fontId="16" fillId="0" borderId="0"/>
    <xf numFmtId="0" fontId="2" fillId="0" borderId="0"/>
    <xf numFmtId="0" fontId="16" fillId="0" borderId="0"/>
    <xf numFmtId="0" fontId="2"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2" fillId="0" borderId="0"/>
    <xf numFmtId="0" fontId="10" fillId="0" borderId="0"/>
    <xf numFmtId="0" fontId="2" fillId="0" borderId="0"/>
    <xf numFmtId="0" fontId="10" fillId="0" borderId="0"/>
    <xf numFmtId="0" fontId="2" fillId="0" borderId="0"/>
    <xf numFmtId="0" fontId="75" fillId="0" borderId="0"/>
    <xf numFmtId="0" fontId="2" fillId="0" borderId="0"/>
    <xf numFmtId="0" fontId="75" fillId="0" borderId="0"/>
    <xf numFmtId="0" fontId="10" fillId="0" borderId="0"/>
    <xf numFmtId="0" fontId="2" fillId="0" borderId="0"/>
    <xf numFmtId="0" fontId="2" fillId="0" borderId="0"/>
    <xf numFmtId="0" fontId="10" fillId="0" borderId="0"/>
    <xf numFmtId="0" fontId="10" fillId="0" borderId="0"/>
    <xf numFmtId="0" fontId="2" fillId="0" borderId="0"/>
    <xf numFmtId="0" fontId="2" fillId="0" borderId="0"/>
    <xf numFmtId="0" fontId="10" fillId="0" borderId="0"/>
    <xf numFmtId="0" fontId="10" fillId="0" borderId="0"/>
    <xf numFmtId="0" fontId="10" fillId="0" borderId="0"/>
    <xf numFmtId="0" fontId="36" fillId="0" borderId="0"/>
    <xf numFmtId="0" fontId="6" fillId="0" borderId="0"/>
    <xf numFmtId="0" fontId="10" fillId="0" borderId="0"/>
    <xf numFmtId="0" fontId="2" fillId="0" borderId="0"/>
    <xf numFmtId="0" fontId="2" fillId="0" borderId="0"/>
    <xf numFmtId="0" fontId="2" fillId="0" borderId="0"/>
    <xf numFmtId="0" fontId="2" fillId="0" borderId="0"/>
    <xf numFmtId="0" fontId="16" fillId="0" borderId="0"/>
    <xf numFmtId="0" fontId="16" fillId="0" borderId="0"/>
    <xf numFmtId="0" fontId="10" fillId="0" borderId="0"/>
    <xf numFmtId="0" fontId="2" fillId="0" borderId="0"/>
    <xf numFmtId="0" fontId="2" fillId="0" borderId="0"/>
    <xf numFmtId="0" fontId="16" fillId="0" borderId="0"/>
    <xf numFmtId="0" fontId="53" fillId="0" borderId="0"/>
    <xf numFmtId="0" fontId="10" fillId="0" borderId="0"/>
    <xf numFmtId="0" fontId="53" fillId="0" borderId="0"/>
    <xf numFmtId="0" fontId="2" fillId="0" borderId="0"/>
    <xf numFmtId="0" fontId="16" fillId="0" borderId="0"/>
    <xf numFmtId="0" fontId="10" fillId="0" borderId="0"/>
    <xf numFmtId="0" fontId="10" fillId="0" borderId="0"/>
    <xf numFmtId="0" fontId="2" fillId="0" borderId="0"/>
    <xf numFmtId="0" fontId="2" fillId="0" borderId="0"/>
    <xf numFmtId="0" fontId="53" fillId="0" borderId="0"/>
    <xf numFmtId="0" fontId="53" fillId="0" borderId="0"/>
    <xf numFmtId="0" fontId="53" fillId="0" borderId="0"/>
    <xf numFmtId="0" fontId="16" fillId="0" borderId="0"/>
    <xf numFmtId="0" fontId="16" fillId="0" borderId="0"/>
    <xf numFmtId="0" fontId="2" fillId="0" borderId="0"/>
    <xf numFmtId="0" fontId="2" fillId="0" borderId="0"/>
    <xf numFmtId="0" fontId="2" fillId="0" borderId="0"/>
    <xf numFmtId="0" fontId="16" fillId="0" borderId="0"/>
    <xf numFmtId="0" fontId="10" fillId="0" borderId="0"/>
    <xf numFmtId="0" fontId="10" fillId="0" borderId="0"/>
    <xf numFmtId="0" fontId="10" fillId="0" borderId="0"/>
    <xf numFmtId="0" fontId="16" fillId="0" borderId="0"/>
    <xf numFmtId="0" fontId="16" fillId="0" borderId="0"/>
    <xf numFmtId="0" fontId="53" fillId="0" borderId="0"/>
    <xf numFmtId="0" fontId="5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3" fillId="0" borderId="0"/>
    <xf numFmtId="0" fontId="2" fillId="0" borderId="0"/>
    <xf numFmtId="0" fontId="2" fillId="0" borderId="0"/>
    <xf numFmtId="0" fontId="2" fillId="0" borderId="0"/>
    <xf numFmtId="0" fontId="2" fillId="0" borderId="0"/>
    <xf numFmtId="0" fontId="53" fillId="0" borderId="0"/>
    <xf numFmtId="0" fontId="2" fillId="0" borderId="0"/>
    <xf numFmtId="0" fontId="10" fillId="0" borderId="0"/>
    <xf numFmtId="0" fontId="2" fillId="0" borderId="0"/>
    <xf numFmtId="0" fontId="2" fillId="0" borderId="0"/>
    <xf numFmtId="0" fontId="16" fillId="0" borderId="0"/>
    <xf numFmtId="0" fontId="2"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53" fillId="0" borderId="0"/>
    <xf numFmtId="0" fontId="76" fillId="0" borderId="0"/>
    <xf numFmtId="0" fontId="2" fillId="0" borderId="0"/>
    <xf numFmtId="0" fontId="2" fillId="0" borderId="0"/>
    <xf numFmtId="0" fontId="10" fillId="0" borderId="0"/>
    <xf numFmtId="0" fontId="10" fillId="0" borderId="0"/>
    <xf numFmtId="0" fontId="2" fillId="0" borderId="0"/>
    <xf numFmtId="0" fontId="2" fillId="0" borderId="0"/>
    <xf numFmtId="0" fontId="76" fillId="0" borderId="0"/>
    <xf numFmtId="0" fontId="76" fillId="0" borderId="0"/>
    <xf numFmtId="0" fontId="2" fillId="0" borderId="0"/>
    <xf numFmtId="0" fontId="10" fillId="0" borderId="0"/>
    <xf numFmtId="0" fontId="10" fillId="0" borderId="0"/>
    <xf numFmtId="0" fontId="53" fillId="0" borderId="0"/>
    <xf numFmtId="0" fontId="53" fillId="0" borderId="0"/>
    <xf numFmtId="0" fontId="2" fillId="0" borderId="0"/>
    <xf numFmtId="0" fontId="2" fillId="0" borderId="0"/>
    <xf numFmtId="0" fontId="2" fillId="0" borderId="0"/>
    <xf numFmtId="0" fontId="2" fillId="0" borderId="0"/>
    <xf numFmtId="0" fontId="10" fillId="0" borderId="0"/>
    <xf numFmtId="0" fontId="2" fillId="0" borderId="0"/>
    <xf numFmtId="0" fontId="53" fillId="0" borderId="0"/>
    <xf numFmtId="0" fontId="2" fillId="0" borderId="0"/>
    <xf numFmtId="0" fontId="47" fillId="0" borderId="0"/>
    <xf numFmtId="0" fontId="2" fillId="0" borderId="0"/>
    <xf numFmtId="0" fontId="2" fillId="0" borderId="0"/>
    <xf numFmtId="0" fontId="10" fillId="0" borderId="0"/>
    <xf numFmtId="0" fontId="10" fillId="0" borderId="0"/>
    <xf numFmtId="0" fontId="10" fillId="0" borderId="0"/>
    <xf numFmtId="0" fontId="77" fillId="0" borderId="0"/>
    <xf numFmtId="0" fontId="10" fillId="0" borderId="0"/>
    <xf numFmtId="0" fontId="58" fillId="0" borderId="0"/>
    <xf numFmtId="0" fontId="10" fillId="0" borderId="0"/>
    <xf numFmtId="0" fontId="10" fillId="0" borderId="0"/>
    <xf numFmtId="0" fontId="4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6" fillId="0" borderId="0"/>
    <xf numFmtId="0" fontId="16" fillId="0" borderId="0"/>
    <xf numFmtId="0" fontId="2" fillId="0" borderId="0"/>
    <xf numFmtId="0" fontId="2" fillId="0" borderId="0"/>
    <xf numFmtId="0" fontId="16" fillId="0" borderId="0"/>
    <xf numFmtId="0" fontId="10" fillId="0" borderId="0"/>
    <xf numFmtId="0" fontId="10" fillId="0" borderId="0"/>
    <xf numFmtId="0" fontId="2" fillId="0" borderId="0"/>
    <xf numFmtId="0" fontId="2" fillId="0" borderId="0"/>
    <xf numFmtId="0" fontId="10" fillId="0" borderId="0"/>
    <xf numFmtId="0" fontId="10" fillId="0" borderId="0"/>
    <xf numFmtId="0" fontId="21" fillId="0" borderId="0"/>
    <xf numFmtId="0" fontId="10" fillId="0" borderId="0"/>
    <xf numFmtId="0" fontId="21" fillId="0" borderId="0"/>
    <xf numFmtId="0" fontId="10" fillId="0" borderId="0"/>
    <xf numFmtId="0" fontId="21" fillId="0" borderId="0"/>
    <xf numFmtId="0" fontId="10" fillId="0" borderId="0"/>
    <xf numFmtId="0" fontId="10" fillId="0" borderId="0"/>
    <xf numFmtId="0" fontId="53" fillId="0" borderId="0"/>
    <xf numFmtId="0" fontId="2" fillId="0" borderId="0"/>
    <xf numFmtId="0" fontId="2" fillId="0" borderId="0"/>
    <xf numFmtId="0" fontId="10"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0" fontId="10" fillId="0" borderId="0"/>
    <xf numFmtId="0" fontId="10" fillId="0" borderId="0"/>
    <xf numFmtId="0" fontId="53" fillId="0" borderId="0"/>
    <xf numFmtId="0" fontId="2" fillId="0" borderId="0"/>
    <xf numFmtId="0" fontId="10" fillId="0" borderId="0"/>
    <xf numFmtId="0" fontId="53" fillId="0" borderId="0"/>
    <xf numFmtId="0" fontId="2" fillId="0" borderId="0"/>
    <xf numFmtId="0" fontId="10" fillId="0" borderId="0"/>
    <xf numFmtId="0" fontId="10" fillId="0" borderId="0"/>
    <xf numFmtId="0" fontId="16" fillId="0" borderId="0"/>
    <xf numFmtId="0" fontId="10" fillId="0" borderId="0"/>
    <xf numFmtId="0" fontId="10" fillId="0" borderId="0"/>
    <xf numFmtId="0" fontId="16" fillId="0" borderId="0"/>
    <xf numFmtId="0" fontId="16" fillId="0" borderId="0"/>
    <xf numFmtId="0" fontId="10" fillId="0" borderId="0"/>
    <xf numFmtId="0" fontId="10" fillId="0" borderId="0"/>
    <xf numFmtId="0" fontId="10" fillId="0" borderId="0"/>
    <xf numFmtId="0" fontId="10" fillId="0" borderId="0"/>
    <xf numFmtId="0" fontId="10" fillId="0" borderId="0"/>
    <xf numFmtId="0" fontId="10" fillId="0" borderId="0"/>
    <xf numFmtId="0" fontId="53" fillId="0" borderId="0"/>
    <xf numFmtId="0" fontId="53" fillId="0" borderId="0"/>
    <xf numFmtId="0" fontId="10" fillId="0" borderId="0"/>
    <xf numFmtId="0" fontId="10" fillId="0" borderId="0"/>
    <xf numFmtId="0" fontId="10" fillId="0" borderId="0"/>
    <xf numFmtId="0" fontId="78" fillId="0" borderId="0"/>
    <xf numFmtId="0" fontId="78" fillId="0" borderId="0"/>
    <xf numFmtId="0" fontId="10" fillId="0" borderId="0"/>
    <xf numFmtId="0" fontId="10" fillId="0" borderId="0"/>
    <xf numFmtId="0" fontId="10" fillId="6" borderId="10" applyNumberFormat="0" applyFont="0" applyAlignment="0" applyProtection="0"/>
    <xf numFmtId="0" fontId="10" fillId="6" borderId="10" applyNumberFormat="0" applyFont="0" applyAlignment="0" applyProtection="0"/>
    <xf numFmtId="0" fontId="10" fillId="6" borderId="10" applyNumberFormat="0" applyFont="0" applyAlignment="0" applyProtection="0"/>
    <xf numFmtId="0" fontId="10" fillId="6" borderId="10" applyNumberFormat="0" applyFont="0" applyAlignment="0" applyProtection="0"/>
    <xf numFmtId="0" fontId="10" fillId="6" borderId="10" applyNumberFormat="0" applyFont="0" applyAlignment="0" applyProtection="0"/>
    <xf numFmtId="0" fontId="10" fillId="6" borderId="10" applyNumberFormat="0" applyFont="0" applyAlignment="0" applyProtection="0"/>
    <xf numFmtId="0" fontId="10" fillId="6" borderId="10" applyNumberFormat="0" applyFont="0" applyAlignment="0" applyProtection="0"/>
    <xf numFmtId="0" fontId="10" fillId="6" borderId="10"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1" fillId="50" borderId="9" applyNumberFormat="0" applyFont="0" applyAlignment="0" applyProtection="0"/>
    <xf numFmtId="0" fontId="53" fillId="50" borderId="25" applyNumberFormat="0" applyFont="0" applyAlignment="0" applyProtection="0"/>
    <xf numFmtId="0" fontId="79" fillId="2" borderId="26" applyNumberFormat="0" applyAlignment="0" applyProtection="0"/>
    <xf numFmtId="0" fontId="79" fillId="2" borderId="26" applyNumberFormat="0" applyAlignment="0" applyProtection="0"/>
    <xf numFmtId="0" fontId="31" fillId="18" borderId="11" applyNumberFormat="0" applyAlignment="0" applyProtection="0"/>
    <xf numFmtId="0" fontId="31" fillId="18" borderId="11" applyNumberFormat="0" applyAlignment="0" applyProtection="0"/>
    <xf numFmtId="0" fontId="31" fillId="18" borderId="11" applyNumberFormat="0" applyAlignment="0" applyProtection="0"/>
    <xf numFmtId="0" fontId="31" fillId="18" borderId="11" applyNumberFormat="0" applyAlignment="0" applyProtection="0"/>
    <xf numFmtId="0" fontId="31" fillId="18" borderId="11" applyNumberFormat="0" applyAlignment="0" applyProtection="0"/>
    <xf numFmtId="0" fontId="31" fillId="18" borderId="11" applyNumberFormat="0" applyAlignment="0" applyProtection="0"/>
    <xf numFmtId="0" fontId="31" fillId="18" borderId="11" applyNumberFormat="0" applyAlignment="0" applyProtection="0"/>
    <xf numFmtId="0" fontId="31" fillId="18" borderId="11" applyNumberFormat="0" applyAlignment="0" applyProtection="0"/>
    <xf numFmtId="0" fontId="79" fillId="45" borderId="26" applyNumberFormat="0" applyAlignment="0" applyProtection="0"/>
    <xf numFmtId="0" fontId="79" fillId="2" borderId="26" applyNumberFormat="0" applyAlignment="0" applyProtection="0"/>
    <xf numFmtId="0" fontId="79" fillId="2" borderId="26" applyNumberFormat="0" applyAlignment="0" applyProtection="0"/>
    <xf numFmtId="0" fontId="79" fillId="2" borderId="26" applyNumberFormat="0" applyAlignment="0" applyProtection="0"/>
    <xf numFmtId="0" fontId="79" fillId="2" borderId="26" applyNumberFormat="0" applyAlignment="0" applyProtection="0"/>
    <xf numFmtId="0" fontId="79" fillId="2" borderId="26" applyNumberFormat="0" applyAlignment="0" applyProtection="0"/>
    <xf numFmtId="0" fontId="79" fillId="2" borderId="26" applyNumberFormat="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58"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32" fillId="0" borderId="0" applyNumberFormat="0" applyFill="0" applyBorder="0" applyAlignment="0" applyProtection="0"/>
    <xf numFmtId="0" fontId="80"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33" fillId="0" borderId="13" applyNumberFormat="0" applyFill="0" applyAlignment="0" applyProtection="0"/>
    <xf numFmtId="0" fontId="82" fillId="0" borderId="27"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82" fillId="0" borderId="12" applyNumberFormat="0" applyFill="0" applyAlignment="0" applyProtection="0"/>
    <xf numFmtId="0" fontId="40" fillId="19" borderId="14" applyFill="0" applyBorder="0">
      <alignment vertical="center" wrapText="1"/>
    </xf>
    <xf numFmtId="0" fontId="41" fillId="19" borderId="0">
      <alignment vertical="top" wrapText="1"/>
    </xf>
    <xf numFmtId="0" fontId="83" fillId="0" borderId="0" applyNumberFormat="0" applyFill="0" applyBorder="0" applyAlignment="0" applyProtection="0"/>
    <xf numFmtId="0" fontId="34" fillId="0" borderId="0" applyNumberFormat="0" applyFill="0" applyBorder="0" applyAlignment="0" applyProtection="0"/>
  </cellStyleXfs>
  <cellXfs count="506">
    <xf numFmtId="0" fontId="0" fillId="0" borderId="0" xfId="0"/>
    <xf numFmtId="0" fontId="3" fillId="0" borderId="0" xfId="0" applyFont="1"/>
    <xf numFmtId="0" fontId="0" fillId="0" borderId="0" xfId="0" applyAlignment="1"/>
    <xf numFmtId="0" fontId="0" fillId="0" borderId="0" xfId="0" applyFill="1" applyAlignment="1">
      <alignment wrapText="1"/>
    </xf>
    <xf numFmtId="0" fontId="0" fillId="0" borderId="0" xfId="0" applyFill="1"/>
    <xf numFmtId="0" fontId="4" fillId="0" borderId="0" xfId="0" applyFont="1" applyAlignment="1">
      <alignment wrapText="1"/>
    </xf>
    <xf numFmtId="0" fontId="18" fillId="0" borderId="0" xfId="355" applyAlignment="1" applyProtection="1"/>
    <xf numFmtId="0" fontId="7" fillId="0" borderId="0" xfId="0" applyFont="1" applyAlignment="1">
      <alignment horizontal="center"/>
    </xf>
    <xf numFmtId="0" fontId="18" fillId="0" borderId="0" xfId="355" applyAlignment="1" applyProtection="1">
      <alignment horizontal="center"/>
    </xf>
    <xf numFmtId="0" fontId="0" fillId="0" borderId="0" xfId="0" applyBorder="1"/>
    <xf numFmtId="0" fontId="10" fillId="0" borderId="0" xfId="0" applyFont="1" applyAlignment="1">
      <alignment vertical="center"/>
    </xf>
    <xf numFmtId="0" fontId="10" fillId="0" borderId="0" xfId="0" applyFont="1" applyAlignment="1"/>
    <xf numFmtId="0" fontId="12" fillId="0" borderId="0" xfId="0" applyFont="1"/>
    <xf numFmtId="0" fontId="10" fillId="0" borderId="0" xfId="0" applyFont="1"/>
    <xf numFmtId="0" fontId="13" fillId="0" borderId="0" xfId="0" applyFont="1"/>
    <xf numFmtId="0" fontId="14" fillId="0" borderId="0" xfId="0" applyFont="1" applyAlignment="1">
      <alignment wrapText="1"/>
    </xf>
    <xf numFmtId="0" fontId="15" fillId="0" borderId="0" xfId="355" applyFont="1" applyAlignment="1" applyProtection="1"/>
    <xf numFmtId="0" fontId="10" fillId="0" borderId="0" xfId="0" applyFont="1" applyAlignment="1">
      <alignment wrapText="1"/>
    </xf>
    <xf numFmtId="0" fontId="0" fillId="0" borderId="0" xfId="0" applyAlignment="1">
      <alignment wrapText="1"/>
    </xf>
    <xf numFmtId="0" fontId="0" fillId="0" borderId="0" xfId="0" applyBorder="1" applyAlignment="1">
      <alignment wrapText="1"/>
    </xf>
    <xf numFmtId="0" fontId="18" fillId="0" borderId="0" xfId="355" applyAlignment="1" applyProtection="1">
      <alignment wrapText="1"/>
    </xf>
    <xf numFmtId="0" fontId="18" fillId="0" borderId="0" xfId="355" applyFont="1" applyAlignment="1" applyProtection="1"/>
    <xf numFmtId="0" fontId="10" fillId="0" borderId="0" xfId="0" applyNumberFormat="1" applyFont="1" applyAlignment="1"/>
    <xf numFmtId="0" fontId="12" fillId="0" borderId="0" xfId="0" applyFont="1" applyAlignment="1"/>
    <xf numFmtId="0" fontId="11" fillId="0" borderId="0" xfId="0" applyFont="1" applyAlignment="1"/>
    <xf numFmtId="0" fontId="10" fillId="0" borderId="0" xfId="0" applyFont="1" applyBorder="1" applyAlignment="1">
      <alignment horizontal="left"/>
    </xf>
    <xf numFmtId="0" fontId="9" fillId="0" borderId="0" xfId="0" applyFont="1" applyBorder="1" applyAlignment="1">
      <alignment horizontal="left"/>
    </xf>
    <xf numFmtId="0" fontId="2" fillId="0" borderId="0" xfId="0" applyFont="1" applyFill="1" applyBorder="1"/>
    <xf numFmtId="0" fontId="0" fillId="0" borderId="0" xfId="0" applyFill="1" applyBorder="1"/>
    <xf numFmtId="0" fontId="6" fillId="0" borderId="0" xfId="0" applyFont="1" applyFill="1" applyBorder="1"/>
    <xf numFmtId="0" fontId="16" fillId="0" borderId="0" xfId="0" applyFont="1" applyFill="1" applyBorder="1"/>
    <xf numFmtId="0" fontId="20" fillId="0" borderId="0" xfId="0" applyFont="1" applyBorder="1"/>
    <xf numFmtId="0" fontId="12" fillId="0" borderId="0" xfId="0" applyFont="1" applyBorder="1"/>
    <xf numFmtId="0" fontId="12" fillId="0" borderId="0" xfId="0" applyNumberFormat="1" applyFont="1" applyBorder="1" applyAlignment="1">
      <alignment horizontal="left" vertical="center"/>
    </xf>
    <xf numFmtId="0" fontId="10" fillId="0" borderId="0" xfId="0" applyNumberFormat="1" applyFont="1" applyAlignment="1">
      <alignment horizontal="left" indent="1"/>
    </xf>
    <xf numFmtId="0" fontId="10" fillId="0" borderId="0" xfId="0" applyFont="1" applyAlignment="1">
      <alignment horizontal="left" indent="1"/>
    </xf>
    <xf numFmtId="0" fontId="12" fillId="0" borderId="0" xfId="0" applyNumberFormat="1" applyFont="1" applyAlignment="1"/>
    <xf numFmtId="0" fontId="12" fillId="0" borderId="0" xfId="0" applyNumberFormat="1" applyFont="1" applyAlignment="1">
      <alignment horizontal="left" indent="1"/>
    </xf>
    <xf numFmtId="0" fontId="10" fillId="0" borderId="0" xfId="0" applyFont="1" applyBorder="1"/>
    <xf numFmtId="0" fontId="12" fillId="0" borderId="15" xfId="0" applyFont="1" applyBorder="1"/>
    <xf numFmtId="0" fontId="10" fillId="0" borderId="0" xfId="0" applyFont="1" applyAlignment="1">
      <alignment horizontal="right"/>
    </xf>
    <xf numFmtId="0" fontId="84" fillId="0" borderId="0" xfId="0" applyFont="1" applyBorder="1" applyAlignment="1">
      <alignment horizontal="left"/>
    </xf>
    <xf numFmtId="0" fontId="74" fillId="0" borderId="0" xfId="0" applyFont="1" applyBorder="1" applyAlignment="1">
      <alignment horizontal="left" indent="1"/>
    </xf>
    <xf numFmtId="0" fontId="10" fillId="0" borderId="0" xfId="0" applyNumberFormat="1" applyFont="1" applyBorder="1" applyAlignment="1">
      <alignment horizontal="left"/>
    </xf>
    <xf numFmtId="0" fontId="10" fillId="0" borderId="15" xfId="0" applyFont="1" applyBorder="1" applyAlignment="1"/>
    <xf numFmtId="3" fontId="10" fillId="0" borderId="15" xfId="0" applyNumberFormat="1" applyFont="1" applyBorder="1" applyAlignment="1">
      <alignment horizontal="right"/>
    </xf>
    <xf numFmtId="0" fontId="12" fillId="0" borderId="0" xfId="0" applyFont="1" applyBorder="1" applyAlignment="1">
      <alignment horizontal="left"/>
    </xf>
    <xf numFmtId="0" fontId="84" fillId="0" borderId="0" xfId="0" applyFont="1" applyBorder="1" applyAlignment="1">
      <alignment horizontal="left" indent="1"/>
    </xf>
    <xf numFmtId="0" fontId="74" fillId="0" borderId="0" xfId="0" applyFont="1" applyBorder="1" applyAlignment="1">
      <alignment horizontal="left" indent="2"/>
    </xf>
    <xf numFmtId="0" fontId="12" fillId="0" borderId="0" xfId="0" applyFont="1" applyFill="1" applyBorder="1" applyAlignment="1">
      <alignment horizontal="right"/>
    </xf>
    <xf numFmtId="165" fontId="10" fillId="0" borderId="0" xfId="0" applyNumberFormat="1" applyFont="1" applyFill="1" applyBorder="1" applyAlignment="1">
      <alignment horizontal="right"/>
    </xf>
    <xf numFmtId="0" fontId="10" fillId="0" borderId="0" xfId="0" applyFont="1" applyFill="1" applyBorder="1"/>
    <xf numFmtId="165" fontId="10" fillId="0" borderId="0" xfId="0" applyNumberFormat="1" applyFont="1" applyFill="1" applyBorder="1"/>
    <xf numFmtId="0" fontId="10" fillId="0" borderId="15" xfId="0" applyFont="1" applyBorder="1"/>
    <xf numFmtId="0" fontId="12" fillId="0" borderId="0" xfId="0" applyNumberFormat="1" applyFont="1" applyAlignment="1">
      <alignment horizontal="left"/>
    </xf>
    <xf numFmtId="0" fontId="11" fillId="0" borderId="15" xfId="0" applyNumberFormat="1" applyFont="1" applyBorder="1" applyAlignment="1">
      <alignment horizontal="left" vertical="center" wrapText="1"/>
    </xf>
    <xf numFmtId="0" fontId="10" fillId="0" borderId="0" xfId="0" applyFont="1" applyBorder="1" applyAlignment="1"/>
    <xf numFmtId="0" fontId="10" fillId="0" borderId="15" xfId="0" applyFont="1" applyFill="1" applyBorder="1" applyAlignment="1"/>
    <xf numFmtId="165" fontId="12" fillId="0" borderId="0" xfId="0" applyNumberFormat="1" applyFont="1" applyFill="1" applyBorder="1" applyAlignment="1">
      <alignment horizontal="right"/>
    </xf>
    <xf numFmtId="165" fontId="12" fillId="0" borderId="0" xfId="0" applyNumberFormat="1" applyFont="1" applyFill="1" applyBorder="1"/>
    <xf numFmtId="165" fontId="84" fillId="0" borderId="0" xfId="0" applyNumberFormat="1" applyFont="1" applyBorder="1" applyAlignment="1">
      <alignment horizontal="right"/>
    </xf>
    <xf numFmtId="165" fontId="84" fillId="0" borderId="0" xfId="0" applyNumberFormat="1" applyFont="1" applyFill="1" applyBorder="1" applyAlignment="1">
      <alignment horizontal="right"/>
    </xf>
    <xf numFmtId="0" fontId="12" fillId="0" borderId="15" xfId="0" applyFont="1" applyFill="1" applyBorder="1" applyAlignment="1">
      <alignment horizontal="right"/>
    </xf>
    <xf numFmtId="165" fontId="10" fillId="0" borderId="0" xfId="0" applyNumberFormat="1" applyFont="1" applyBorder="1" applyAlignment="1">
      <alignment horizontal="left"/>
    </xf>
    <xf numFmtId="165" fontId="10" fillId="0" borderId="0" xfId="0" applyNumberFormat="1" applyFont="1" applyBorder="1"/>
    <xf numFmtId="165" fontId="10" fillId="0" borderId="0" xfId="0" applyNumberFormat="1" applyFont="1" applyBorder="1" applyAlignment="1">
      <alignment horizontal="right" vertical="center"/>
    </xf>
    <xf numFmtId="49" fontId="12" fillId="0" borderId="16" xfId="0" applyNumberFormat="1" applyFont="1" applyFill="1" applyBorder="1" applyAlignment="1">
      <alignment horizontal="center"/>
    </xf>
    <xf numFmtId="3" fontId="10" fillId="0" borderId="0" xfId="0" applyNumberFormat="1" applyFont="1" applyFill="1" applyBorder="1" applyAlignment="1">
      <alignment horizontal="right"/>
    </xf>
    <xf numFmtId="165" fontId="0" fillId="0" borderId="0" xfId="0" applyNumberFormat="1" applyFill="1" applyBorder="1"/>
    <xf numFmtId="0" fontId="12" fillId="0" borderId="0" xfId="0" applyNumberFormat="1" applyFont="1" applyFill="1" applyAlignment="1">
      <alignment horizontal="left"/>
    </xf>
    <xf numFmtId="0" fontId="10" fillId="0" borderId="15" xfId="0" applyFont="1" applyFill="1" applyBorder="1"/>
    <xf numFmtId="0" fontId="84" fillId="0" borderId="0" xfId="0" applyFont="1" applyBorder="1" applyAlignment="1">
      <alignment horizontal="right"/>
    </xf>
    <xf numFmtId="1" fontId="12" fillId="0" borderId="0" xfId="0" applyNumberFormat="1" applyFont="1" applyFill="1" applyBorder="1" applyAlignment="1">
      <alignment horizontal="right"/>
    </xf>
    <xf numFmtId="1" fontId="12" fillId="0" borderId="0" xfId="0" applyNumberFormat="1" applyFont="1" applyFill="1" applyBorder="1"/>
    <xf numFmtId="1" fontId="10" fillId="0" borderId="0" xfId="0" applyNumberFormat="1" applyFont="1" applyFill="1" applyBorder="1" applyAlignment="1">
      <alignment horizontal="right"/>
    </xf>
    <xf numFmtId="1" fontId="10" fillId="0" borderId="0" xfId="0" applyNumberFormat="1" applyFont="1" applyBorder="1"/>
    <xf numFmtId="1" fontId="10" fillId="0" borderId="0" xfId="617" quotePrefix="1" applyNumberFormat="1" applyFont="1" applyFill="1" applyBorder="1" applyAlignment="1">
      <alignment horizontal="right"/>
    </xf>
    <xf numFmtId="1" fontId="10" fillId="0" borderId="0" xfId="0" applyNumberFormat="1" applyFont="1" applyFill="1" applyBorder="1"/>
    <xf numFmtId="165" fontId="10" fillId="0" borderId="0" xfId="0" applyNumberFormat="1" applyFont="1"/>
    <xf numFmtId="165" fontId="0" fillId="0" borderId="0" xfId="0" applyNumberFormat="1" applyFill="1"/>
    <xf numFmtId="1" fontId="0" fillId="0" borderId="0" xfId="0" applyNumberFormat="1" applyFill="1" applyBorder="1"/>
    <xf numFmtId="1" fontId="84" fillId="0" borderId="0" xfId="0" applyNumberFormat="1" applyFont="1" applyBorder="1" applyAlignment="1">
      <alignment horizontal="right"/>
    </xf>
    <xf numFmtId="1" fontId="74" fillId="0" borderId="0" xfId="0" applyNumberFormat="1" applyFont="1" applyFill="1" applyBorder="1" applyAlignment="1">
      <alignment horizontal="right"/>
    </xf>
    <xf numFmtId="0" fontId="12" fillId="0" borderId="16" xfId="0" applyFont="1" applyFill="1" applyBorder="1"/>
    <xf numFmtId="0" fontId="74" fillId="0" borderId="0" xfId="617" applyFont="1" applyBorder="1"/>
    <xf numFmtId="165" fontId="74" fillId="0" borderId="0" xfId="617" applyNumberFormat="1" applyFont="1" applyBorder="1"/>
    <xf numFmtId="0" fontId="84" fillId="0" borderId="0" xfId="617" applyFont="1" applyBorder="1"/>
    <xf numFmtId="3" fontId="10" fillId="0" borderId="15" xfId="0" applyNumberFormat="1" applyFont="1" applyBorder="1" applyAlignment="1">
      <alignment horizontal="right" vertical="center"/>
    </xf>
    <xf numFmtId="0" fontId="10" fillId="0" borderId="0" xfId="0" applyFont="1" applyFill="1"/>
    <xf numFmtId="0" fontId="12" fillId="0" borderId="16" xfId="0" applyFont="1" applyFill="1" applyBorder="1" applyAlignment="1">
      <alignment horizontal="left"/>
    </xf>
    <xf numFmtId="0" fontId="10" fillId="0" borderId="16" xfId="0" applyFont="1" applyBorder="1"/>
    <xf numFmtId="0" fontId="12" fillId="0" borderId="0" xfId="0" applyFont="1" applyFill="1"/>
    <xf numFmtId="1" fontId="10" fillId="0" borderId="15" xfId="0" applyNumberFormat="1" applyFont="1" applyFill="1" applyBorder="1"/>
    <xf numFmtId="0" fontId="12" fillId="0" borderId="0" xfId="0" applyFont="1" applyFill="1" applyBorder="1"/>
    <xf numFmtId="0" fontId="10" fillId="0" borderId="16" xfId="0" applyFont="1" applyFill="1" applyBorder="1"/>
    <xf numFmtId="0" fontId="12" fillId="0" borderId="0" xfId="0" applyFont="1" applyFill="1" applyBorder="1" applyAlignment="1">
      <alignment horizontal="left"/>
    </xf>
    <xf numFmtId="0" fontId="12" fillId="0" borderId="0" xfId="0" applyFont="1" applyAlignment="1">
      <alignment horizontal="left" indent="1"/>
    </xf>
    <xf numFmtId="0" fontId="12" fillId="0" borderId="0" xfId="0" applyFont="1" applyAlignment="1">
      <alignment horizontal="center"/>
    </xf>
    <xf numFmtId="0" fontId="10" fillId="0" borderId="0" xfId="0" applyFont="1" applyBorder="1" applyAlignment="1">
      <alignment horizontal="center"/>
    </xf>
    <xf numFmtId="0" fontId="12" fillId="0" borderId="0" xfId="0" applyNumberFormat="1" applyFont="1" applyFill="1" applyAlignment="1">
      <alignment horizontal="left" indent="1"/>
    </xf>
    <xf numFmtId="0" fontId="12" fillId="0" borderId="0" xfId="0" applyFont="1" applyFill="1" applyAlignment="1">
      <alignment horizontal="left" indent="1"/>
    </xf>
    <xf numFmtId="0" fontId="12" fillId="0" borderId="0" xfId="0" applyNumberFormat="1" applyFont="1" applyAlignment="1">
      <alignment horizontal="left" indent="2"/>
    </xf>
    <xf numFmtId="0" fontId="10" fillId="0" borderId="0" xfId="0" applyNumberFormat="1" applyFont="1" applyFill="1" applyBorder="1" applyAlignment="1">
      <alignment horizontal="left" vertical="center" wrapText="1"/>
    </xf>
    <xf numFmtId="165" fontId="12" fillId="0" borderId="0" xfId="0" applyNumberFormat="1" applyFont="1"/>
    <xf numFmtId="165" fontId="10" fillId="0" borderId="0" xfId="0" applyNumberFormat="1" applyFont="1" applyFill="1"/>
    <xf numFmtId="165" fontId="0" fillId="0" borderId="0" xfId="0" applyNumberFormat="1"/>
    <xf numFmtId="165" fontId="84" fillId="0" borderId="0" xfId="617" applyNumberFormat="1" applyFont="1" applyFill="1" applyBorder="1" applyAlignment="1">
      <alignment horizontal="right"/>
    </xf>
    <xf numFmtId="165" fontId="74" fillId="0" borderId="0" xfId="617" applyNumberFormat="1" applyFont="1" applyBorder="1" applyAlignment="1">
      <alignment horizontal="right"/>
    </xf>
    <xf numFmtId="0" fontId="12" fillId="0" borderId="16" xfId="0" applyFont="1" applyBorder="1" applyAlignment="1">
      <alignment vertical="center"/>
    </xf>
    <xf numFmtId="0" fontId="12" fillId="0" borderId="16" xfId="0" applyNumberFormat="1" applyFont="1" applyBorder="1" applyAlignment="1">
      <alignment horizontal="left" vertical="center"/>
    </xf>
    <xf numFmtId="0" fontId="11" fillId="0" borderId="16" xfId="0" applyNumberFormat="1" applyFont="1" applyBorder="1" applyAlignment="1">
      <alignment horizontal="left" vertical="center" wrapText="1"/>
    </xf>
    <xf numFmtId="0" fontId="12" fillId="0" borderId="16" xfId="0" applyFont="1" applyBorder="1"/>
    <xf numFmtId="0" fontId="18" fillId="0" borderId="17" xfId="355" applyFont="1" applyBorder="1" applyAlignment="1" applyProtection="1">
      <alignment horizontal="left"/>
      <protection locked="0"/>
    </xf>
    <xf numFmtId="0" fontId="84" fillId="0" borderId="15" xfId="0" applyFont="1" applyBorder="1" applyAlignment="1">
      <alignment horizontal="right"/>
    </xf>
    <xf numFmtId="0" fontId="12" fillId="0" borderId="15" xfId="0" applyFont="1" applyFill="1" applyBorder="1"/>
    <xf numFmtId="0" fontId="85" fillId="0" borderId="0" xfId="355" applyFont="1" applyAlignment="1" applyProtection="1">
      <alignment horizontal="right"/>
    </xf>
    <xf numFmtId="0" fontId="74" fillId="0" borderId="0" xfId="617" applyFont="1" applyFill="1" applyBorder="1" applyAlignment="1">
      <alignment horizontal="right"/>
    </xf>
    <xf numFmtId="0" fontId="12" fillId="0" borderId="0" xfId="0" applyFont="1" applyBorder="1" applyAlignment="1">
      <alignment horizontal="left" indent="1"/>
    </xf>
    <xf numFmtId="0" fontId="10" fillId="0" borderId="0" xfId="0" applyFont="1" applyAlignment="1">
      <alignment horizontal="left" wrapText="1"/>
    </xf>
    <xf numFmtId="165" fontId="12" fillId="0" borderId="0" xfId="0" applyNumberFormat="1" applyFont="1" applyFill="1"/>
    <xf numFmtId="0" fontId="10" fillId="0" borderId="0" xfId="0" applyFont="1" applyAlignment="1">
      <alignment horizontal="left" indent="2"/>
    </xf>
    <xf numFmtId="0" fontId="10" fillId="0" borderId="0" xfId="0" applyNumberFormat="1" applyFont="1" applyAlignment="1">
      <alignment horizontal="left" indent="2"/>
    </xf>
    <xf numFmtId="0" fontId="10" fillId="0" borderId="0" xfId="0" applyFont="1" applyAlignment="1">
      <alignment horizontal="left" indent="3"/>
    </xf>
    <xf numFmtId="0" fontId="10" fillId="0" borderId="0" xfId="0" applyNumberFormat="1" applyFont="1" applyAlignment="1">
      <alignment horizontal="left" indent="3"/>
    </xf>
    <xf numFmtId="0" fontId="10" fillId="0" borderId="0" xfId="0" applyFont="1" applyFill="1" applyAlignment="1">
      <alignment horizontal="left" indent="1"/>
    </xf>
    <xf numFmtId="0" fontId="84" fillId="0" borderId="0" xfId="0" applyFont="1" applyFill="1" applyBorder="1" applyAlignment="1">
      <alignment horizontal="right"/>
    </xf>
    <xf numFmtId="0" fontId="84" fillId="0" borderId="0" xfId="617" applyFont="1" applyFill="1" applyBorder="1"/>
    <xf numFmtId="0" fontId="10" fillId="0" borderId="0" xfId="473" applyFont="1" applyFill="1"/>
    <xf numFmtId="0" fontId="9" fillId="0" borderId="0" xfId="0" applyFont="1" applyBorder="1"/>
    <xf numFmtId="0" fontId="10" fillId="0" borderId="0" xfId="473" applyFont="1"/>
    <xf numFmtId="0" fontId="10" fillId="0" borderId="15" xfId="473" applyFont="1" applyBorder="1"/>
    <xf numFmtId="165" fontId="10" fillId="0" borderId="0" xfId="473" applyNumberFormat="1" applyFont="1"/>
    <xf numFmtId="0" fontId="10" fillId="0" borderId="16" xfId="473" applyFont="1" applyFill="1" applyBorder="1"/>
    <xf numFmtId="165" fontId="10" fillId="0" borderId="0" xfId="473" applyNumberFormat="1" applyFont="1" applyFill="1"/>
    <xf numFmtId="165" fontId="10" fillId="0" borderId="15" xfId="473" applyNumberFormat="1" applyFont="1" applyBorder="1"/>
    <xf numFmtId="165" fontId="12" fillId="0" borderId="0" xfId="473" applyNumberFormat="1" applyFont="1" applyFill="1"/>
    <xf numFmtId="3" fontId="12" fillId="0" borderId="0" xfId="0" applyNumberFormat="1" applyFont="1" applyFill="1"/>
    <xf numFmtId="3" fontId="12" fillId="0" borderId="0" xfId="0" applyNumberFormat="1" applyFont="1"/>
    <xf numFmtId="3" fontId="86" fillId="0" borderId="0" xfId="0" applyNumberFormat="1" applyFont="1"/>
    <xf numFmtId="3" fontId="12" fillId="0" borderId="0" xfId="0" applyNumberFormat="1" applyFont="1" applyFill="1" applyBorder="1" applyAlignment="1">
      <alignment horizontal="right"/>
    </xf>
    <xf numFmtId="0" fontId="12" fillId="0" borderId="0" xfId="0" applyFont="1" applyFill="1" applyBorder="1" applyAlignment="1">
      <alignment vertical="center"/>
    </xf>
    <xf numFmtId="165" fontId="10" fillId="0" borderId="0" xfId="0" applyNumberFormat="1" applyFont="1" applyFill="1" applyBorder="1" applyAlignment="1">
      <alignment horizontal="right" vertical="center"/>
    </xf>
    <xf numFmtId="165" fontId="10" fillId="0" borderId="0" xfId="397" applyNumberFormat="1" applyFont="1" applyFill="1" applyBorder="1" applyAlignment="1">
      <alignment horizontal="right"/>
    </xf>
    <xf numFmtId="165" fontId="10" fillId="0" borderId="0" xfId="397" applyNumberFormat="1" applyFont="1" applyFill="1" applyBorder="1"/>
    <xf numFmtId="0" fontId="12" fillId="0" borderId="18" xfId="0" applyFont="1" applyFill="1" applyBorder="1" applyAlignment="1">
      <alignment horizontal="right"/>
    </xf>
    <xf numFmtId="0" fontId="12" fillId="0" borderId="0" xfId="0" applyFont="1" applyFill="1" applyBorder="1" applyAlignment="1">
      <alignment horizontal="left" indent="1"/>
    </xf>
    <xf numFmtId="0" fontId="12" fillId="0" borderId="0" xfId="0" applyNumberFormat="1" applyFont="1" applyFill="1" applyBorder="1" applyAlignment="1">
      <alignment horizontal="left" vertical="center"/>
    </xf>
    <xf numFmtId="0" fontId="12" fillId="0" borderId="0" xfId="0" applyNumberFormat="1" applyFont="1" applyFill="1" applyBorder="1" applyAlignment="1">
      <alignment horizontal="left" vertical="center" indent="2"/>
    </xf>
    <xf numFmtId="0" fontId="10" fillId="0" borderId="0" xfId="0" applyNumberFormat="1" applyFont="1" applyFill="1" applyAlignment="1">
      <alignment horizontal="left" indent="1"/>
    </xf>
    <xf numFmtId="0" fontId="12" fillId="0" borderId="0" xfId="0" applyFont="1" applyFill="1" applyBorder="1" applyAlignment="1">
      <alignment horizontal="left" vertical="center" indent="1"/>
    </xf>
    <xf numFmtId="0" fontId="10" fillId="0" borderId="0" xfId="0" applyNumberFormat="1" applyFont="1" applyFill="1" applyBorder="1" applyAlignment="1">
      <alignment horizontal="left" vertical="center" indent="2"/>
    </xf>
    <xf numFmtId="0" fontId="12" fillId="0" borderId="0" xfId="0" applyNumberFormat="1" applyFont="1" applyFill="1" applyBorder="1" applyAlignment="1">
      <alignment horizontal="left" vertical="center" indent="1"/>
    </xf>
    <xf numFmtId="3" fontId="10" fillId="0" borderId="15" xfId="0" applyNumberFormat="1" applyFont="1" applyFill="1" applyBorder="1"/>
    <xf numFmtId="0" fontId="10" fillId="0" borderId="0" xfId="0" applyFont="1" applyFill="1" applyAlignment="1">
      <alignment wrapText="1"/>
    </xf>
    <xf numFmtId="0" fontId="10" fillId="0" borderId="0" xfId="0" applyNumberFormat="1" applyFont="1" applyFill="1" applyBorder="1" applyAlignment="1">
      <alignment horizontal="left" vertical="center" indent="1"/>
    </xf>
    <xf numFmtId="165" fontId="10" fillId="0" borderId="0" xfId="0" applyNumberFormat="1" applyFont="1" applyFill="1" applyAlignment="1">
      <alignment horizontal="right"/>
    </xf>
    <xf numFmtId="0" fontId="10" fillId="0" borderId="15" xfId="473" applyFont="1" applyFill="1" applyBorder="1"/>
    <xf numFmtId="165" fontId="10" fillId="0" borderId="15" xfId="473" applyNumberFormat="1" applyFont="1" applyFill="1" applyBorder="1"/>
    <xf numFmtId="0" fontId="10" fillId="0" borderId="0" xfId="397" applyFont="1"/>
    <xf numFmtId="0" fontId="10" fillId="0" borderId="15" xfId="397" applyFont="1" applyBorder="1"/>
    <xf numFmtId="0" fontId="10" fillId="0" borderId="16" xfId="397" applyFont="1" applyFill="1" applyBorder="1"/>
    <xf numFmtId="0" fontId="12" fillId="0" borderId="15" xfId="397" applyFont="1" applyBorder="1" applyAlignment="1">
      <alignment horizontal="right"/>
    </xf>
    <xf numFmtId="0" fontId="10" fillId="0" borderId="15" xfId="397" applyFont="1" applyFill="1" applyBorder="1"/>
    <xf numFmtId="0" fontId="10" fillId="0" borderId="0" xfId="397" applyFont="1" applyFill="1"/>
    <xf numFmtId="165" fontId="10" fillId="0" borderId="0" xfId="397" applyNumberFormat="1" applyFont="1" applyFill="1"/>
    <xf numFmtId="1" fontId="10" fillId="0" borderId="0" xfId="0" applyNumberFormat="1" applyFont="1" applyFill="1"/>
    <xf numFmtId="165" fontId="74" fillId="0" borderId="0" xfId="0" applyNumberFormat="1" applyFont="1" applyFill="1" applyAlignment="1">
      <alignment horizontal="right"/>
    </xf>
    <xf numFmtId="0" fontId="12" fillId="0" borderId="0" xfId="397" applyFont="1" applyFill="1"/>
    <xf numFmtId="0" fontId="12" fillId="0" borderId="0" xfId="0" applyFont="1" applyBorder="1" applyAlignment="1">
      <alignment horizontal="right"/>
    </xf>
    <xf numFmtId="0" fontId="12" fillId="0" borderId="0" xfId="0" applyNumberFormat="1" applyFont="1" applyBorder="1" applyAlignment="1">
      <alignment horizontal="left" vertical="center" indent="1"/>
    </xf>
    <xf numFmtId="0" fontId="10" fillId="0" borderId="0" xfId="0" applyNumberFormat="1" applyFont="1" applyBorder="1" applyAlignment="1">
      <alignment horizontal="left" vertical="center" indent="1"/>
    </xf>
    <xf numFmtId="0" fontId="10" fillId="0" borderId="0" xfId="0" applyNumberFormat="1" applyFont="1" applyBorder="1" applyAlignment="1">
      <alignment horizontal="left" vertical="center" indent="2"/>
    </xf>
    <xf numFmtId="0" fontId="12" fillId="0" borderId="0" xfId="0" applyFont="1" applyFill="1" applyBorder="1" applyAlignment="1">
      <alignment horizontal="center"/>
    </xf>
    <xf numFmtId="0" fontId="12" fillId="0" borderId="0" xfId="0" applyFont="1" applyBorder="1" applyAlignment="1">
      <alignment vertical="center"/>
    </xf>
    <xf numFmtId="0" fontId="12" fillId="0" borderId="0" xfId="0" applyNumberFormat="1" applyFont="1" applyFill="1" applyAlignment="1"/>
    <xf numFmtId="165" fontId="87" fillId="0" borderId="0" xfId="0" applyNumberFormat="1" applyFont="1" applyBorder="1" applyAlignment="1">
      <alignment horizontal="right"/>
    </xf>
    <xf numFmtId="165" fontId="10" fillId="0" borderId="0" xfId="0" applyNumberFormat="1" applyFont="1" applyBorder="1" applyAlignment="1">
      <alignment horizontal="right"/>
    </xf>
    <xf numFmtId="165" fontId="45" fillId="0" borderId="0" xfId="0" applyNumberFormat="1" applyFont="1" applyBorder="1" applyAlignment="1">
      <alignment horizontal="right" vertical="center"/>
    </xf>
    <xf numFmtId="3" fontId="10" fillId="0" borderId="0" xfId="648" applyNumberFormat="1" applyFont="1" applyFill="1" applyBorder="1" applyAlignment="1">
      <alignment horizontal="right" vertical="top"/>
    </xf>
    <xf numFmtId="0" fontId="0" fillId="0" borderId="0" xfId="0" applyAlignment="1">
      <alignment horizontal="left" indent="1"/>
    </xf>
    <xf numFmtId="1" fontId="74" fillId="0" borderId="0" xfId="0" applyNumberFormat="1" applyFont="1" applyFill="1" applyAlignment="1">
      <alignment horizontal="right"/>
    </xf>
    <xf numFmtId="165" fontId="74" fillId="0" borderId="0" xfId="0" applyNumberFormat="1" applyFont="1" applyFill="1"/>
    <xf numFmtId="0" fontId="10" fillId="0" borderId="0" xfId="0" applyFont="1" applyFill="1" applyBorder="1" applyAlignment="1">
      <alignment horizontal="left" vertical="center" indent="2"/>
    </xf>
    <xf numFmtId="165" fontId="12" fillId="0" borderId="0" xfId="0" applyNumberFormat="1" applyFont="1" applyFill="1" applyBorder="1" applyAlignment="1">
      <alignment horizontal="center"/>
    </xf>
    <xf numFmtId="0" fontId="84" fillId="0" borderId="18" xfId="0" applyFont="1" applyBorder="1" applyAlignment="1">
      <alignment horizontal="right"/>
    </xf>
    <xf numFmtId="0" fontId="12" fillId="0" borderId="15" xfId="0" applyFont="1" applyBorder="1" applyAlignment="1">
      <alignment vertical="center"/>
    </xf>
    <xf numFmtId="0" fontId="84" fillId="0" borderId="16" xfId="0" applyFont="1" applyFill="1" applyBorder="1" applyAlignment="1">
      <alignment horizontal="center"/>
    </xf>
    <xf numFmtId="49" fontId="12" fillId="0" borderId="15" xfId="0" applyNumberFormat="1" applyFont="1" applyFill="1" applyBorder="1" applyAlignment="1">
      <alignment horizontal="right"/>
    </xf>
    <xf numFmtId="0" fontId="12" fillId="0" borderId="15" xfId="473" applyFont="1" applyFill="1" applyBorder="1" applyAlignment="1">
      <alignment horizontal="right"/>
    </xf>
    <xf numFmtId="165" fontId="12" fillId="0" borderId="15" xfId="473" applyNumberFormat="1" applyFont="1" applyFill="1" applyBorder="1" applyAlignment="1">
      <alignment horizontal="right"/>
    </xf>
    <xf numFmtId="0" fontId="10" fillId="0" borderId="18" xfId="0" applyFont="1" applyBorder="1"/>
    <xf numFmtId="0" fontId="10" fillId="0" borderId="18" xfId="0" applyFont="1" applyFill="1" applyBorder="1"/>
    <xf numFmtId="3" fontId="88" fillId="0" borderId="0" xfId="648" applyNumberFormat="1" applyFont="1" applyFill="1" applyBorder="1" applyAlignment="1">
      <alignment horizontal="right" vertical="top"/>
    </xf>
    <xf numFmtId="0" fontId="12" fillId="0" borderId="15" xfId="397" applyFont="1" applyFill="1" applyBorder="1" applyAlignment="1">
      <alignment horizontal="right"/>
    </xf>
    <xf numFmtId="0" fontId="12" fillId="0" borderId="18" xfId="0" applyFont="1" applyBorder="1" applyAlignment="1">
      <alignment horizontal="right"/>
    </xf>
    <xf numFmtId="0" fontId="12" fillId="0" borderId="18" xfId="397" applyFont="1" applyFill="1" applyBorder="1" applyAlignment="1">
      <alignment horizontal="right"/>
    </xf>
    <xf numFmtId="3" fontId="12" fillId="0" borderId="0" xfId="648" applyNumberFormat="1" applyFont="1" applyFill="1" applyBorder="1" applyAlignment="1">
      <alignment horizontal="right" vertical="top"/>
    </xf>
    <xf numFmtId="165" fontId="12" fillId="0" borderId="0" xfId="397" applyNumberFormat="1" applyFont="1" applyFill="1" applyBorder="1" applyAlignment="1">
      <alignment horizontal="right"/>
    </xf>
    <xf numFmtId="165" fontId="12" fillId="0" borderId="0" xfId="397" applyNumberFormat="1" applyFont="1" applyFill="1" applyBorder="1" applyAlignment="1">
      <alignment horizontal="right" vertical="center"/>
    </xf>
    <xf numFmtId="165" fontId="45" fillId="0" borderId="0" xfId="397" applyNumberFormat="1" applyFont="1" applyFill="1" applyBorder="1" applyAlignment="1">
      <alignment horizontal="right" vertical="center"/>
    </xf>
    <xf numFmtId="165" fontId="10" fillId="0" borderId="0" xfId="397" applyNumberFormat="1" applyFont="1" applyFill="1" applyBorder="1" applyAlignment="1">
      <alignment horizontal="right" vertical="center"/>
    </xf>
    <xf numFmtId="165" fontId="87" fillId="0" borderId="0" xfId="397" applyNumberFormat="1" applyFont="1" applyFill="1" applyBorder="1" applyAlignment="1">
      <alignment horizontal="right"/>
    </xf>
    <xf numFmtId="3" fontId="10" fillId="0" borderId="0" xfId="397" applyNumberFormat="1" applyFont="1" applyFill="1" applyBorder="1" applyAlignment="1">
      <alignment horizontal="right" vertical="top"/>
    </xf>
    <xf numFmtId="165" fontId="10" fillId="0" borderId="0" xfId="617" quotePrefix="1" applyNumberFormat="1" applyFont="1" applyFill="1" applyBorder="1" applyAlignment="1">
      <alignment horizontal="right"/>
    </xf>
    <xf numFmtId="0" fontId="9" fillId="0" borderId="0" xfId="0" applyFont="1" applyFill="1"/>
    <xf numFmtId="0" fontId="0" fillId="0" borderId="0" xfId="0" applyFill="1" applyBorder="1" applyAlignment="1"/>
    <xf numFmtId="165" fontId="0" fillId="0" borderId="0" xfId="0" applyNumberFormat="1" applyFill="1" applyAlignment="1">
      <alignment horizontal="right"/>
    </xf>
    <xf numFmtId="0" fontId="84" fillId="0" borderId="15" xfId="0" applyFont="1" applyFill="1" applyBorder="1" applyAlignment="1">
      <alignment horizontal="right"/>
    </xf>
    <xf numFmtId="0" fontId="12" fillId="0" borderId="15" xfId="0" applyFont="1" applyBorder="1" applyAlignment="1">
      <alignment horizontal="right"/>
    </xf>
    <xf numFmtId="0" fontId="0" fillId="51" borderId="0" xfId="0" applyFill="1"/>
    <xf numFmtId="0" fontId="19" fillId="51" borderId="0" xfId="0" applyFont="1" applyFill="1" applyAlignment="1">
      <alignment vertical="center" wrapText="1"/>
    </xf>
    <xf numFmtId="0" fontId="8" fillId="51" borderId="0" xfId="355" applyFont="1" applyFill="1" applyAlignment="1" applyProtection="1">
      <alignment vertical="center"/>
    </xf>
    <xf numFmtId="0" fontId="18" fillId="51" borderId="0" xfId="355" applyFill="1" applyAlignment="1" applyProtection="1"/>
    <xf numFmtId="0" fontId="9" fillId="0" borderId="0" xfId="0" applyFont="1" applyAlignment="1"/>
    <xf numFmtId="0" fontId="12" fillId="0" borderId="0" xfId="0" applyFont="1" applyFill="1" applyAlignment="1">
      <alignment horizontal="left"/>
    </xf>
    <xf numFmtId="0" fontId="84" fillId="0" borderId="0" xfId="0" applyFont="1" applyFill="1" applyBorder="1" applyAlignment="1">
      <alignment horizontal="center"/>
    </xf>
    <xf numFmtId="165" fontId="0" fillId="0" borderId="0" xfId="0" applyNumberFormat="1" applyBorder="1"/>
    <xf numFmtId="0" fontId="84" fillId="0" borderId="18" xfId="0" applyFont="1" applyFill="1" applyBorder="1" applyAlignment="1"/>
    <xf numFmtId="165" fontId="10" fillId="0" borderId="0" xfId="0" applyNumberFormat="1" applyFont="1" applyFill="1" applyAlignment="1">
      <alignment horizontal="right" vertical="center"/>
    </xf>
    <xf numFmtId="165" fontId="10" fillId="0" borderId="0" xfId="0" applyNumberFormat="1" applyFont="1" applyFill="1" applyAlignment="1">
      <alignment vertical="center"/>
    </xf>
    <xf numFmtId="1" fontId="10" fillId="0" borderId="0" xfId="0" applyNumberFormat="1" applyFont="1"/>
    <xf numFmtId="0" fontId="84" fillId="0" borderId="0" xfId="0" applyFont="1" applyFill="1" applyBorder="1" applyAlignment="1">
      <alignment horizontal="center"/>
    </xf>
    <xf numFmtId="165" fontId="12" fillId="0" borderId="0" xfId="397" applyNumberFormat="1" applyFont="1" applyFill="1"/>
    <xf numFmtId="165" fontId="0" fillId="51" borderId="0" xfId="0" applyNumberFormat="1" applyFill="1"/>
    <xf numFmtId="165" fontId="74" fillId="0" borderId="0" xfId="397" applyNumberFormat="1" applyFont="1" applyFill="1"/>
    <xf numFmtId="165" fontId="87" fillId="0" borderId="0" xfId="0" applyNumberFormat="1" applyFont="1" applyFill="1"/>
    <xf numFmtId="1" fontId="12" fillId="0" borderId="0" xfId="0" applyNumberFormat="1" applyFont="1" applyFill="1"/>
    <xf numFmtId="1" fontId="0" fillId="51" borderId="0" xfId="0" applyNumberFormat="1" applyFill="1"/>
    <xf numFmtId="1" fontId="12" fillId="0" borderId="0" xfId="397" applyNumberFormat="1" applyFont="1" applyFill="1"/>
    <xf numFmtId="1" fontId="10" fillId="0" borderId="0" xfId="397" applyNumberFormat="1" applyFont="1" applyFill="1"/>
    <xf numFmtId="1" fontId="10" fillId="0" borderId="0" xfId="617" applyNumberFormat="1" applyFont="1" applyFill="1"/>
    <xf numFmtId="165" fontId="12" fillId="0" borderId="16" xfId="0" applyNumberFormat="1" applyFont="1" applyFill="1" applyBorder="1" applyAlignment="1">
      <alignment horizontal="right"/>
    </xf>
    <xf numFmtId="1" fontId="74" fillId="0" borderId="0" xfId="397" applyNumberFormat="1" applyFont="1" applyFill="1"/>
    <xf numFmtId="1" fontId="12" fillId="0" borderId="0" xfId="0" applyNumberFormat="1" applyFont="1" applyFill="1" applyBorder="1" applyAlignment="1">
      <alignment horizontal="center"/>
    </xf>
    <xf numFmtId="1" fontId="0" fillId="0" borderId="0" xfId="0" applyNumberFormat="1" applyFill="1" applyBorder="1" applyAlignment="1"/>
    <xf numFmtId="1" fontId="10" fillId="0" borderId="0" xfId="617" applyNumberFormat="1" applyFont="1" applyFill="1" applyAlignment="1">
      <alignment horizontal="right"/>
    </xf>
    <xf numFmtId="1" fontId="74" fillId="0" borderId="0" xfId="0" applyNumberFormat="1" applyFont="1" applyFill="1"/>
    <xf numFmtId="1" fontId="10" fillId="0" borderId="0" xfId="0" applyNumberFormat="1" applyFont="1" applyFill="1" applyAlignment="1">
      <alignment horizontal="right"/>
    </xf>
    <xf numFmtId="1" fontId="0" fillId="0" borderId="0" xfId="0" applyNumberFormat="1" applyFill="1" applyBorder="1" applyAlignment="1">
      <alignment horizontal="right"/>
    </xf>
    <xf numFmtId="0" fontId="12" fillId="51" borderId="0" xfId="0" applyFont="1" applyFill="1"/>
    <xf numFmtId="165" fontId="88" fillId="0" borderId="0" xfId="648" applyNumberFormat="1" applyFont="1" applyFill="1" applyBorder="1" applyAlignment="1">
      <alignment horizontal="right" vertical="top"/>
    </xf>
    <xf numFmtId="165" fontId="50" fillId="0" borderId="0" xfId="0" applyNumberFormat="1" applyFont="1" applyFill="1"/>
    <xf numFmtId="165" fontId="10" fillId="0" borderId="0" xfId="0" applyNumberFormat="1" applyFont="1" applyFill="1" applyBorder="1" applyAlignment="1">
      <alignment horizontal="right" vertical="top"/>
    </xf>
    <xf numFmtId="165" fontId="10" fillId="0" borderId="0" xfId="397" applyNumberFormat="1" applyFont="1" applyFill="1" applyBorder="1" applyAlignment="1">
      <alignment horizontal="right" vertical="top"/>
    </xf>
    <xf numFmtId="1" fontId="0" fillId="0" borderId="0" xfId="0" applyNumberFormat="1" applyFill="1"/>
    <xf numFmtId="1" fontId="12" fillId="0" borderId="15" xfId="0" applyNumberFormat="1" applyFont="1" applyBorder="1" applyAlignment="1">
      <alignment horizontal="right"/>
    </xf>
    <xf numFmtId="1" fontId="10" fillId="0" borderId="0" xfId="648" applyNumberFormat="1" applyFont="1" applyFill="1" applyBorder="1" applyAlignment="1">
      <alignment horizontal="right" vertical="top"/>
    </xf>
    <xf numFmtId="1" fontId="88" fillId="0" borderId="0" xfId="648" applyNumberFormat="1" applyFont="1" applyFill="1" applyBorder="1" applyAlignment="1">
      <alignment horizontal="right" vertical="top"/>
    </xf>
    <xf numFmtId="1" fontId="10" fillId="0" borderId="0" xfId="0" applyNumberFormat="1" applyFont="1" applyFill="1" applyBorder="1" applyAlignment="1">
      <alignment horizontal="right" vertical="top"/>
    </xf>
    <xf numFmtId="1" fontId="10" fillId="0" borderId="15" xfId="0" applyNumberFormat="1" applyFont="1" applyBorder="1" applyAlignment="1">
      <alignment horizontal="right"/>
    </xf>
    <xf numFmtId="1" fontId="10" fillId="0" borderId="0" xfId="0" applyNumberFormat="1" applyFont="1" applyBorder="1" applyAlignment="1">
      <alignment horizontal="right"/>
    </xf>
    <xf numFmtId="1" fontId="0" fillId="0" borderId="0" xfId="0" applyNumberFormat="1"/>
    <xf numFmtId="1" fontId="15" fillId="0" borderId="0" xfId="355" applyNumberFormat="1" applyFont="1" applyAlignment="1" applyProtection="1"/>
    <xf numFmtId="1" fontId="10" fillId="0" borderId="15" xfId="0" applyNumberFormat="1" applyFont="1" applyBorder="1"/>
    <xf numFmtId="1" fontId="17" fillId="0" borderId="0" xfId="0" applyNumberFormat="1" applyFont="1" applyAlignment="1">
      <alignment horizontal="center"/>
    </xf>
    <xf numFmtId="1" fontId="12" fillId="0" borderId="15" xfId="0" applyNumberFormat="1" applyFont="1" applyFill="1" applyBorder="1" applyAlignment="1">
      <alignment horizontal="right"/>
    </xf>
    <xf numFmtId="1" fontId="10" fillId="0" borderId="0" xfId="397" applyNumberFormat="1" applyFont="1" applyFill="1" applyBorder="1"/>
    <xf numFmtId="1" fontId="10" fillId="0" borderId="0" xfId="397" applyNumberFormat="1" applyFont="1" applyFill="1" applyBorder="1" applyAlignment="1">
      <alignment horizontal="right" vertical="top"/>
    </xf>
    <xf numFmtId="1" fontId="10" fillId="0" borderId="0" xfId="0" applyNumberFormat="1" applyFont="1" applyFill="1" applyAlignment="1">
      <alignment vertical="center"/>
    </xf>
    <xf numFmtId="1" fontId="50" fillId="0" borderId="0" xfId="0" applyNumberFormat="1" applyFont="1" applyFill="1"/>
    <xf numFmtId="0" fontId="10" fillId="0" borderId="0" xfId="0" applyFont="1" applyAlignment="1">
      <alignment vertical="top"/>
    </xf>
    <xf numFmtId="165" fontId="84" fillId="0" borderId="0" xfId="617" applyNumberFormat="1" applyFont="1" applyFill="1" applyBorder="1"/>
    <xf numFmtId="165" fontId="74" fillId="0" borderId="0" xfId="617" applyNumberFormat="1" applyFont="1" applyFill="1" applyBorder="1"/>
    <xf numFmtId="165" fontId="10" fillId="0" borderId="0" xfId="397" applyNumberFormat="1" applyFont="1"/>
    <xf numFmtId="165" fontId="10" fillId="0" borderId="0" xfId="397" applyNumberFormat="1" applyFont="1" applyFill="1" applyAlignment="1">
      <alignment horizontal="right"/>
    </xf>
    <xf numFmtId="165" fontId="10" fillId="0" borderId="0" xfId="397" applyNumberFormat="1" applyFont="1" applyAlignment="1">
      <alignment horizontal="right"/>
    </xf>
    <xf numFmtId="165" fontId="10" fillId="0" borderId="0" xfId="397" applyNumberFormat="1" applyFill="1"/>
    <xf numFmtId="1" fontId="12" fillId="0" borderId="18" xfId="0" applyNumberFormat="1" applyFont="1" applyFill="1" applyBorder="1" applyAlignment="1">
      <alignment horizontal="right"/>
    </xf>
    <xf numFmtId="1" fontId="10" fillId="0" borderId="0" xfId="397" applyNumberFormat="1" applyFill="1"/>
    <xf numFmtId="1" fontId="12" fillId="0" borderId="18" xfId="0" applyNumberFormat="1" applyFont="1" applyBorder="1" applyAlignment="1">
      <alignment horizontal="right"/>
    </xf>
    <xf numFmtId="1" fontId="84" fillId="0" borderId="0" xfId="617" applyNumberFormat="1" applyFont="1" applyFill="1" applyBorder="1"/>
    <xf numFmtId="1" fontId="10" fillId="0" borderId="0" xfId="397" applyNumberFormat="1" applyFont="1" applyFill="1" applyAlignment="1">
      <alignment horizontal="right"/>
    </xf>
    <xf numFmtId="1" fontId="10" fillId="0" borderId="0" xfId="397" applyNumberFormat="1" applyFont="1" applyAlignment="1">
      <alignment horizontal="right"/>
    </xf>
    <xf numFmtId="1" fontId="74" fillId="0" borderId="0" xfId="617" applyNumberFormat="1" applyFont="1" applyFill="1" applyBorder="1"/>
    <xf numFmtId="1" fontId="10" fillId="0" borderId="0" xfId="473" applyNumberFormat="1" applyFont="1" applyFill="1"/>
    <xf numFmtId="1" fontId="8" fillId="51" borderId="0" xfId="355" applyNumberFormat="1" applyFont="1" applyFill="1" applyAlignment="1" applyProtection="1">
      <alignment vertical="center"/>
    </xf>
    <xf numFmtId="1" fontId="12" fillId="0" borderId="18" xfId="397" applyNumberFormat="1" applyFont="1" applyFill="1" applyBorder="1" applyAlignment="1">
      <alignment horizontal="right"/>
    </xf>
    <xf numFmtId="1" fontId="12" fillId="0" borderId="15" xfId="397" applyNumberFormat="1" applyFont="1" applyFill="1" applyBorder="1" applyAlignment="1">
      <alignment horizontal="right"/>
    </xf>
    <xf numFmtId="1" fontId="12" fillId="0" borderId="15" xfId="397" applyNumberFormat="1" applyFont="1" applyBorder="1" applyAlignment="1">
      <alignment horizontal="right"/>
    </xf>
    <xf numFmtId="1" fontId="10" fillId="0" borderId="0" xfId="397" applyNumberFormat="1" applyFont="1"/>
    <xf numFmtId="1" fontId="10" fillId="0" borderId="15" xfId="397" applyNumberFormat="1" applyFont="1" applyBorder="1"/>
    <xf numFmtId="1" fontId="0" fillId="0" borderId="0" xfId="0" applyNumberFormat="1" applyBorder="1"/>
    <xf numFmtId="1" fontId="74" fillId="0" borderId="0" xfId="617" applyNumberFormat="1" applyFont="1" applyFill="1" applyBorder="1" applyAlignment="1">
      <alignment horizontal="right"/>
    </xf>
    <xf numFmtId="0" fontId="12" fillId="51" borderId="0" xfId="0" applyFont="1" applyFill="1" applyAlignment="1">
      <alignment vertical="center" wrapText="1"/>
    </xf>
    <xf numFmtId="165" fontId="10" fillId="0" borderId="0" xfId="0" applyNumberFormat="1" applyFont="1" applyFill="1" applyBorder="1" applyAlignment="1">
      <alignment horizontal="left"/>
    </xf>
    <xf numFmtId="165" fontId="10" fillId="0" borderId="0" xfId="446" applyNumberFormat="1" applyFont="1" applyFill="1" applyBorder="1" applyAlignment="1"/>
    <xf numFmtId="1" fontId="10" fillId="0" borderId="0" xfId="0" applyNumberFormat="1" applyFont="1" applyFill="1" applyBorder="1" applyAlignment="1">
      <alignment horizontal="left"/>
    </xf>
    <xf numFmtId="1" fontId="10" fillId="0" borderId="0" xfId="446" applyNumberFormat="1" applyFont="1" applyFill="1" applyBorder="1" applyAlignment="1"/>
    <xf numFmtId="1" fontId="12" fillId="0" borderId="0" xfId="0" applyNumberFormat="1" applyFont="1"/>
    <xf numFmtId="1" fontId="10" fillId="0" borderId="0" xfId="0" applyNumberFormat="1" applyFont="1" applyBorder="1" applyAlignment="1">
      <alignment horizontal="left"/>
    </xf>
    <xf numFmtId="1" fontId="84" fillId="0" borderId="0" xfId="617" applyNumberFormat="1" applyFont="1" applyBorder="1" applyAlignment="1">
      <alignment horizontal="right"/>
    </xf>
    <xf numFmtId="1" fontId="74" fillId="0" borderId="0" xfId="617" applyNumberFormat="1" applyFont="1" applyBorder="1" applyAlignment="1">
      <alignment horizontal="right"/>
    </xf>
    <xf numFmtId="1" fontId="12" fillId="0" borderId="0" xfId="473" applyNumberFormat="1" applyFont="1" applyFill="1"/>
    <xf numFmtId="1" fontId="12" fillId="51" borderId="0" xfId="0" applyNumberFormat="1" applyFont="1" applyFill="1"/>
    <xf numFmtId="165" fontId="12" fillId="51" borderId="0" xfId="0" applyNumberFormat="1" applyFont="1" applyFill="1"/>
    <xf numFmtId="165" fontId="19" fillId="51" borderId="0" xfId="0" applyNumberFormat="1" applyFont="1" applyFill="1" applyAlignment="1">
      <alignment vertical="center" wrapText="1"/>
    </xf>
    <xf numFmtId="3" fontId="10" fillId="0" borderId="0" xfId="397" applyNumberFormat="1" applyFont="1" applyFill="1"/>
    <xf numFmtId="3" fontId="10" fillId="0" borderId="0" xfId="0" applyNumberFormat="1" applyFont="1" applyFill="1" applyAlignment="1">
      <alignment vertical="center"/>
    </xf>
    <xf numFmtId="3" fontId="10" fillId="0" borderId="0" xfId="0" applyNumberFormat="1" applyFont="1" applyFill="1" applyBorder="1" applyAlignment="1">
      <alignment horizontal="right" vertical="top"/>
    </xf>
    <xf numFmtId="0" fontId="12" fillId="0" borderId="0" xfId="0" quotePrefix="1" applyFont="1" applyFill="1" applyBorder="1" applyAlignment="1">
      <alignment horizontal="center"/>
    </xf>
    <xf numFmtId="0" fontId="10" fillId="51" borderId="0" xfId="0" applyFont="1" applyFill="1" applyBorder="1"/>
    <xf numFmtId="0" fontId="12" fillId="51" borderId="0" xfId="0" applyFont="1" applyFill="1" applyBorder="1" applyAlignment="1">
      <alignment vertical="center"/>
    </xf>
    <xf numFmtId="0" fontId="12" fillId="51" borderId="0" xfId="0" applyNumberFormat="1" applyFont="1" applyFill="1" applyAlignment="1">
      <alignment horizontal="left"/>
    </xf>
    <xf numFmtId="165" fontId="10" fillId="51" borderId="0" xfId="0" applyNumberFormat="1" applyFont="1" applyFill="1" applyBorder="1"/>
    <xf numFmtId="0" fontId="18" fillId="0" borderId="0" xfId="355" applyFill="1" applyBorder="1" applyAlignment="1" applyProtection="1"/>
    <xf numFmtId="167" fontId="74" fillId="0" borderId="0" xfId="0" applyNumberFormat="1" applyFont="1" applyAlignment="1">
      <alignment horizontal="right" vertical="center"/>
    </xf>
    <xf numFmtId="0" fontId="12" fillId="0" borderId="0" xfId="0" applyFont="1" applyAlignment="1">
      <alignment horizontal="left"/>
    </xf>
    <xf numFmtId="0" fontId="18" fillId="0" borderId="0" xfId="355" applyFill="1" applyAlignment="1" applyProtection="1"/>
    <xf numFmtId="3" fontId="10" fillId="0" borderId="0" xfId="648" applyNumberFormat="1" applyFont="1" applyBorder="1" applyAlignment="1">
      <alignment horizontal="right" vertical="top"/>
    </xf>
    <xf numFmtId="0" fontId="12" fillId="0" borderId="16" xfId="0" applyFont="1" applyFill="1" applyBorder="1" applyAlignment="1">
      <alignment horizontal="center"/>
    </xf>
    <xf numFmtId="0" fontId="12" fillId="0" borderId="0" xfId="397" applyFont="1" applyFill="1" applyBorder="1" applyAlignment="1">
      <alignment horizontal="right"/>
    </xf>
    <xf numFmtId="0" fontId="84" fillId="0" borderId="0" xfId="0" applyFont="1" applyFill="1" applyBorder="1" applyAlignment="1">
      <alignment horizontal="center"/>
    </xf>
    <xf numFmtId="168" fontId="12" fillId="0" borderId="0" xfId="214" applyNumberFormat="1" applyFont="1" applyFill="1"/>
    <xf numFmtId="49" fontId="12" fillId="0" borderId="0" xfId="0" applyNumberFormat="1" applyFont="1" applyFill="1" applyBorder="1" applyAlignment="1">
      <alignment horizontal="right"/>
    </xf>
    <xf numFmtId="168" fontId="10" fillId="0" borderId="0" xfId="214" applyNumberFormat="1" applyFont="1" applyFill="1"/>
    <xf numFmtId="168" fontId="50" fillId="0" borderId="0" xfId="214" applyNumberFormat="1" applyFont="1" applyFill="1"/>
    <xf numFmtId="0" fontId="84" fillId="0" borderId="0" xfId="0" applyFont="1" applyFill="1" applyBorder="1" applyAlignment="1">
      <alignment horizontal="center"/>
    </xf>
    <xf numFmtId="3" fontId="10" fillId="0" borderId="0" xfId="0" applyNumberFormat="1" applyFont="1" applyFill="1"/>
    <xf numFmtId="165" fontId="12" fillId="0" borderId="0" xfId="0" applyNumberFormat="1" applyFont="1" applyFill="1" applyBorder="1" applyAlignment="1">
      <alignment horizontal="right" vertical="center"/>
    </xf>
    <xf numFmtId="168" fontId="10" fillId="0" borderId="0" xfId="214" applyNumberFormat="1" applyFont="1" applyFill="1" applyAlignment="1">
      <alignment horizontal="right" vertical="center"/>
    </xf>
    <xf numFmtId="168" fontId="10" fillId="0" borderId="0" xfId="214" applyNumberFormat="1" applyFont="1" applyFill="1" applyAlignment="1">
      <alignment vertical="center"/>
    </xf>
    <xf numFmtId="168" fontId="10" fillId="0" borderId="0" xfId="214" quotePrefix="1" applyNumberFormat="1" applyFont="1" applyFill="1" applyBorder="1" applyAlignment="1">
      <alignment horizontal="right"/>
    </xf>
    <xf numFmtId="0" fontId="12" fillId="52" borderId="0" xfId="0" applyNumberFormat="1" applyFont="1" applyFill="1" applyAlignment="1"/>
    <xf numFmtId="0" fontId="12" fillId="52" borderId="0" xfId="0" applyFont="1" applyFill="1"/>
    <xf numFmtId="1" fontId="0" fillId="52" borderId="0" xfId="0" applyNumberFormat="1" applyFill="1"/>
    <xf numFmtId="165" fontId="0" fillId="52" borderId="0" xfId="0" applyNumberFormat="1" applyFill="1"/>
    <xf numFmtId="168" fontId="51" fillId="52" borderId="0" xfId="214" applyNumberFormat="1" applyFont="1" applyFill="1"/>
    <xf numFmtId="0" fontId="12" fillId="0" borderId="16" xfId="397" applyFont="1" applyFill="1" applyBorder="1" applyAlignment="1">
      <alignment horizontal="right"/>
    </xf>
    <xf numFmtId="165" fontId="10" fillId="0" borderId="0" xfId="446" applyNumberFormat="1" applyFont="1" applyFill="1"/>
    <xf numFmtId="0" fontId="0" fillId="52" borderId="0" xfId="0" applyFill="1"/>
    <xf numFmtId="0" fontId="10" fillId="52" borderId="0" xfId="0" applyFont="1" applyFill="1"/>
    <xf numFmtId="0" fontId="19" fillId="52" borderId="0" xfId="0" applyFont="1" applyFill="1" applyAlignment="1">
      <alignment vertical="center" wrapText="1"/>
    </xf>
    <xf numFmtId="0" fontId="8" fillId="52" borderId="0" xfId="355" applyFont="1" applyFill="1" applyAlignment="1" applyProtection="1">
      <alignment vertical="center"/>
    </xf>
    <xf numFmtId="0" fontId="18" fillId="52" borderId="0" xfId="355" applyFill="1" applyAlignment="1" applyProtection="1"/>
    <xf numFmtId="0" fontId="10" fillId="0" borderId="0" xfId="0" applyFont="1" applyAlignment="1">
      <alignment horizontal="left" vertical="center"/>
    </xf>
    <xf numFmtId="0" fontId="0" fillId="53" borderId="0" xfId="0" applyFill="1"/>
    <xf numFmtId="0" fontId="0" fillId="53" borderId="0" xfId="0" applyFill="1" applyBorder="1"/>
    <xf numFmtId="0" fontId="10" fillId="53" borderId="0" xfId="0" applyFont="1" applyFill="1" applyBorder="1"/>
    <xf numFmtId="0" fontId="10" fillId="53" borderId="0" xfId="0" applyFont="1" applyFill="1"/>
    <xf numFmtId="0" fontId="0" fillId="53" borderId="0" xfId="0" applyFill="1" applyAlignment="1"/>
    <xf numFmtId="0" fontId="0" fillId="53" borderId="0" xfId="0" applyFill="1" applyAlignment="1">
      <alignment wrapText="1"/>
    </xf>
    <xf numFmtId="0" fontId="12" fillId="0" borderId="18" xfId="0" quotePrefix="1" applyFont="1" applyFill="1" applyBorder="1" applyAlignment="1">
      <alignment horizontal="right"/>
    </xf>
    <xf numFmtId="166" fontId="10" fillId="0" borderId="0" xfId="0" applyNumberFormat="1" applyFont="1" applyFill="1" applyBorder="1"/>
    <xf numFmtId="0" fontId="0" fillId="0" borderId="0" xfId="0" applyAlignment="1">
      <alignment horizontal="left" vertical="center" wrapText="1"/>
    </xf>
    <xf numFmtId="166" fontId="10" fillId="0" borderId="0" xfId="355" applyNumberFormat="1" applyFont="1" applyAlignment="1" applyProtection="1">
      <alignment horizontal="left" vertical="top"/>
    </xf>
    <xf numFmtId="0" fontId="84" fillId="0" borderId="0" xfId="0" applyFont="1" applyFill="1" applyBorder="1" applyAlignment="1">
      <alignment horizontal="center"/>
    </xf>
    <xf numFmtId="0" fontId="84" fillId="0" borderId="0" xfId="0" applyFont="1" applyFill="1" applyBorder="1" applyAlignment="1">
      <alignment horizontal="center"/>
    </xf>
    <xf numFmtId="1" fontId="10" fillId="0" borderId="0" xfId="397" applyNumberFormat="1" applyFont="1" applyFill="1" applyBorder="1" applyAlignment="1">
      <alignment horizontal="right"/>
    </xf>
    <xf numFmtId="1" fontId="10" fillId="0" borderId="0" xfId="397" applyNumberFormat="1" applyFont="1" applyFill="1" applyBorder="1" applyAlignment="1">
      <alignment horizontal="right" vertical="center"/>
    </xf>
    <xf numFmtId="2" fontId="12" fillId="0" borderId="16" xfId="0" applyNumberFormat="1" applyFont="1" applyFill="1" applyBorder="1" applyAlignment="1">
      <alignment horizontal="center"/>
    </xf>
    <xf numFmtId="0" fontId="12" fillId="0" borderId="18" xfId="0" applyFont="1" applyFill="1" applyBorder="1" applyAlignment="1"/>
    <xf numFmtId="168" fontId="10" fillId="0" borderId="0" xfId="233" applyNumberFormat="1" applyFont="1" applyFill="1"/>
    <xf numFmtId="168" fontId="10" fillId="51" borderId="0" xfId="214" applyNumberFormat="1" applyFont="1" applyFill="1"/>
    <xf numFmtId="165" fontId="10" fillId="51" borderId="0" xfId="0" applyNumberFormat="1" applyFont="1" applyFill="1"/>
    <xf numFmtId="168" fontId="10" fillId="0" borderId="0" xfId="214" applyNumberFormat="1" applyFont="1" applyFill="1" applyBorder="1"/>
    <xf numFmtId="0" fontId="84" fillId="0" borderId="0" xfId="0" applyFont="1" applyFill="1" applyBorder="1" applyAlignment="1">
      <alignment horizontal="center"/>
    </xf>
    <xf numFmtId="166" fontId="12" fillId="0" borderId="0" xfId="0" applyNumberFormat="1" applyFont="1" applyFill="1" applyBorder="1"/>
    <xf numFmtId="1" fontId="12" fillId="0" borderId="0" xfId="617" applyNumberFormat="1" applyFont="1" applyFill="1" applyAlignment="1">
      <alignment horizontal="right"/>
    </xf>
    <xf numFmtId="168" fontId="10" fillId="0" borderId="0" xfId="214" applyNumberFormat="1" applyFont="1" applyFill="1" applyBorder="1" applyAlignment="1">
      <alignment horizontal="right"/>
    </xf>
    <xf numFmtId="168" fontId="10" fillId="0" borderId="0" xfId="214" applyNumberFormat="1" applyFont="1" applyFill="1" applyAlignment="1">
      <alignment horizontal="right"/>
    </xf>
    <xf numFmtId="168" fontId="0" fillId="0" borderId="0" xfId="214" applyNumberFormat="1" applyFont="1" applyFill="1" applyBorder="1" applyAlignment="1">
      <alignment horizontal="right"/>
    </xf>
    <xf numFmtId="168" fontId="74" fillId="0" borderId="0" xfId="214" applyNumberFormat="1" applyFont="1" applyFill="1"/>
    <xf numFmtId="168" fontId="74" fillId="0" borderId="0" xfId="214" applyNumberFormat="1" applyFont="1" applyFill="1" applyAlignment="1">
      <alignment horizontal="right"/>
    </xf>
    <xf numFmtId="0" fontId="10" fillId="0" borderId="0" xfId="0" applyFont="1" applyAlignment="1">
      <alignment vertical="top" wrapText="1"/>
    </xf>
    <xf numFmtId="0" fontId="12" fillId="0" borderId="0" xfId="0" applyFont="1" applyFill="1" applyBorder="1" applyAlignment="1"/>
    <xf numFmtId="165" fontId="12" fillId="0" borderId="18" xfId="0" applyNumberFormat="1" applyFont="1" applyFill="1" applyBorder="1" applyAlignment="1"/>
    <xf numFmtId="0" fontId="12" fillId="0" borderId="16" xfId="0" applyFont="1" applyFill="1" applyBorder="1" applyAlignment="1">
      <alignment horizontal="center"/>
    </xf>
    <xf numFmtId="0" fontId="84" fillId="0" borderId="0" xfId="0" applyFont="1" applyFill="1" applyBorder="1" applyAlignment="1">
      <alignment horizontal="center"/>
    </xf>
    <xf numFmtId="0" fontId="12" fillId="0" borderId="0" xfId="0" applyFont="1" applyFill="1" applyBorder="1" applyAlignment="1">
      <alignment horizontal="center"/>
    </xf>
    <xf numFmtId="0" fontId="0" fillId="0" borderId="0" xfId="0" applyAlignment="1">
      <alignment horizontal="left" vertical="center" wrapText="1"/>
    </xf>
    <xf numFmtId="166" fontId="10" fillId="0" borderId="0" xfId="355" applyNumberFormat="1" applyFont="1" applyAlignment="1" applyProtection="1">
      <alignment horizontal="left" vertical="top"/>
    </xf>
    <xf numFmtId="0" fontId="12" fillId="0" borderId="0" xfId="0" applyFont="1" applyFill="1" applyBorder="1" applyAlignment="1">
      <alignment horizontal="center"/>
    </xf>
    <xf numFmtId="168" fontId="10" fillId="52" borderId="0" xfId="233" applyNumberFormat="1" applyFont="1" applyFill="1"/>
    <xf numFmtId="168" fontId="50" fillId="0" borderId="0" xfId="233" applyNumberFormat="1" applyFont="1" applyFill="1"/>
    <xf numFmtId="0" fontId="90" fillId="0" borderId="0" xfId="0" applyFont="1" applyBorder="1" applyAlignment="1">
      <alignment horizontal="center" vertical="top" wrapText="1"/>
    </xf>
    <xf numFmtId="0" fontId="84" fillId="0" borderId="0" xfId="0" applyFont="1" applyFill="1" applyBorder="1" applyAlignment="1">
      <alignment horizontal="center"/>
    </xf>
    <xf numFmtId="0" fontId="12" fillId="0" borderId="18" xfId="0" applyFont="1" applyFill="1" applyBorder="1" applyAlignment="1">
      <alignment horizontal="center"/>
    </xf>
    <xf numFmtId="0" fontId="12" fillId="0" borderId="0" xfId="0" applyFont="1" applyFill="1" applyBorder="1" applyAlignment="1">
      <alignment horizontal="center"/>
    </xf>
    <xf numFmtId="165" fontId="74" fillId="0" borderId="0" xfId="0" applyNumberFormat="1" applyFont="1" applyFill="1" applyBorder="1" applyAlignment="1">
      <alignment horizontal="right"/>
    </xf>
    <xf numFmtId="165" fontId="74" fillId="0" borderId="0" xfId="617" applyNumberFormat="1" applyFont="1" applyFill="1" applyBorder="1" applyAlignment="1">
      <alignment horizontal="right"/>
    </xf>
    <xf numFmtId="0" fontId="84" fillId="0" borderId="16" xfId="0" applyFont="1" applyFill="1" applyBorder="1" applyAlignment="1">
      <alignment horizontal="center"/>
    </xf>
    <xf numFmtId="0" fontId="12" fillId="0" borderId="16" xfId="0" applyFont="1" applyFill="1" applyBorder="1" applyAlignment="1">
      <alignment horizontal="center"/>
    </xf>
    <xf numFmtId="0" fontId="84" fillId="0" borderId="0" xfId="0" applyFont="1" applyFill="1" applyBorder="1" applyAlignment="1">
      <alignment horizontal="center"/>
    </xf>
    <xf numFmtId="0" fontId="18" fillId="0" borderId="0" xfId="355" applyFont="1" applyFill="1" applyAlignment="1" applyProtection="1">
      <alignment horizontal="center"/>
    </xf>
    <xf numFmtId="0" fontId="10" fillId="0" borderId="0" xfId="0" applyFont="1" applyFill="1" applyBorder="1" applyAlignment="1">
      <alignment horizontal="left" indent="1"/>
    </xf>
    <xf numFmtId="0" fontId="10" fillId="0" borderId="0" xfId="0" applyFont="1" applyFill="1" applyBorder="1" applyAlignment="1"/>
    <xf numFmtId="0" fontId="12" fillId="0" borderId="0" xfId="0" applyFont="1" applyFill="1" applyAlignment="1">
      <alignment horizontal="center"/>
    </xf>
    <xf numFmtId="0" fontId="85" fillId="0" borderId="0" xfId="355" applyFont="1" applyFill="1" applyAlignment="1" applyProtection="1">
      <alignment horizontal="center"/>
    </xf>
    <xf numFmtId="0" fontId="86" fillId="0" borderId="0" xfId="0" applyFont="1" applyFill="1" applyBorder="1"/>
    <xf numFmtId="0" fontId="85" fillId="0" borderId="0" xfId="355" applyFont="1" applyFill="1" applyAlignment="1" applyProtection="1">
      <alignment horizontal="right"/>
    </xf>
    <xf numFmtId="0" fontId="10" fillId="0" borderId="0" xfId="0" applyFont="1" applyFill="1" applyAlignment="1"/>
    <xf numFmtId="2" fontId="18" fillId="0" borderId="0" xfId="355" applyNumberFormat="1" applyFont="1" applyFill="1" applyAlignment="1" applyProtection="1">
      <alignment horizontal="center"/>
    </xf>
    <xf numFmtId="168" fontId="10" fillId="0" borderId="0" xfId="233" applyNumberFormat="1" applyFont="1" applyFill="1" applyAlignment="1">
      <alignment horizontal="right" vertical="center"/>
    </xf>
    <xf numFmtId="168" fontId="10" fillId="0" borderId="0" xfId="233" applyNumberFormat="1" applyFont="1" applyFill="1" applyAlignment="1">
      <alignment vertical="center"/>
    </xf>
    <xf numFmtId="168" fontId="10" fillId="0" borderId="0" xfId="233" quotePrefix="1" applyNumberFormat="1" applyFont="1" applyFill="1" applyBorder="1" applyAlignment="1">
      <alignment horizontal="right"/>
    </xf>
    <xf numFmtId="0" fontId="90" fillId="0" borderId="0" xfId="0" applyFont="1" applyFill="1" applyBorder="1" applyAlignment="1">
      <alignment horizontal="center" vertical="top" wrapText="1"/>
    </xf>
    <xf numFmtId="170" fontId="12" fillId="0" borderId="0" xfId="214" applyNumberFormat="1" applyFont="1" applyFill="1"/>
    <xf numFmtId="169" fontId="12" fillId="0" borderId="0" xfId="0" applyNumberFormat="1" applyFont="1" applyFill="1"/>
    <xf numFmtId="170" fontId="12" fillId="0" borderId="0" xfId="233" applyNumberFormat="1" applyFont="1" applyFill="1"/>
    <xf numFmtId="169" fontId="12" fillId="0" borderId="0" xfId="446" applyNumberFormat="1" applyFont="1" applyFill="1"/>
    <xf numFmtId="168" fontId="12" fillId="0" borderId="0" xfId="233" applyNumberFormat="1" applyFont="1" applyFill="1"/>
    <xf numFmtId="170" fontId="10" fillId="0" borderId="0" xfId="233" applyNumberFormat="1" applyFont="1" applyFill="1"/>
    <xf numFmtId="169" fontId="10" fillId="0" borderId="0" xfId="0" applyNumberFormat="1" applyFont="1" applyFill="1"/>
    <xf numFmtId="169" fontId="10" fillId="0" borderId="0" xfId="446" applyNumberFormat="1" applyFont="1" applyFill="1"/>
    <xf numFmtId="170" fontId="10" fillId="0" borderId="0" xfId="214" applyNumberFormat="1" applyFont="1" applyFill="1"/>
    <xf numFmtId="0" fontId="10" fillId="0" borderId="15" xfId="0" applyFont="1" applyFill="1" applyBorder="1" applyAlignment="1">
      <alignment horizontal="right"/>
    </xf>
    <xf numFmtId="167" fontId="74" fillId="0" borderId="0" xfId="0" applyNumberFormat="1" applyFont="1" applyFill="1" applyAlignment="1">
      <alignment horizontal="right" vertical="center"/>
    </xf>
    <xf numFmtId="171" fontId="74" fillId="0" borderId="0" xfId="0" applyNumberFormat="1" applyFont="1" applyFill="1" applyAlignment="1">
      <alignment horizontal="right" vertical="center"/>
    </xf>
    <xf numFmtId="172" fontId="74" fillId="0" borderId="0" xfId="0" applyNumberFormat="1" applyFont="1" applyFill="1" applyAlignment="1">
      <alignment horizontal="right" vertical="center"/>
    </xf>
    <xf numFmtId="165" fontId="12" fillId="0" borderId="0" xfId="473" applyNumberFormat="1" applyFont="1" applyFill="1" applyBorder="1" applyAlignment="1">
      <alignment horizontal="right"/>
    </xf>
    <xf numFmtId="0" fontId="89" fillId="52" borderId="16" xfId="0" applyFont="1" applyFill="1" applyBorder="1" applyAlignment="1">
      <alignment horizontal="left" vertical="center" indent="12"/>
    </xf>
    <xf numFmtId="0" fontId="89" fillId="51" borderId="16" xfId="0" applyFont="1" applyFill="1" applyBorder="1" applyAlignment="1">
      <alignment horizontal="left" vertical="center" indent="12"/>
    </xf>
    <xf numFmtId="0" fontId="0" fillId="0" borderId="0" xfId="0" applyAlignment="1">
      <alignment horizontal="left" indent="2"/>
    </xf>
    <xf numFmtId="0" fontId="12" fillId="0" borderId="16" xfId="0" applyFont="1" applyFill="1" applyBorder="1" applyAlignment="1">
      <alignment horizontal="center"/>
    </xf>
    <xf numFmtId="168" fontId="12" fillId="0" borderId="0" xfId="233" applyNumberFormat="1" applyFont="1"/>
    <xf numFmtId="0" fontId="12" fillId="0" borderId="16" xfId="0" applyFont="1" applyFill="1" applyBorder="1" applyAlignment="1">
      <alignment horizontal="center"/>
    </xf>
    <xf numFmtId="0" fontId="12" fillId="0" borderId="16" xfId="0" applyFont="1" applyFill="1" applyBorder="1" applyAlignment="1">
      <alignment horizontal="right"/>
    </xf>
    <xf numFmtId="0" fontId="0" fillId="0" borderId="16" xfId="0" applyFill="1" applyBorder="1" applyAlignment="1">
      <alignment horizontal="center"/>
    </xf>
    <xf numFmtId="0" fontId="10" fillId="0" borderId="0" xfId="0" applyFont="1" applyFill="1" applyBorder="1" applyAlignment="1">
      <alignment horizontal="left" indent="2"/>
    </xf>
    <xf numFmtId="168" fontId="10" fillId="0" borderId="0" xfId="233" applyNumberFormat="1" applyFont="1" applyFill="1" applyAlignment="1">
      <alignment horizontal="left" indent="1"/>
    </xf>
    <xf numFmtId="0" fontId="12" fillId="0" borderId="16" xfId="0" applyFont="1" applyFill="1" applyBorder="1" applyAlignment="1"/>
    <xf numFmtId="0" fontId="84" fillId="0" borderId="0" xfId="0" applyFont="1" applyFill="1" applyBorder="1" applyAlignment="1"/>
    <xf numFmtId="0" fontId="84" fillId="0" borderId="16" xfId="0" applyFont="1" applyFill="1" applyBorder="1" applyAlignment="1"/>
    <xf numFmtId="0" fontId="18" fillId="0" borderId="0" xfId="355" applyFont="1" applyAlignment="1" applyProtection="1"/>
    <xf numFmtId="0" fontId="0" fillId="0" borderId="0" xfId="0" applyAlignment="1"/>
    <xf numFmtId="0" fontId="9" fillId="0" borderId="0" xfId="355" applyFont="1" applyAlignment="1" applyProtection="1"/>
    <xf numFmtId="0" fontId="2" fillId="0" borderId="0" xfId="0" applyFont="1" applyAlignment="1">
      <alignment wrapText="1"/>
    </xf>
    <xf numFmtId="0" fontId="89" fillId="51" borderId="0" xfId="0" applyFont="1" applyFill="1" applyBorder="1" applyAlignment="1">
      <alignment horizontal="left" vertical="center" indent="12"/>
    </xf>
    <xf numFmtId="0" fontId="18" fillId="0" borderId="0" xfId="355" applyFont="1" applyAlignment="1" applyProtection="1">
      <alignment horizontal="left"/>
    </xf>
    <xf numFmtId="0" fontId="0" fillId="0" borderId="0" xfId="0" applyAlignment="1">
      <alignment horizontal="left"/>
    </xf>
    <xf numFmtId="0" fontId="18" fillId="0" borderId="0" xfId="355" applyAlignment="1" applyProtection="1">
      <alignment horizontal="left"/>
    </xf>
    <xf numFmtId="0" fontId="18" fillId="0" borderId="0" xfId="355" applyFill="1" applyAlignment="1" applyProtection="1">
      <alignment horizontal="left" indent="1"/>
    </xf>
    <xf numFmtId="0" fontId="10" fillId="0" borderId="16" xfId="0" applyFont="1" applyBorder="1" applyAlignment="1">
      <alignment horizontal="center"/>
    </xf>
    <xf numFmtId="0" fontId="10" fillId="0" borderId="0" xfId="0" applyFont="1" applyFill="1" applyAlignment="1">
      <alignment horizontal="left" vertical="center" wrapText="1"/>
    </xf>
    <xf numFmtId="0" fontId="10" fillId="0" borderId="0" xfId="0" applyFont="1" applyFill="1" applyAlignment="1">
      <alignment horizontal="center"/>
    </xf>
    <xf numFmtId="0" fontId="18" fillId="0" borderId="0" xfId="355" applyFill="1" applyAlignment="1" applyProtection="1">
      <alignment horizontal="left"/>
    </xf>
    <xf numFmtId="0" fontId="84" fillId="0" borderId="16" xfId="0" applyFont="1" applyFill="1" applyBorder="1" applyAlignment="1">
      <alignment horizontal="center"/>
    </xf>
    <xf numFmtId="0" fontId="3" fillId="0" borderId="15" xfId="0" applyFont="1" applyFill="1" applyBorder="1" applyAlignment="1">
      <alignment horizontal="left"/>
    </xf>
    <xf numFmtId="0" fontId="9" fillId="0" borderId="0" xfId="0" applyFont="1" applyFill="1" applyAlignment="1">
      <alignment horizontal="left"/>
    </xf>
    <xf numFmtId="0" fontId="2" fillId="0" borderId="0" xfId="0" applyFont="1" applyFill="1" applyAlignment="1">
      <alignment horizontal="left"/>
    </xf>
    <xf numFmtId="0" fontId="18" fillId="0" borderId="0" xfId="355" applyFont="1" applyFill="1" applyBorder="1" applyAlignment="1" applyProtection="1">
      <alignment horizontal="left"/>
    </xf>
    <xf numFmtId="0" fontId="74" fillId="0" borderId="0" xfId="473" quotePrefix="1" applyFont="1" applyFill="1" applyAlignment="1">
      <alignment horizontal="left" vertical="top"/>
    </xf>
    <xf numFmtId="0" fontId="10" fillId="0" borderId="16" xfId="0" applyFont="1" applyBorder="1" applyAlignment="1">
      <alignment horizontal="left"/>
    </xf>
    <xf numFmtId="0" fontId="10" fillId="0" borderId="0" xfId="0" applyFont="1" applyFill="1" applyAlignment="1">
      <alignment horizontal="left" vertical="top" wrapText="1"/>
    </xf>
    <xf numFmtId="0" fontId="10" fillId="0" borderId="0" xfId="0" applyFont="1" applyFill="1" applyAlignment="1">
      <alignment horizontal="left" vertical="top"/>
    </xf>
    <xf numFmtId="0" fontId="18" fillId="0" borderId="0" xfId="355" applyFill="1" applyAlignment="1" applyProtection="1">
      <alignment horizontal="left" indent="3"/>
    </xf>
    <xf numFmtId="0" fontId="10" fillId="0" borderId="0" xfId="0" applyFont="1" applyFill="1" applyAlignment="1">
      <alignment horizontal="left"/>
    </xf>
    <xf numFmtId="166" fontId="10" fillId="0" borderId="0" xfId="355" applyNumberFormat="1" applyFont="1" applyFill="1" applyAlignment="1" applyProtection="1">
      <alignment horizontal="left" vertical="top"/>
    </xf>
    <xf numFmtId="166" fontId="18" fillId="0" borderId="0" xfId="355" applyNumberFormat="1" applyFont="1" applyFill="1" applyAlignment="1" applyProtection="1">
      <alignment horizontal="left" vertical="center" wrapText="1"/>
    </xf>
    <xf numFmtId="0" fontId="84" fillId="0" borderId="18" xfId="0" applyFont="1" applyFill="1" applyBorder="1" applyAlignment="1">
      <alignment horizontal="center"/>
    </xf>
    <xf numFmtId="0" fontId="0" fillId="0" borderId="18" xfId="0" applyFill="1" applyBorder="1" applyAlignment="1">
      <alignment horizontal="center"/>
    </xf>
    <xf numFmtId="0" fontId="12" fillId="0" borderId="18" xfId="0" applyFont="1" applyFill="1" applyBorder="1" applyAlignment="1">
      <alignment horizontal="center"/>
    </xf>
    <xf numFmtId="0" fontId="3" fillId="0" borderId="0" xfId="0" applyFont="1" applyFill="1" applyBorder="1" applyAlignment="1">
      <alignment horizontal="left"/>
    </xf>
    <xf numFmtId="0" fontId="0" fillId="0" borderId="18" xfId="0" applyBorder="1" applyAlignment="1">
      <alignment horizontal="center"/>
    </xf>
    <xf numFmtId="0" fontId="10" fillId="0" borderId="0" xfId="397" applyFont="1" applyFill="1" applyAlignment="1">
      <alignment horizontal="left" vertical="center" wrapText="1"/>
    </xf>
    <xf numFmtId="0" fontId="10" fillId="0" borderId="0" xfId="397" applyFont="1" applyFill="1" applyAlignment="1">
      <alignment horizontal="left"/>
    </xf>
    <xf numFmtId="0" fontId="74" fillId="0" borderId="0" xfId="397" applyFont="1" applyFill="1" applyBorder="1" applyAlignment="1">
      <alignment horizontal="left" vertical="center" wrapText="1"/>
    </xf>
    <xf numFmtId="0" fontId="10" fillId="0" borderId="16" xfId="0" applyFont="1" applyFill="1" applyBorder="1" applyAlignment="1">
      <alignment horizontal="left"/>
    </xf>
    <xf numFmtId="0" fontId="74" fillId="0" borderId="0" xfId="0" applyFont="1" applyAlignment="1">
      <alignment horizontal="left" indent="5"/>
    </xf>
    <xf numFmtId="0" fontId="74" fillId="0" borderId="0" xfId="0" applyFont="1" applyAlignment="1">
      <alignment horizontal="left"/>
    </xf>
    <xf numFmtId="0" fontId="10" fillId="0" borderId="0" xfId="397" applyFont="1" applyFill="1" applyBorder="1" applyAlignment="1">
      <alignment horizontal="left" vertical="center"/>
    </xf>
    <xf numFmtId="0" fontId="12" fillId="0" borderId="16" xfId="0" applyFont="1" applyFill="1" applyBorder="1" applyAlignment="1">
      <alignment horizontal="center"/>
    </xf>
    <xf numFmtId="0" fontId="12" fillId="0" borderId="18" xfId="397" applyFont="1" applyFill="1" applyBorder="1" applyAlignment="1">
      <alignment horizontal="center"/>
    </xf>
    <xf numFmtId="0" fontId="18" fillId="0" borderId="0" xfId="355" applyFont="1" applyAlignment="1" applyProtection="1">
      <alignment horizontal="left" vertical="center" indent="5"/>
    </xf>
    <xf numFmtId="0" fontId="18" fillId="0" borderId="0" xfId="355" applyFont="1" applyAlignment="1" applyProtection="1">
      <alignment horizontal="center" vertical="center"/>
    </xf>
    <xf numFmtId="0" fontId="18" fillId="0" borderId="0" xfId="355" applyFont="1" applyAlignment="1" applyProtection="1">
      <alignment horizontal="left" vertical="center"/>
    </xf>
    <xf numFmtId="0" fontId="10" fillId="0" borderId="0" xfId="0" applyFont="1" applyAlignment="1">
      <alignment horizontal="left" vertical="center"/>
    </xf>
    <xf numFmtId="0" fontId="18" fillId="0" borderId="0" xfId="355" applyAlignment="1" applyProtection="1">
      <alignment horizontal="left" vertical="center" indent="5"/>
    </xf>
    <xf numFmtId="0" fontId="18" fillId="0" borderId="0" xfId="355" applyFill="1" applyBorder="1" applyAlignment="1" applyProtection="1">
      <alignment horizontal="left" vertical="center" wrapText="1"/>
    </xf>
    <xf numFmtId="0" fontId="18" fillId="0" borderId="0" xfId="355" applyAlignment="1" applyProtection="1">
      <alignment horizontal="left" vertical="center" wrapText="1"/>
    </xf>
    <xf numFmtId="0" fontId="74" fillId="0" borderId="0" xfId="473" applyFont="1" applyFill="1" applyBorder="1" applyAlignment="1">
      <alignment horizontal="left" vertical="center" wrapText="1"/>
    </xf>
    <xf numFmtId="0" fontId="0" fillId="0" borderId="0" xfId="0" applyAlignment="1">
      <alignment horizontal="left" vertical="center" wrapText="1"/>
    </xf>
    <xf numFmtId="0" fontId="18" fillId="0" borderId="0" xfId="355" applyAlignment="1" applyProtection="1">
      <alignment horizontal="left" vertical="center"/>
    </xf>
    <xf numFmtId="0" fontId="10" fillId="0" borderId="0" xfId="473" applyFont="1" applyAlignment="1">
      <alignment horizontal="left" vertical="center"/>
    </xf>
    <xf numFmtId="0" fontId="10" fillId="0" borderId="0" xfId="473" applyFont="1" applyFill="1" applyBorder="1" applyAlignment="1">
      <alignment horizontal="left" vertical="center" wrapText="1"/>
    </xf>
    <xf numFmtId="0" fontId="3" fillId="0" borderId="0" xfId="397" applyFont="1" applyFill="1" applyBorder="1" applyAlignment="1">
      <alignment horizontal="left"/>
    </xf>
    <xf numFmtId="0" fontId="86" fillId="0" borderId="0" xfId="0" applyFont="1" applyAlignment="1">
      <alignment horizontal="left"/>
    </xf>
    <xf numFmtId="0" fontId="10" fillId="0" borderId="16" xfId="0" applyNumberFormat="1" applyFont="1" applyBorder="1" applyAlignment="1">
      <alignment horizontal="left"/>
    </xf>
    <xf numFmtId="0" fontId="18" fillId="0" borderId="0" xfId="355" applyFill="1" applyAlignment="1" applyProtection="1">
      <alignment horizontal="left" indent="5"/>
    </xf>
    <xf numFmtId="0" fontId="74" fillId="0" borderId="0" xfId="0" applyFont="1" applyFill="1" applyBorder="1" applyAlignment="1">
      <alignment horizontal="left"/>
    </xf>
    <xf numFmtId="0" fontId="18" fillId="0" borderId="0" xfId="355" applyFill="1" applyBorder="1" applyAlignment="1" applyProtection="1">
      <alignment horizontal="left"/>
    </xf>
    <xf numFmtId="0" fontId="10" fillId="0" borderId="0" xfId="0" applyNumberFormat="1" applyFont="1" applyFill="1" applyBorder="1" applyAlignment="1">
      <alignment horizontal="left"/>
    </xf>
    <xf numFmtId="0" fontId="12" fillId="0" borderId="18" xfId="0" applyNumberFormat="1" applyFont="1" applyFill="1" applyBorder="1" applyAlignment="1">
      <alignment horizontal="center"/>
    </xf>
    <xf numFmtId="2" fontId="12" fillId="0" borderId="18" xfId="0" applyNumberFormat="1" applyFont="1" applyFill="1" applyBorder="1" applyAlignment="1">
      <alignment horizontal="center"/>
    </xf>
    <xf numFmtId="49" fontId="12" fillId="0" borderId="18" xfId="0" applyNumberFormat="1" applyFont="1" applyFill="1" applyBorder="1" applyAlignment="1">
      <alignment horizontal="center"/>
    </xf>
    <xf numFmtId="0" fontId="10" fillId="0" borderId="0" xfId="617" applyFont="1" applyBorder="1" applyAlignment="1">
      <alignment horizontal="left" vertical="center"/>
    </xf>
    <xf numFmtId="0" fontId="74" fillId="0" borderId="0" xfId="473" applyFont="1" applyAlignment="1">
      <alignment horizontal="left" vertical="center"/>
    </xf>
    <xf numFmtId="0" fontId="10" fillId="0" borderId="0" xfId="473" applyFont="1" applyAlignment="1">
      <alignment horizontal="left"/>
    </xf>
    <xf numFmtId="0" fontId="10" fillId="0" borderId="0" xfId="355" applyFont="1" applyAlignment="1" applyProtection="1">
      <alignment horizontal="left"/>
    </xf>
    <xf numFmtId="0" fontId="10" fillId="0" borderId="0" xfId="355" applyFont="1" applyAlignment="1" applyProtection="1">
      <alignment horizontal="left" vertical="center"/>
    </xf>
    <xf numFmtId="0" fontId="18" fillId="0" borderId="0" xfId="355" applyFill="1" applyAlignment="1" applyProtection="1">
      <alignment horizontal="left" vertical="center" wrapText="1"/>
    </xf>
    <xf numFmtId="0" fontId="74" fillId="0" borderId="0" xfId="473" applyFont="1" applyFill="1" applyAlignment="1">
      <alignment horizontal="left" vertical="center"/>
    </xf>
    <xf numFmtId="0" fontId="12" fillId="0" borderId="18" xfId="473" applyNumberFormat="1" applyFont="1" applyFill="1" applyBorder="1" applyAlignment="1">
      <alignment horizontal="center"/>
    </xf>
    <xf numFmtId="49" fontId="12" fillId="0" borderId="18" xfId="473" applyNumberFormat="1" applyFont="1" applyFill="1" applyBorder="1" applyAlignment="1">
      <alignment horizontal="center"/>
    </xf>
    <xf numFmtId="0" fontId="10" fillId="0" borderId="0" xfId="0" applyFont="1" applyAlignment="1">
      <alignment horizontal="left"/>
    </xf>
    <xf numFmtId="0" fontId="12" fillId="0" borderId="0" xfId="0" applyFont="1" applyAlignment="1">
      <alignment horizontal="left"/>
    </xf>
    <xf numFmtId="0" fontId="18" fillId="0" borderId="0" xfId="355" applyFont="1" applyFill="1" applyAlignment="1" applyProtection="1">
      <alignment horizontal="center"/>
    </xf>
    <xf numFmtId="0" fontId="74" fillId="0" borderId="0" xfId="473" quotePrefix="1" applyFont="1" applyFill="1" applyAlignment="1">
      <alignment horizontal="left"/>
    </xf>
    <xf numFmtId="0" fontId="12" fillId="0" borderId="15" xfId="0" applyFont="1" applyFill="1" applyBorder="1" applyAlignment="1">
      <alignment horizontal="center"/>
    </xf>
    <xf numFmtId="0" fontId="84" fillId="0" borderId="15" xfId="0" applyFont="1" applyFill="1" applyBorder="1" applyAlignment="1">
      <alignment horizontal="center"/>
    </xf>
    <xf numFmtId="0" fontId="0" fillId="0" borderId="15" xfId="0" applyBorder="1" applyAlignment="1">
      <alignment horizontal="center"/>
    </xf>
    <xf numFmtId="0" fontId="12" fillId="0" borderId="0" xfId="0" applyFont="1" applyFill="1" applyBorder="1" applyAlignment="1">
      <alignment horizontal="center"/>
    </xf>
    <xf numFmtId="165" fontId="12" fillId="0" borderId="18" xfId="0" applyNumberFormat="1" applyFont="1" applyFill="1" applyBorder="1" applyAlignment="1">
      <alignment horizontal="center"/>
    </xf>
    <xf numFmtId="0" fontId="10" fillId="0" borderId="0" xfId="355" applyFont="1" applyFill="1" applyAlignment="1" applyProtection="1">
      <alignment horizontal="left"/>
    </xf>
    <xf numFmtId="1" fontId="10" fillId="0" borderId="0" xfId="617" applyNumberFormat="1" applyFont="1" applyFill="1" applyAlignment="1">
      <alignment horizontal="left"/>
    </xf>
    <xf numFmtId="0" fontId="18" fillId="0" borderId="0" xfId="358" applyFont="1" applyAlignment="1" applyProtection="1">
      <alignment horizontal="left"/>
    </xf>
  </cellXfs>
  <cellStyles count="835">
    <cellStyle name="20% - Accent1 10" xfId="1" xr:uid="{00000000-0005-0000-0000-000000000000}"/>
    <cellStyle name="20% - Accent1 11" xfId="2" xr:uid="{00000000-0005-0000-0000-000001000000}"/>
    <cellStyle name="20% - Accent1 2" xfId="3" xr:uid="{00000000-0005-0000-0000-000002000000}"/>
    <cellStyle name="20% - Accent1 2 2" xfId="4" xr:uid="{00000000-0005-0000-0000-000003000000}"/>
    <cellStyle name="20% - Accent1 3" xfId="5" xr:uid="{00000000-0005-0000-0000-000004000000}"/>
    <cellStyle name="20% - Accent1 4" xfId="6" xr:uid="{00000000-0005-0000-0000-000005000000}"/>
    <cellStyle name="20% - Accent1 5" xfId="7" xr:uid="{00000000-0005-0000-0000-000006000000}"/>
    <cellStyle name="20% - Accent1 6" xfId="8" xr:uid="{00000000-0005-0000-0000-000007000000}"/>
    <cellStyle name="20% - Accent1 7" xfId="9" xr:uid="{00000000-0005-0000-0000-000008000000}"/>
    <cellStyle name="20% - Accent1 8" xfId="10" xr:uid="{00000000-0005-0000-0000-000009000000}"/>
    <cellStyle name="20% - Accent1 9" xfId="11" xr:uid="{00000000-0005-0000-0000-00000A000000}"/>
    <cellStyle name="20% - Accent2 10" xfId="12" xr:uid="{00000000-0005-0000-0000-00000B000000}"/>
    <cellStyle name="20% - Accent2 11" xfId="13" xr:uid="{00000000-0005-0000-0000-00000C000000}"/>
    <cellStyle name="20% - Accent2 2" xfId="14" xr:uid="{00000000-0005-0000-0000-00000D000000}"/>
    <cellStyle name="20% - Accent2 2 2" xfId="15" xr:uid="{00000000-0005-0000-0000-00000E000000}"/>
    <cellStyle name="20% - Accent2 3" xfId="16" xr:uid="{00000000-0005-0000-0000-00000F000000}"/>
    <cellStyle name="20% - Accent2 4" xfId="17" xr:uid="{00000000-0005-0000-0000-000010000000}"/>
    <cellStyle name="20% - Accent2 5" xfId="18" xr:uid="{00000000-0005-0000-0000-000011000000}"/>
    <cellStyle name="20% - Accent2 6" xfId="19" xr:uid="{00000000-0005-0000-0000-000012000000}"/>
    <cellStyle name="20% - Accent2 7" xfId="20" xr:uid="{00000000-0005-0000-0000-000013000000}"/>
    <cellStyle name="20% - Accent2 8" xfId="21" xr:uid="{00000000-0005-0000-0000-000014000000}"/>
    <cellStyle name="20% - Accent2 9" xfId="22" xr:uid="{00000000-0005-0000-0000-000015000000}"/>
    <cellStyle name="20% - Accent3 10" xfId="23" xr:uid="{00000000-0005-0000-0000-000016000000}"/>
    <cellStyle name="20% - Accent3 11" xfId="24" xr:uid="{00000000-0005-0000-0000-000017000000}"/>
    <cellStyle name="20% - Accent3 2" xfId="25" xr:uid="{00000000-0005-0000-0000-000018000000}"/>
    <cellStyle name="20% - Accent3 2 2" xfId="26" xr:uid="{00000000-0005-0000-0000-000019000000}"/>
    <cellStyle name="20% - Accent3 3" xfId="27" xr:uid="{00000000-0005-0000-0000-00001A000000}"/>
    <cellStyle name="20% - Accent3 4" xfId="28" xr:uid="{00000000-0005-0000-0000-00001B000000}"/>
    <cellStyle name="20% - Accent3 5" xfId="29" xr:uid="{00000000-0005-0000-0000-00001C000000}"/>
    <cellStyle name="20% - Accent3 6" xfId="30" xr:uid="{00000000-0005-0000-0000-00001D000000}"/>
    <cellStyle name="20% - Accent3 7" xfId="31" xr:uid="{00000000-0005-0000-0000-00001E000000}"/>
    <cellStyle name="20% - Accent3 8" xfId="32" xr:uid="{00000000-0005-0000-0000-00001F000000}"/>
    <cellStyle name="20% - Accent3 9" xfId="33" xr:uid="{00000000-0005-0000-0000-000020000000}"/>
    <cellStyle name="20% - Accent4 10" xfId="34" xr:uid="{00000000-0005-0000-0000-000021000000}"/>
    <cellStyle name="20% - Accent4 11" xfId="35" xr:uid="{00000000-0005-0000-0000-000022000000}"/>
    <cellStyle name="20% - Accent4 2" xfId="36" xr:uid="{00000000-0005-0000-0000-000023000000}"/>
    <cellStyle name="20% - Accent4 2 2" xfId="37" xr:uid="{00000000-0005-0000-0000-000024000000}"/>
    <cellStyle name="20% - Accent4 3" xfId="38" xr:uid="{00000000-0005-0000-0000-000025000000}"/>
    <cellStyle name="20% - Accent4 4" xfId="39" xr:uid="{00000000-0005-0000-0000-000026000000}"/>
    <cellStyle name="20% - Accent4 5" xfId="40" xr:uid="{00000000-0005-0000-0000-000027000000}"/>
    <cellStyle name="20% - Accent4 6" xfId="41" xr:uid="{00000000-0005-0000-0000-000028000000}"/>
    <cellStyle name="20% - Accent4 7" xfId="42" xr:uid="{00000000-0005-0000-0000-000029000000}"/>
    <cellStyle name="20% - Accent4 8" xfId="43" xr:uid="{00000000-0005-0000-0000-00002A000000}"/>
    <cellStyle name="20% - Accent4 9" xfId="44" xr:uid="{00000000-0005-0000-0000-00002B000000}"/>
    <cellStyle name="20% - Accent5" xfId="45" builtinId="46" customBuiltin="1"/>
    <cellStyle name="20% - Accent5 2" xfId="46" xr:uid="{00000000-0005-0000-0000-00002D000000}"/>
    <cellStyle name="20% - Accent5 2 2" xfId="47" xr:uid="{00000000-0005-0000-0000-00002E000000}"/>
    <cellStyle name="20% - Accent6" xfId="48" builtinId="50" customBuiltin="1"/>
    <cellStyle name="20% - Accent6 2" xfId="49" xr:uid="{00000000-0005-0000-0000-000030000000}"/>
    <cellStyle name="20% - Accent6 2 2" xfId="50" xr:uid="{00000000-0005-0000-0000-000031000000}"/>
    <cellStyle name="40% - Accent1 10" xfId="51" xr:uid="{00000000-0005-0000-0000-000032000000}"/>
    <cellStyle name="40% - Accent1 11" xfId="52" xr:uid="{00000000-0005-0000-0000-000033000000}"/>
    <cellStyle name="40% - Accent1 2" xfId="53" xr:uid="{00000000-0005-0000-0000-000034000000}"/>
    <cellStyle name="40% - Accent1 2 2" xfId="54" xr:uid="{00000000-0005-0000-0000-000035000000}"/>
    <cellStyle name="40% - Accent1 3" xfId="55" xr:uid="{00000000-0005-0000-0000-000036000000}"/>
    <cellStyle name="40% - Accent1 4" xfId="56" xr:uid="{00000000-0005-0000-0000-000037000000}"/>
    <cellStyle name="40% - Accent1 5" xfId="57" xr:uid="{00000000-0005-0000-0000-000038000000}"/>
    <cellStyle name="40% - Accent1 6" xfId="58" xr:uid="{00000000-0005-0000-0000-000039000000}"/>
    <cellStyle name="40% - Accent1 7" xfId="59" xr:uid="{00000000-0005-0000-0000-00003A000000}"/>
    <cellStyle name="40% - Accent1 8" xfId="60" xr:uid="{00000000-0005-0000-0000-00003B000000}"/>
    <cellStyle name="40% - Accent1 9" xfId="61" xr:uid="{00000000-0005-0000-0000-00003C000000}"/>
    <cellStyle name="40% - Accent2" xfId="62" builtinId="35" customBuiltin="1"/>
    <cellStyle name="40% - Accent2 2" xfId="63" xr:uid="{00000000-0005-0000-0000-00003E000000}"/>
    <cellStyle name="40% - Accent2 2 2" xfId="64" xr:uid="{00000000-0005-0000-0000-00003F000000}"/>
    <cellStyle name="40% - Accent3 10" xfId="65" xr:uid="{00000000-0005-0000-0000-000040000000}"/>
    <cellStyle name="40% - Accent3 11" xfId="66" xr:uid="{00000000-0005-0000-0000-000041000000}"/>
    <cellStyle name="40% - Accent3 2" xfId="67" xr:uid="{00000000-0005-0000-0000-000042000000}"/>
    <cellStyle name="40% - Accent3 2 2" xfId="68" xr:uid="{00000000-0005-0000-0000-000043000000}"/>
    <cellStyle name="40% - Accent3 3" xfId="69" xr:uid="{00000000-0005-0000-0000-000044000000}"/>
    <cellStyle name="40% - Accent3 4" xfId="70" xr:uid="{00000000-0005-0000-0000-000045000000}"/>
    <cellStyle name="40% - Accent3 5" xfId="71" xr:uid="{00000000-0005-0000-0000-000046000000}"/>
    <cellStyle name="40% - Accent3 6" xfId="72" xr:uid="{00000000-0005-0000-0000-000047000000}"/>
    <cellStyle name="40% - Accent3 7" xfId="73" xr:uid="{00000000-0005-0000-0000-000048000000}"/>
    <cellStyle name="40% - Accent3 8" xfId="74" xr:uid="{00000000-0005-0000-0000-000049000000}"/>
    <cellStyle name="40% - Accent3 9" xfId="75" xr:uid="{00000000-0005-0000-0000-00004A000000}"/>
    <cellStyle name="40% - Accent4 10" xfId="76" xr:uid="{00000000-0005-0000-0000-00004B000000}"/>
    <cellStyle name="40% - Accent4 11" xfId="77" xr:uid="{00000000-0005-0000-0000-00004C000000}"/>
    <cellStyle name="40% - Accent4 2" xfId="78" xr:uid="{00000000-0005-0000-0000-00004D000000}"/>
    <cellStyle name="40% - Accent4 2 2" xfId="79" xr:uid="{00000000-0005-0000-0000-00004E000000}"/>
    <cellStyle name="40% - Accent4 3" xfId="80" xr:uid="{00000000-0005-0000-0000-00004F000000}"/>
    <cellStyle name="40% - Accent4 4" xfId="81" xr:uid="{00000000-0005-0000-0000-000050000000}"/>
    <cellStyle name="40% - Accent4 5" xfId="82" xr:uid="{00000000-0005-0000-0000-000051000000}"/>
    <cellStyle name="40% - Accent4 6" xfId="83" xr:uid="{00000000-0005-0000-0000-000052000000}"/>
    <cellStyle name="40% - Accent4 7" xfId="84" xr:uid="{00000000-0005-0000-0000-000053000000}"/>
    <cellStyle name="40% - Accent4 8" xfId="85" xr:uid="{00000000-0005-0000-0000-000054000000}"/>
    <cellStyle name="40% - Accent4 9" xfId="86" xr:uid="{00000000-0005-0000-0000-000055000000}"/>
    <cellStyle name="40% - Accent5" xfId="87" builtinId="47" customBuiltin="1"/>
    <cellStyle name="40% - Accent5 2" xfId="88" xr:uid="{00000000-0005-0000-0000-000057000000}"/>
    <cellStyle name="40% - Accent5 2 2" xfId="89" xr:uid="{00000000-0005-0000-0000-000058000000}"/>
    <cellStyle name="40% - Accent6 10" xfId="90" xr:uid="{00000000-0005-0000-0000-000059000000}"/>
    <cellStyle name="40% - Accent6 11" xfId="91" xr:uid="{00000000-0005-0000-0000-00005A000000}"/>
    <cellStyle name="40% - Accent6 2" xfId="92" xr:uid="{00000000-0005-0000-0000-00005B000000}"/>
    <cellStyle name="40% - Accent6 2 2" xfId="93" xr:uid="{00000000-0005-0000-0000-00005C000000}"/>
    <cellStyle name="40% - Accent6 3" xfId="94" xr:uid="{00000000-0005-0000-0000-00005D000000}"/>
    <cellStyle name="40% - Accent6 4" xfId="95" xr:uid="{00000000-0005-0000-0000-00005E000000}"/>
    <cellStyle name="40% - Accent6 5" xfId="96" xr:uid="{00000000-0005-0000-0000-00005F000000}"/>
    <cellStyle name="40% - Accent6 6" xfId="97" xr:uid="{00000000-0005-0000-0000-000060000000}"/>
    <cellStyle name="40% - Accent6 7" xfId="98" xr:uid="{00000000-0005-0000-0000-000061000000}"/>
    <cellStyle name="40% - Accent6 8" xfId="99" xr:uid="{00000000-0005-0000-0000-000062000000}"/>
    <cellStyle name="40% - Accent6 9" xfId="100" xr:uid="{00000000-0005-0000-0000-000063000000}"/>
    <cellStyle name="60% - Accent1 10" xfId="101" xr:uid="{00000000-0005-0000-0000-000064000000}"/>
    <cellStyle name="60% - Accent1 11" xfId="102" xr:uid="{00000000-0005-0000-0000-000065000000}"/>
    <cellStyle name="60% - Accent1 2" xfId="103" xr:uid="{00000000-0005-0000-0000-000066000000}"/>
    <cellStyle name="60% - Accent1 3" xfId="104" xr:uid="{00000000-0005-0000-0000-000067000000}"/>
    <cellStyle name="60% - Accent1 4" xfId="105" xr:uid="{00000000-0005-0000-0000-000068000000}"/>
    <cellStyle name="60% - Accent1 5" xfId="106" xr:uid="{00000000-0005-0000-0000-000069000000}"/>
    <cellStyle name="60% - Accent1 6" xfId="107" xr:uid="{00000000-0005-0000-0000-00006A000000}"/>
    <cellStyle name="60% - Accent1 7" xfId="108" xr:uid="{00000000-0005-0000-0000-00006B000000}"/>
    <cellStyle name="60% - Accent1 8" xfId="109" xr:uid="{00000000-0005-0000-0000-00006C000000}"/>
    <cellStyle name="60% - Accent1 9" xfId="110" xr:uid="{00000000-0005-0000-0000-00006D000000}"/>
    <cellStyle name="60% - Accent2" xfId="111" builtinId="36" customBuiltin="1"/>
    <cellStyle name="60% - Accent2 2" xfId="112" xr:uid="{00000000-0005-0000-0000-00006F000000}"/>
    <cellStyle name="60% - Accent3 10" xfId="113" xr:uid="{00000000-0005-0000-0000-000070000000}"/>
    <cellStyle name="60% - Accent3 11" xfId="114" xr:uid="{00000000-0005-0000-0000-000071000000}"/>
    <cellStyle name="60% - Accent3 2" xfId="115" xr:uid="{00000000-0005-0000-0000-000072000000}"/>
    <cellStyle name="60% - Accent3 3" xfId="116" xr:uid="{00000000-0005-0000-0000-000073000000}"/>
    <cellStyle name="60% - Accent3 4" xfId="117" xr:uid="{00000000-0005-0000-0000-000074000000}"/>
    <cellStyle name="60% - Accent3 5" xfId="118" xr:uid="{00000000-0005-0000-0000-000075000000}"/>
    <cellStyle name="60% - Accent3 6" xfId="119" xr:uid="{00000000-0005-0000-0000-000076000000}"/>
    <cellStyle name="60% - Accent3 7" xfId="120" xr:uid="{00000000-0005-0000-0000-000077000000}"/>
    <cellStyle name="60% - Accent3 8" xfId="121" xr:uid="{00000000-0005-0000-0000-000078000000}"/>
    <cellStyle name="60% - Accent3 9" xfId="122" xr:uid="{00000000-0005-0000-0000-000079000000}"/>
    <cellStyle name="60% - Accent4 10" xfId="123" xr:uid="{00000000-0005-0000-0000-00007A000000}"/>
    <cellStyle name="60% - Accent4 11" xfId="124" xr:uid="{00000000-0005-0000-0000-00007B000000}"/>
    <cellStyle name="60% - Accent4 2" xfId="125" xr:uid="{00000000-0005-0000-0000-00007C000000}"/>
    <cellStyle name="60% - Accent4 3" xfId="126" xr:uid="{00000000-0005-0000-0000-00007D000000}"/>
    <cellStyle name="60% - Accent4 4" xfId="127" xr:uid="{00000000-0005-0000-0000-00007E000000}"/>
    <cellStyle name="60% - Accent4 5" xfId="128" xr:uid="{00000000-0005-0000-0000-00007F000000}"/>
    <cellStyle name="60% - Accent4 6" xfId="129" xr:uid="{00000000-0005-0000-0000-000080000000}"/>
    <cellStyle name="60% - Accent4 7" xfId="130" xr:uid="{00000000-0005-0000-0000-000081000000}"/>
    <cellStyle name="60% - Accent4 8" xfId="131" xr:uid="{00000000-0005-0000-0000-000082000000}"/>
    <cellStyle name="60% - Accent4 9" xfId="132" xr:uid="{00000000-0005-0000-0000-000083000000}"/>
    <cellStyle name="60% - Accent5" xfId="133" builtinId="48" customBuiltin="1"/>
    <cellStyle name="60% - Accent5 2" xfId="134" xr:uid="{00000000-0005-0000-0000-000085000000}"/>
    <cellStyle name="60% - Accent6 10" xfId="135" xr:uid="{00000000-0005-0000-0000-000086000000}"/>
    <cellStyle name="60% - Accent6 11" xfId="136" xr:uid="{00000000-0005-0000-0000-000087000000}"/>
    <cellStyle name="60% - Accent6 2" xfId="137" xr:uid="{00000000-0005-0000-0000-000088000000}"/>
    <cellStyle name="60% - Accent6 3" xfId="138" xr:uid="{00000000-0005-0000-0000-000089000000}"/>
    <cellStyle name="60% - Accent6 4" xfId="139" xr:uid="{00000000-0005-0000-0000-00008A000000}"/>
    <cellStyle name="60% - Accent6 5" xfId="140" xr:uid="{00000000-0005-0000-0000-00008B000000}"/>
    <cellStyle name="60% - Accent6 6" xfId="141" xr:uid="{00000000-0005-0000-0000-00008C000000}"/>
    <cellStyle name="60% - Accent6 7" xfId="142" xr:uid="{00000000-0005-0000-0000-00008D000000}"/>
    <cellStyle name="60% - Accent6 8" xfId="143" xr:uid="{00000000-0005-0000-0000-00008E000000}"/>
    <cellStyle name="60% - Accent6 9" xfId="144" xr:uid="{00000000-0005-0000-0000-00008F000000}"/>
    <cellStyle name="Accent1 10" xfId="145" xr:uid="{00000000-0005-0000-0000-000090000000}"/>
    <cellStyle name="Accent1 11" xfId="146" xr:uid="{00000000-0005-0000-0000-000091000000}"/>
    <cellStyle name="Accent1 2" xfId="147" xr:uid="{00000000-0005-0000-0000-000092000000}"/>
    <cellStyle name="Accent1 3" xfId="148" xr:uid="{00000000-0005-0000-0000-000093000000}"/>
    <cellStyle name="Accent1 4" xfId="149" xr:uid="{00000000-0005-0000-0000-000094000000}"/>
    <cellStyle name="Accent1 5" xfId="150" xr:uid="{00000000-0005-0000-0000-000095000000}"/>
    <cellStyle name="Accent1 6" xfId="151" xr:uid="{00000000-0005-0000-0000-000096000000}"/>
    <cellStyle name="Accent1 7" xfId="152" xr:uid="{00000000-0005-0000-0000-000097000000}"/>
    <cellStyle name="Accent1 8" xfId="153" xr:uid="{00000000-0005-0000-0000-000098000000}"/>
    <cellStyle name="Accent1 9" xfId="154" xr:uid="{00000000-0005-0000-0000-000099000000}"/>
    <cellStyle name="Accent2" xfId="155" builtinId="33" customBuiltin="1"/>
    <cellStyle name="Accent2 2" xfId="156" xr:uid="{00000000-0005-0000-0000-00009B000000}"/>
    <cellStyle name="Accent3 10" xfId="157" xr:uid="{00000000-0005-0000-0000-00009C000000}"/>
    <cellStyle name="Accent3 11" xfId="158" xr:uid="{00000000-0005-0000-0000-00009D000000}"/>
    <cellStyle name="Accent3 2" xfId="159" xr:uid="{00000000-0005-0000-0000-00009E000000}"/>
    <cellStyle name="Accent3 3" xfId="160" xr:uid="{00000000-0005-0000-0000-00009F000000}"/>
    <cellStyle name="Accent3 4" xfId="161" xr:uid="{00000000-0005-0000-0000-0000A0000000}"/>
    <cellStyle name="Accent3 5" xfId="162" xr:uid="{00000000-0005-0000-0000-0000A1000000}"/>
    <cellStyle name="Accent3 6" xfId="163" xr:uid="{00000000-0005-0000-0000-0000A2000000}"/>
    <cellStyle name="Accent3 7" xfId="164" xr:uid="{00000000-0005-0000-0000-0000A3000000}"/>
    <cellStyle name="Accent3 8" xfId="165" xr:uid="{00000000-0005-0000-0000-0000A4000000}"/>
    <cellStyle name="Accent3 9" xfId="166" xr:uid="{00000000-0005-0000-0000-0000A5000000}"/>
    <cellStyle name="Accent4 10" xfId="167" xr:uid="{00000000-0005-0000-0000-0000A6000000}"/>
    <cellStyle name="Accent4 11" xfId="168" xr:uid="{00000000-0005-0000-0000-0000A7000000}"/>
    <cellStyle name="Accent4 2" xfId="169" xr:uid="{00000000-0005-0000-0000-0000A8000000}"/>
    <cellStyle name="Accent4 3" xfId="170" xr:uid="{00000000-0005-0000-0000-0000A9000000}"/>
    <cellStyle name="Accent4 4" xfId="171" xr:uid="{00000000-0005-0000-0000-0000AA000000}"/>
    <cellStyle name="Accent4 5" xfId="172" xr:uid="{00000000-0005-0000-0000-0000AB000000}"/>
    <cellStyle name="Accent4 6" xfId="173" xr:uid="{00000000-0005-0000-0000-0000AC000000}"/>
    <cellStyle name="Accent4 7" xfId="174" xr:uid="{00000000-0005-0000-0000-0000AD000000}"/>
    <cellStyle name="Accent4 8" xfId="175" xr:uid="{00000000-0005-0000-0000-0000AE000000}"/>
    <cellStyle name="Accent4 9" xfId="176" xr:uid="{00000000-0005-0000-0000-0000AF000000}"/>
    <cellStyle name="Accent5" xfId="177" builtinId="45" customBuiltin="1"/>
    <cellStyle name="Accent5 2" xfId="178" xr:uid="{00000000-0005-0000-0000-0000B1000000}"/>
    <cellStyle name="Accent6" xfId="179" builtinId="49" customBuiltin="1"/>
    <cellStyle name="Accent6 2" xfId="180" xr:uid="{00000000-0005-0000-0000-0000B3000000}"/>
    <cellStyle name="Bad 10" xfId="181" xr:uid="{00000000-0005-0000-0000-0000B4000000}"/>
    <cellStyle name="Bad 11" xfId="182" xr:uid="{00000000-0005-0000-0000-0000B5000000}"/>
    <cellStyle name="Bad 2" xfId="183" xr:uid="{00000000-0005-0000-0000-0000B6000000}"/>
    <cellStyle name="Bad 2 2" xfId="184" xr:uid="{00000000-0005-0000-0000-0000B7000000}"/>
    <cellStyle name="Bad 2 2 2" xfId="185" xr:uid="{00000000-0005-0000-0000-0000B8000000}"/>
    <cellStyle name="Bad 2 2 3" xfId="186" xr:uid="{00000000-0005-0000-0000-0000B9000000}"/>
    <cellStyle name="Bad 2 3" xfId="187" xr:uid="{00000000-0005-0000-0000-0000BA000000}"/>
    <cellStyle name="Bad 2 3 2" xfId="188" xr:uid="{00000000-0005-0000-0000-0000BB000000}"/>
    <cellStyle name="Bad 2 4" xfId="189" xr:uid="{00000000-0005-0000-0000-0000BC000000}"/>
    <cellStyle name="Bad 2 4 2" xfId="190" xr:uid="{00000000-0005-0000-0000-0000BD000000}"/>
    <cellStyle name="Bad 2 5" xfId="191" xr:uid="{00000000-0005-0000-0000-0000BE000000}"/>
    <cellStyle name="Bad 3" xfId="192" xr:uid="{00000000-0005-0000-0000-0000BF000000}"/>
    <cellStyle name="Bad 4" xfId="193" xr:uid="{00000000-0005-0000-0000-0000C0000000}"/>
    <cellStyle name="Bad 5" xfId="194" xr:uid="{00000000-0005-0000-0000-0000C1000000}"/>
    <cellStyle name="Bad 6" xfId="195" xr:uid="{00000000-0005-0000-0000-0000C2000000}"/>
    <cellStyle name="Bad 7" xfId="196" xr:uid="{00000000-0005-0000-0000-0000C3000000}"/>
    <cellStyle name="Bad 8" xfId="197" xr:uid="{00000000-0005-0000-0000-0000C4000000}"/>
    <cellStyle name="Bad 9" xfId="198" xr:uid="{00000000-0005-0000-0000-0000C5000000}"/>
    <cellStyle name="Calculation 10" xfId="199" xr:uid="{00000000-0005-0000-0000-0000C6000000}"/>
    <cellStyle name="Calculation 11" xfId="200" xr:uid="{00000000-0005-0000-0000-0000C7000000}"/>
    <cellStyle name="Calculation 2" xfId="201" xr:uid="{00000000-0005-0000-0000-0000C8000000}"/>
    <cellStyle name="Calculation 2 2" xfId="202" xr:uid="{00000000-0005-0000-0000-0000C9000000}"/>
    <cellStyle name="Calculation 2 2 2" xfId="203" xr:uid="{00000000-0005-0000-0000-0000CA000000}"/>
    <cellStyle name="Calculation 2 3" xfId="204" xr:uid="{00000000-0005-0000-0000-0000CB000000}"/>
    <cellStyle name="Calculation 3" xfId="205" xr:uid="{00000000-0005-0000-0000-0000CC000000}"/>
    <cellStyle name="Calculation 4" xfId="206" xr:uid="{00000000-0005-0000-0000-0000CD000000}"/>
    <cellStyle name="Calculation 5" xfId="207" xr:uid="{00000000-0005-0000-0000-0000CE000000}"/>
    <cellStyle name="Calculation 6" xfId="208" xr:uid="{00000000-0005-0000-0000-0000CF000000}"/>
    <cellStyle name="Calculation 7" xfId="209" xr:uid="{00000000-0005-0000-0000-0000D0000000}"/>
    <cellStyle name="Calculation 8" xfId="210" xr:uid="{00000000-0005-0000-0000-0000D1000000}"/>
    <cellStyle name="Calculation 9" xfId="211" xr:uid="{00000000-0005-0000-0000-0000D2000000}"/>
    <cellStyle name="Check Cell" xfId="212" builtinId="23" customBuiltin="1"/>
    <cellStyle name="Check Cell 2" xfId="213" xr:uid="{00000000-0005-0000-0000-0000D4000000}"/>
    <cellStyle name="Comma" xfId="214" builtinId="3"/>
    <cellStyle name="Comma 10" xfId="215" xr:uid="{00000000-0005-0000-0000-0000D6000000}"/>
    <cellStyle name="Comma 11" xfId="216" xr:uid="{00000000-0005-0000-0000-0000D7000000}"/>
    <cellStyle name="Comma 12" xfId="217" xr:uid="{00000000-0005-0000-0000-0000D8000000}"/>
    <cellStyle name="Comma 13" xfId="218" xr:uid="{00000000-0005-0000-0000-0000D9000000}"/>
    <cellStyle name="Comma 14" xfId="219" xr:uid="{00000000-0005-0000-0000-0000DA000000}"/>
    <cellStyle name="Comma 15" xfId="220" xr:uid="{00000000-0005-0000-0000-0000DB000000}"/>
    <cellStyle name="Comma 16" xfId="221" xr:uid="{00000000-0005-0000-0000-0000DC000000}"/>
    <cellStyle name="Comma 17" xfId="222" xr:uid="{00000000-0005-0000-0000-0000DD000000}"/>
    <cellStyle name="Comma 18" xfId="223" xr:uid="{00000000-0005-0000-0000-0000DE000000}"/>
    <cellStyle name="Comma 19" xfId="224" xr:uid="{00000000-0005-0000-0000-0000DF000000}"/>
    <cellStyle name="Comma 2" xfId="225" xr:uid="{00000000-0005-0000-0000-0000E0000000}"/>
    <cellStyle name="Comma 2 2" xfId="226" xr:uid="{00000000-0005-0000-0000-0000E1000000}"/>
    <cellStyle name="Comma 2 2 2" xfId="227" xr:uid="{00000000-0005-0000-0000-0000E2000000}"/>
    <cellStyle name="Comma 2 2 2 2" xfId="228" xr:uid="{00000000-0005-0000-0000-0000E3000000}"/>
    <cellStyle name="Comma 2 2 2 2 2" xfId="229" xr:uid="{00000000-0005-0000-0000-0000E4000000}"/>
    <cellStyle name="Comma 2 2 2 3" xfId="230" xr:uid="{00000000-0005-0000-0000-0000E5000000}"/>
    <cellStyle name="Comma 2 2 2 4" xfId="231" xr:uid="{00000000-0005-0000-0000-0000E6000000}"/>
    <cellStyle name="Comma 2 2 3" xfId="232" xr:uid="{00000000-0005-0000-0000-0000E7000000}"/>
    <cellStyle name="Comma 2 2 4" xfId="233" xr:uid="{00000000-0005-0000-0000-0000E8000000}"/>
    <cellStyle name="Comma 2 2 5" xfId="234" xr:uid="{00000000-0005-0000-0000-0000E9000000}"/>
    <cellStyle name="Comma 2 2 6" xfId="235" xr:uid="{00000000-0005-0000-0000-0000EA000000}"/>
    <cellStyle name="Comma 2 3" xfId="236" xr:uid="{00000000-0005-0000-0000-0000EB000000}"/>
    <cellStyle name="Comma 2 3 2" xfId="237" xr:uid="{00000000-0005-0000-0000-0000EC000000}"/>
    <cellStyle name="Comma 2 3 2 2" xfId="238" xr:uid="{00000000-0005-0000-0000-0000ED000000}"/>
    <cellStyle name="Comma 2 3 2 2 2" xfId="239" xr:uid="{00000000-0005-0000-0000-0000EE000000}"/>
    <cellStyle name="Comma 2 3 2 3" xfId="240" xr:uid="{00000000-0005-0000-0000-0000EF000000}"/>
    <cellStyle name="Comma 2 3 2 4" xfId="241" xr:uid="{00000000-0005-0000-0000-0000F0000000}"/>
    <cellStyle name="Comma 2 3 3" xfId="242" xr:uid="{00000000-0005-0000-0000-0000F1000000}"/>
    <cellStyle name="Comma 2 3 4" xfId="243" xr:uid="{00000000-0005-0000-0000-0000F2000000}"/>
    <cellStyle name="Comma 2 4" xfId="244" xr:uid="{00000000-0005-0000-0000-0000F3000000}"/>
    <cellStyle name="Comma 2 4 2" xfId="245" xr:uid="{00000000-0005-0000-0000-0000F4000000}"/>
    <cellStyle name="Comma 2 4 3" xfId="246" xr:uid="{00000000-0005-0000-0000-0000F5000000}"/>
    <cellStyle name="Comma 2 4 4" xfId="247" xr:uid="{00000000-0005-0000-0000-0000F6000000}"/>
    <cellStyle name="Comma 2 5" xfId="248" xr:uid="{00000000-0005-0000-0000-0000F7000000}"/>
    <cellStyle name="Comma 2 6" xfId="249" xr:uid="{00000000-0005-0000-0000-0000F8000000}"/>
    <cellStyle name="Comma 2 7" xfId="250" xr:uid="{00000000-0005-0000-0000-0000F9000000}"/>
    <cellStyle name="Comma 2 8" xfId="251" xr:uid="{00000000-0005-0000-0000-0000FA000000}"/>
    <cellStyle name="Comma 2 9" xfId="252" xr:uid="{00000000-0005-0000-0000-0000FB000000}"/>
    <cellStyle name="Comma 20" xfId="253" xr:uid="{00000000-0005-0000-0000-0000FC000000}"/>
    <cellStyle name="Comma 21" xfId="254" xr:uid="{00000000-0005-0000-0000-0000FD000000}"/>
    <cellStyle name="Comma 22" xfId="255" xr:uid="{00000000-0005-0000-0000-0000FE000000}"/>
    <cellStyle name="Comma 23" xfId="256" xr:uid="{00000000-0005-0000-0000-0000FF000000}"/>
    <cellStyle name="Comma 24" xfId="257" xr:uid="{00000000-0005-0000-0000-000000010000}"/>
    <cellStyle name="Comma 25" xfId="258" xr:uid="{00000000-0005-0000-0000-000001010000}"/>
    <cellStyle name="Comma 26" xfId="259" xr:uid="{00000000-0005-0000-0000-000002010000}"/>
    <cellStyle name="Comma 27" xfId="260" xr:uid="{00000000-0005-0000-0000-000003010000}"/>
    <cellStyle name="Comma 28" xfId="261" xr:uid="{00000000-0005-0000-0000-000004010000}"/>
    <cellStyle name="Comma 29" xfId="262" xr:uid="{00000000-0005-0000-0000-000005010000}"/>
    <cellStyle name="Comma 3" xfId="263" xr:uid="{00000000-0005-0000-0000-000006010000}"/>
    <cellStyle name="Comma 3 2" xfId="264" xr:uid="{00000000-0005-0000-0000-000007010000}"/>
    <cellStyle name="Comma 3 2 2" xfId="265" xr:uid="{00000000-0005-0000-0000-000008010000}"/>
    <cellStyle name="Comma 3 2 2 2" xfId="266" xr:uid="{00000000-0005-0000-0000-000009010000}"/>
    <cellStyle name="Comma 3 2 2 2 2" xfId="267" xr:uid="{00000000-0005-0000-0000-00000A010000}"/>
    <cellStyle name="Comma 3 2 2 3" xfId="268" xr:uid="{00000000-0005-0000-0000-00000B010000}"/>
    <cellStyle name="Comma 3 2 2 3 2" xfId="269" xr:uid="{00000000-0005-0000-0000-00000C010000}"/>
    <cellStyle name="Comma 3 2 2 4" xfId="270" xr:uid="{00000000-0005-0000-0000-00000D010000}"/>
    <cellStyle name="Comma 3 2 3" xfId="271" xr:uid="{00000000-0005-0000-0000-00000E010000}"/>
    <cellStyle name="Comma 3 2 4" xfId="272" xr:uid="{00000000-0005-0000-0000-00000F010000}"/>
    <cellStyle name="Comma 3 3" xfId="273" xr:uid="{00000000-0005-0000-0000-000010010000}"/>
    <cellStyle name="Comma 3 3 2" xfId="274" xr:uid="{00000000-0005-0000-0000-000011010000}"/>
    <cellStyle name="Comma 3 3 3" xfId="275" xr:uid="{00000000-0005-0000-0000-000012010000}"/>
    <cellStyle name="Comma 3 3 4" xfId="276" xr:uid="{00000000-0005-0000-0000-000013010000}"/>
    <cellStyle name="Comma 3 3 5" xfId="277" xr:uid="{00000000-0005-0000-0000-000014010000}"/>
    <cellStyle name="Comma 3 4" xfId="278" xr:uid="{00000000-0005-0000-0000-000015010000}"/>
    <cellStyle name="Comma 3 4 2" xfId="279" xr:uid="{00000000-0005-0000-0000-000016010000}"/>
    <cellStyle name="Comma 3 5" xfId="280" xr:uid="{00000000-0005-0000-0000-000017010000}"/>
    <cellStyle name="Comma 3 5 2" xfId="281" xr:uid="{00000000-0005-0000-0000-000018010000}"/>
    <cellStyle name="Comma 3 5 3" xfId="282" xr:uid="{00000000-0005-0000-0000-000019010000}"/>
    <cellStyle name="Comma 3 6" xfId="283" xr:uid="{00000000-0005-0000-0000-00001A010000}"/>
    <cellStyle name="Comma 3 7" xfId="284" xr:uid="{00000000-0005-0000-0000-00001B010000}"/>
    <cellStyle name="Comma 3 8" xfId="285" xr:uid="{00000000-0005-0000-0000-00001C010000}"/>
    <cellStyle name="Comma 4" xfId="286" xr:uid="{00000000-0005-0000-0000-00001D010000}"/>
    <cellStyle name="Comma 4 2" xfId="287" xr:uid="{00000000-0005-0000-0000-00001E010000}"/>
    <cellStyle name="Comma 4 2 2" xfId="288" xr:uid="{00000000-0005-0000-0000-00001F010000}"/>
    <cellStyle name="Comma 4 2 2 2" xfId="289" xr:uid="{00000000-0005-0000-0000-000020010000}"/>
    <cellStyle name="Comma 4 2 3" xfId="290" xr:uid="{00000000-0005-0000-0000-000021010000}"/>
    <cellStyle name="Comma 4 2 4" xfId="291" xr:uid="{00000000-0005-0000-0000-000022010000}"/>
    <cellStyle name="Comma 4 3" xfId="292" xr:uid="{00000000-0005-0000-0000-000023010000}"/>
    <cellStyle name="Comma 4 4" xfId="293" xr:uid="{00000000-0005-0000-0000-000024010000}"/>
    <cellStyle name="Comma 4 4 2" xfId="294" xr:uid="{00000000-0005-0000-0000-000025010000}"/>
    <cellStyle name="Comma 4 4 3" xfId="295" xr:uid="{00000000-0005-0000-0000-000026010000}"/>
    <cellStyle name="Comma 4 4 4" xfId="296" xr:uid="{00000000-0005-0000-0000-000027010000}"/>
    <cellStyle name="Comma 5" xfId="297" xr:uid="{00000000-0005-0000-0000-000028010000}"/>
    <cellStyle name="Comma 5 2" xfId="298" xr:uid="{00000000-0005-0000-0000-000029010000}"/>
    <cellStyle name="Comma 6" xfId="299" xr:uid="{00000000-0005-0000-0000-00002A010000}"/>
    <cellStyle name="Comma 6 2" xfId="300" xr:uid="{00000000-0005-0000-0000-00002B010000}"/>
    <cellStyle name="Comma 6 2 2" xfId="301" xr:uid="{00000000-0005-0000-0000-00002C010000}"/>
    <cellStyle name="Comma 6 2 2 2" xfId="302" xr:uid="{00000000-0005-0000-0000-00002D010000}"/>
    <cellStyle name="Comma 6 2 3" xfId="303" xr:uid="{00000000-0005-0000-0000-00002E010000}"/>
    <cellStyle name="Comma 6 3" xfId="304" xr:uid="{00000000-0005-0000-0000-00002F010000}"/>
    <cellStyle name="Comma 7" xfId="305" xr:uid="{00000000-0005-0000-0000-000030010000}"/>
    <cellStyle name="Comma 7 2" xfId="306" xr:uid="{00000000-0005-0000-0000-000031010000}"/>
    <cellStyle name="Comma 7 2 2" xfId="307" xr:uid="{00000000-0005-0000-0000-000032010000}"/>
    <cellStyle name="Comma 7 2 2 2" xfId="308" xr:uid="{00000000-0005-0000-0000-000033010000}"/>
    <cellStyle name="Comma 8" xfId="309" xr:uid="{00000000-0005-0000-0000-000034010000}"/>
    <cellStyle name="Comma 9" xfId="310" xr:uid="{00000000-0005-0000-0000-000035010000}"/>
    <cellStyle name="Explanatory Text" xfId="311" builtinId="53" customBuiltin="1"/>
    <cellStyle name="Explanatory Text 2" xfId="312" xr:uid="{00000000-0005-0000-0000-000037010000}"/>
    <cellStyle name="Good" xfId="313" builtinId="26" customBuiltin="1"/>
    <cellStyle name="Good 2" xfId="314" xr:uid="{00000000-0005-0000-0000-000039010000}"/>
    <cellStyle name="Heading 1 10" xfId="315" xr:uid="{00000000-0005-0000-0000-00003A010000}"/>
    <cellStyle name="Heading 1 11" xfId="316" xr:uid="{00000000-0005-0000-0000-00003B010000}"/>
    <cellStyle name="Heading 1 2" xfId="317" xr:uid="{00000000-0005-0000-0000-00003C010000}"/>
    <cellStyle name="Heading 1 3" xfId="318" xr:uid="{00000000-0005-0000-0000-00003D010000}"/>
    <cellStyle name="Heading 1 4" xfId="319" xr:uid="{00000000-0005-0000-0000-00003E010000}"/>
    <cellStyle name="Heading 1 5" xfId="320" xr:uid="{00000000-0005-0000-0000-00003F010000}"/>
    <cellStyle name="Heading 1 6" xfId="321" xr:uid="{00000000-0005-0000-0000-000040010000}"/>
    <cellStyle name="Heading 1 7" xfId="322" xr:uid="{00000000-0005-0000-0000-000041010000}"/>
    <cellStyle name="Heading 1 8" xfId="323" xr:uid="{00000000-0005-0000-0000-000042010000}"/>
    <cellStyle name="Heading 1 9" xfId="324" xr:uid="{00000000-0005-0000-0000-000043010000}"/>
    <cellStyle name="Heading 2 10" xfId="325" xr:uid="{00000000-0005-0000-0000-000044010000}"/>
    <cellStyle name="Heading 2 11" xfId="326" xr:uid="{00000000-0005-0000-0000-000045010000}"/>
    <cellStyle name="Heading 2 2" xfId="327" xr:uid="{00000000-0005-0000-0000-000046010000}"/>
    <cellStyle name="Heading 2 3" xfId="328" xr:uid="{00000000-0005-0000-0000-000047010000}"/>
    <cellStyle name="Heading 2 4" xfId="329" xr:uid="{00000000-0005-0000-0000-000048010000}"/>
    <cellStyle name="Heading 2 5" xfId="330" xr:uid="{00000000-0005-0000-0000-000049010000}"/>
    <cellStyle name="Heading 2 6" xfId="331" xr:uid="{00000000-0005-0000-0000-00004A010000}"/>
    <cellStyle name="Heading 2 7" xfId="332" xr:uid="{00000000-0005-0000-0000-00004B010000}"/>
    <cellStyle name="Heading 2 8" xfId="333" xr:uid="{00000000-0005-0000-0000-00004C010000}"/>
    <cellStyle name="Heading 2 9" xfId="334" xr:uid="{00000000-0005-0000-0000-00004D010000}"/>
    <cellStyle name="Heading 3 10" xfId="335" xr:uid="{00000000-0005-0000-0000-00004E010000}"/>
    <cellStyle name="Heading 3 11" xfId="336" xr:uid="{00000000-0005-0000-0000-00004F010000}"/>
    <cellStyle name="Heading 3 2" xfId="337" xr:uid="{00000000-0005-0000-0000-000050010000}"/>
    <cellStyle name="Heading 3 3" xfId="338" xr:uid="{00000000-0005-0000-0000-000051010000}"/>
    <cellStyle name="Heading 3 4" xfId="339" xr:uid="{00000000-0005-0000-0000-000052010000}"/>
    <cellStyle name="Heading 3 5" xfId="340" xr:uid="{00000000-0005-0000-0000-000053010000}"/>
    <cellStyle name="Heading 3 6" xfId="341" xr:uid="{00000000-0005-0000-0000-000054010000}"/>
    <cellStyle name="Heading 3 7" xfId="342" xr:uid="{00000000-0005-0000-0000-000055010000}"/>
    <cellStyle name="Heading 3 8" xfId="343" xr:uid="{00000000-0005-0000-0000-000056010000}"/>
    <cellStyle name="Heading 3 9" xfId="344" xr:uid="{00000000-0005-0000-0000-000057010000}"/>
    <cellStyle name="Heading 4 10" xfId="345" xr:uid="{00000000-0005-0000-0000-000058010000}"/>
    <cellStyle name="Heading 4 11" xfId="346" xr:uid="{00000000-0005-0000-0000-000059010000}"/>
    <cellStyle name="Heading 4 2" xfId="347" xr:uid="{00000000-0005-0000-0000-00005A010000}"/>
    <cellStyle name="Heading 4 3" xfId="348" xr:uid="{00000000-0005-0000-0000-00005B010000}"/>
    <cellStyle name="Heading 4 4" xfId="349" xr:uid="{00000000-0005-0000-0000-00005C010000}"/>
    <cellStyle name="Heading 4 5" xfId="350" xr:uid="{00000000-0005-0000-0000-00005D010000}"/>
    <cellStyle name="Heading 4 6" xfId="351" xr:uid="{00000000-0005-0000-0000-00005E010000}"/>
    <cellStyle name="Heading 4 7" xfId="352" xr:uid="{00000000-0005-0000-0000-00005F010000}"/>
    <cellStyle name="Heading 4 8" xfId="353" xr:uid="{00000000-0005-0000-0000-000060010000}"/>
    <cellStyle name="Heading 4 9" xfId="354" xr:uid="{00000000-0005-0000-0000-000061010000}"/>
    <cellStyle name="Hyperlink" xfId="355" builtinId="8" customBuiltin="1"/>
    <cellStyle name="Hyperlink 10" xfId="356" xr:uid="{00000000-0005-0000-0000-000063010000}"/>
    <cellStyle name="Hyperlink 11" xfId="357" xr:uid="{00000000-0005-0000-0000-000064010000}"/>
    <cellStyle name="Hyperlink 2" xfId="358" xr:uid="{00000000-0005-0000-0000-000065010000}"/>
    <cellStyle name="Hyperlink 2 2" xfId="359" xr:uid="{00000000-0005-0000-0000-000066010000}"/>
    <cellStyle name="Hyperlink 2 2 2" xfId="360" xr:uid="{00000000-0005-0000-0000-000067010000}"/>
    <cellStyle name="Hyperlink 2 2 3" xfId="361" xr:uid="{00000000-0005-0000-0000-000068010000}"/>
    <cellStyle name="Hyperlink 2 2 4" xfId="362" xr:uid="{00000000-0005-0000-0000-000069010000}"/>
    <cellStyle name="Hyperlink 2 2 5" xfId="363" xr:uid="{00000000-0005-0000-0000-00006A010000}"/>
    <cellStyle name="Hyperlink 2 3" xfId="364" xr:uid="{00000000-0005-0000-0000-00006B010000}"/>
    <cellStyle name="Hyperlink 2 3 2" xfId="365" xr:uid="{00000000-0005-0000-0000-00006C010000}"/>
    <cellStyle name="Hyperlink 2 4" xfId="366" xr:uid="{00000000-0005-0000-0000-00006D010000}"/>
    <cellStyle name="Hyperlink 3" xfId="367" xr:uid="{00000000-0005-0000-0000-00006E010000}"/>
    <cellStyle name="Hyperlink 3 2" xfId="368" xr:uid="{00000000-0005-0000-0000-00006F010000}"/>
    <cellStyle name="Hyperlink 3 3" xfId="369" xr:uid="{00000000-0005-0000-0000-000070010000}"/>
    <cellStyle name="Hyperlink 3 4" xfId="370" xr:uid="{00000000-0005-0000-0000-000071010000}"/>
    <cellStyle name="Hyperlink 3 5" xfId="371" xr:uid="{00000000-0005-0000-0000-000072010000}"/>
    <cellStyle name="Hyperlink 3 6" xfId="372" xr:uid="{00000000-0005-0000-0000-000073010000}"/>
    <cellStyle name="Hyperlink 4" xfId="373" xr:uid="{00000000-0005-0000-0000-000074010000}"/>
    <cellStyle name="Hyperlink 4 2" xfId="374" xr:uid="{00000000-0005-0000-0000-000075010000}"/>
    <cellStyle name="Hyperlink 4 3" xfId="375" xr:uid="{00000000-0005-0000-0000-000076010000}"/>
    <cellStyle name="Hyperlink 4 4" xfId="376" xr:uid="{00000000-0005-0000-0000-000077010000}"/>
    <cellStyle name="Hyperlink 5" xfId="377" xr:uid="{00000000-0005-0000-0000-000078010000}"/>
    <cellStyle name="Hyperlink 6" xfId="378" xr:uid="{00000000-0005-0000-0000-000079010000}"/>
    <cellStyle name="Hyperlink 6 2" xfId="379" xr:uid="{00000000-0005-0000-0000-00007A010000}"/>
    <cellStyle name="Hyperlink 6 3" xfId="380" xr:uid="{00000000-0005-0000-0000-00007B010000}"/>
    <cellStyle name="Hyperlink 6 4" xfId="381" xr:uid="{00000000-0005-0000-0000-00007C010000}"/>
    <cellStyle name="Hyperlink 7" xfId="382" xr:uid="{00000000-0005-0000-0000-00007D010000}"/>
    <cellStyle name="Hyperlink 7 2" xfId="383" xr:uid="{00000000-0005-0000-0000-00007E010000}"/>
    <cellStyle name="Hyperlink 8" xfId="384" xr:uid="{00000000-0005-0000-0000-00007F010000}"/>
    <cellStyle name="Hyperlink 8 2" xfId="385" xr:uid="{00000000-0005-0000-0000-000080010000}"/>
    <cellStyle name="Hyperlink 9" xfId="386" xr:uid="{00000000-0005-0000-0000-000081010000}"/>
    <cellStyle name="Input" xfId="387" builtinId="20" customBuiltin="1"/>
    <cellStyle name="Input 2" xfId="388" xr:uid="{00000000-0005-0000-0000-000083010000}"/>
    <cellStyle name="Input 2 2" xfId="389" xr:uid="{00000000-0005-0000-0000-000084010000}"/>
    <cellStyle name="Input 2 2 2" xfId="390" xr:uid="{00000000-0005-0000-0000-000085010000}"/>
    <cellStyle name="Input 2 3" xfId="391" xr:uid="{00000000-0005-0000-0000-000086010000}"/>
    <cellStyle name="Linked Cell" xfId="392" builtinId="24" customBuiltin="1"/>
    <cellStyle name="Linked Cell 2" xfId="393" xr:uid="{00000000-0005-0000-0000-000088010000}"/>
    <cellStyle name="Microsoft Excel found an error in the formula you entered. Do you want to accept the correction proposed below?_x000a__x000a_|_x000a__x000a_• To accept the correction, click Yes._x000a_• To close this message and correct the formula yourself, click No." xfId="394" xr:uid="{00000000-0005-0000-0000-000089010000}"/>
    <cellStyle name="Neutral" xfId="395" builtinId="28" customBuiltin="1"/>
    <cellStyle name="Neutral 2" xfId="396" xr:uid="{00000000-0005-0000-0000-00008B010000}"/>
    <cellStyle name="Normal" xfId="0" builtinId="0"/>
    <cellStyle name="Normal 10" xfId="397" xr:uid="{00000000-0005-0000-0000-00008D010000}"/>
    <cellStyle name="Normal 10 2" xfId="398" xr:uid="{00000000-0005-0000-0000-00008E010000}"/>
    <cellStyle name="Normal 10 2 2" xfId="399" xr:uid="{00000000-0005-0000-0000-00008F010000}"/>
    <cellStyle name="Normal 10 2 2 2" xfId="400" xr:uid="{00000000-0005-0000-0000-000090010000}"/>
    <cellStyle name="Normal 10 2 3" xfId="401" xr:uid="{00000000-0005-0000-0000-000091010000}"/>
    <cellStyle name="Normal 10 2 4" xfId="402" xr:uid="{00000000-0005-0000-0000-000092010000}"/>
    <cellStyle name="Normal 10 3" xfId="403" xr:uid="{00000000-0005-0000-0000-000093010000}"/>
    <cellStyle name="Normal 10 3 2" xfId="404" xr:uid="{00000000-0005-0000-0000-000094010000}"/>
    <cellStyle name="Normal 10 4" xfId="405" xr:uid="{00000000-0005-0000-0000-000095010000}"/>
    <cellStyle name="Normal 11" xfId="406" xr:uid="{00000000-0005-0000-0000-000096010000}"/>
    <cellStyle name="Normal 11 2" xfId="407" xr:uid="{00000000-0005-0000-0000-000097010000}"/>
    <cellStyle name="Normal 11 2 2" xfId="408" xr:uid="{00000000-0005-0000-0000-000098010000}"/>
    <cellStyle name="Normal 11 2 2 2" xfId="409" xr:uid="{00000000-0005-0000-0000-000099010000}"/>
    <cellStyle name="Normal 11 2 3" xfId="410" xr:uid="{00000000-0005-0000-0000-00009A010000}"/>
    <cellStyle name="Normal 11 3" xfId="411" xr:uid="{00000000-0005-0000-0000-00009B010000}"/>
    <cellStyle name="Normal 11 3 2" xfId="412" xr:uid="{00000000-0005-0000-0000-00009C010000}"/>
    <cellStyle name="Normal 11 4" xfId="413" xr:uid="{00000000-0005-0000-0000-00009D010000}"/>
    <cellStyle name="Normal 12" xfId="414" xr:uid="{00000000-0005-0000-0000-00009E010000}"/>
    <cellStyle name="Normal 12 2" xfId="415" xr:uid="{00000000-0005-0000-0000-00009F010000}"/>
    <cellStyle name="Normal 12 2 2" xfId="416" xr:uid="{00000000-0005-0000-0000-0000A0010000}"/>
    <cellStyle name="Normal 12 2 3" xfId="417" xr:uid="{00000000-0005-0000-0000-0000A1010000}"/>
    <cellStyle name="Normal 12 3" xfId="418" xr:uid="{00000000-0005-0000-0000-0000A2010000}"/>
    <cellStyle name="Normal 13" xfId="419" xr:uid="{00000000-0005-0000-0000-0000A3010000}"/>
    <cellStyle name="Normal 13 2" xfId="420" xr:uid="{00000000-0005-0000-0000-0000A4010000}"/>
    <cellStyle name="Normal 13 3" xfId="421" xr:uid="{00000000-0005-0000-0000-0000A5010000}"/>
    <cellStyle name="Normal 13 3 2" xfId="422" xr:uid="{00000000-0005-0000-0000-0000A6010000}"/>
    <cellStyle name="Normal 14" xfId="423" xr:uid="{00000000-0005-0000-0000-0000A7010000}"/>
    <cellStyle name="Normal 14 2" xfId="424" xr:uid="{00000000-0005-0000-0000-0000A8010000}"/>
    <cellStyle name="Normal 14 2 2" xfId="425" xr:uid="{00000000-0005-0000-0000-0000A9010000}"/>
    <cellStyle name="Normal 14 3" xfId="426" xr:uid="{00000000-0005-0000-0000-0000AA010000}"/>
    <cellStyle name="Normal 14 3 2" xfId="427" xr:uid="{00000000-0005-0000-0000-0000AB010000}"/>
    <cellStyle name="Normal 14 4" xfId="428" xr:uid="{00000000-0005-0000-0000-0000AC010000}"/>
    <cellStyle name="Normal 14 4 2" xfId="429" xr:uid="{00000000-0005-0000-0000-0000AD010000}"/>
    <cellStyle name="Normal 14 5" xfId="430" xr:uid="{00000000-0005-0000-0000-0000AE010000}"/>
    <cellStyle name="Normal 14 6" xfId="431" xr:uid="{00000000-0005-0000-0000-0000AF010000}"/>
    <cellStyle name="Normal 15" xfId="432" xr:uid="{00000000-0005-0000-0000-0000B0010000}"/>
    <cellStyle name="Normal 15 2" xfId="433" xr:uid="{00000000-0005-0000-0000-0000B1010000}"/>
    <cellStyle name="Normal 16" xfId="434" xr:uid="{00000000-0005-0000-0000-0000B2010000}"/>
    <cellStyle name="Normal 16 2" xfId="435" xr:uid="{00000000-0005-0000-0000-0000B3010000}"/>
    <cellStyle name="Normal 17" xfId="436" xr:uid="{00000000-0005-0000-0000-0000B4010000}"/>
    <cellStyle name="Normal 17 2" xfId="437" xr:uid="{00000000-0005-0000-0000-0000B5010000}"/>
    <cellStyle name="Normal 17 3" xfId="438" xr:uid="{00000000-0005-0000-0000-0000B6010000}"/>
    <cellStyle name="Normal 17 4" xfId="439" xr:uid="{00000000-0005-0000-0000-0000B7010000}"/>
    <cellStyle name="Normal 17 4 2" xfId="440" xr:uid="{00000000-0005-0000-0000-0000B8010000}"/>
    <cellStyle name="Normal 18" xfId="441" xr:uid="{00000000-0005-0000-0000-0000B9010000}"/>
    <cellStyle name="Normal 18 2" xfId="442" xr:uid="{00000000-0005-0000-0000-0000BA010000}"/>
    <cellStyle name="Normal 19" xfId="443" xr:uid="{00000000-0005-0000-0000-0000BB010000}"/>
    <cellStyle name="Normal 19 2" xfId="444" xr:uid="{00000000-0005-0000-0000-0000BC010000}"/>
    <cellStyle name="Normal 2" xfId="445" xr:uid="{00000000-0005-0000-0000-0000BD010000}"/>
    <cellStyle name="Normal 2 10" xfId="446" xr:uid="{00000000-0005-0000-0000-0000BE010000}"/>
    <cellStyle name="Normal 2 11" xfId="447" xr:uid="{00000000-0005-0000-0000-0000BF010000}"/>
    <cellStyle name="Normal 2 12" xfId="448" xr:uid="{00000000-0005-0000-0000-0000C0010000}"/>
    <cellStyle name="Normal 2 2" xfId="449" xr:uid="{00000000-0005-0000-0000-0000C1010000}"/>
    <cellStyle name="Normal 2 2 2" xfId="450" xr:uid="{00000000-0005-0000-0000-0000C2010000}"/>
    <cellStyle name="Normal 2 2 2 2" xfId="451" xr:uid="{00000000-0005-0000-0000-0000C3010000}"/>
    <cellStyle name="Normal 2 2 2 3" xfId="452" xr:uid="{00000000-0005-0000-0000-0000C4010000}"/>
    <cellStyle name="Normal 2 2 2 4" xfId="453" xr:uid="{00000000-0005-0000-0000-0000C5010000}"/>
    <cellStyle name="Normal 2 2 2 5" xfId="454" xr:uid="{00000000-0005-0000-0000-0000C6010000}"/>
    <cellStyle name="Normal 2 2 3" xfId="455" xr:uid="{00000000-0005-0000-0000-0000C7010000}"/>
    <cellStyle name="Normal 2 2 3 2" xfId="456" xr:uid="{00000000-0005-0000-0000-0000C8010000}"/>
    <cellStyle name="Normal 2 2 3 2 2" xfId="457" xr:uid="{00000000-0005-0000-0000-0000C9010000}"/>
    <cellStyle name="Normal 2 2 3 3" xfId="458" xr:uid="{00000000-0005-0000-0000-0000CA010000}"/>
    <cellStyle name="Normal 2 2 4" xfId="459" xr:uid="{00000000-0005-0000-0000-0000CB010000}"/>
    <cellStyle name="Normal 2 2 5" xfId="460" xr:uid="{00000000-0005-0000-0000-0000CC010000}"/>
    <cellStyle name="Normal 2 3" xfId="461" xr:uid="{00000000-0005-0000-0000-0000CD010000}"/>
    <cellStyle name="Normal 2 3 2" xfId="462" xr:uid="{00000000-0005-0000-0000-0000CE010000}"/>
    <cellStyle name="Normal 2 3 2 2" xfId="463" xr:uid="{00000000-0005-0000-0000-0000CF010000}"/>
    <cellStyle name="Normal 2 3 2 2 2" xfId="464" xr:uid="{00000000-0005-0000-0000-0000D0010000}"/>
    <cellStyle name="Normal 2 3 2 3" xfId="465" xr:uid="{00000000-0005-0000-0000-0000D1010000}"/>
    <cellStyle name="Normal 2 3 2 4" xfId="466" xr:uid="{00000000-0005-0000-0000-0000D2010000}"/>
    <cellStyle name="Normal 2 3 2 5" xfId="467" xr:uid="{00000000-0005-0000-0000-0000D3010000}"/>
    <cellStyle name="Normal 2 3 3" xfId="468" xr:uid="{00000000-0005-0000-0000-0000D4010000}"/>
    <cellStyle name="Normal 2 3 3 2" xfId="469" xr:uid="{00000000-0005-0000-0000-0000D5010000}"/>
    <cellStyle name="Normal 2 3 4" xfId="470" xr:uid="{00000000-0005-0000-0000-0000D6010000}"/>
    <cellStyle name="Normal 2 3 4 2" xfId="471" xr:uid="{00000000-0005-0000-0000-0000D7010000}"/>
    <cellStyle name="Normal 2 3 5" xfId="472" xr:uid="{00000000-0005-0000-0000-0000D8010000}"/>
    <cellStyle name="Normal 2 4" xfId="473" xr:uid="{00000000-0005-0000-0000-0000D9010000}"/>
    <cellStyle name="Normal 2 4 2" xfId="474" xr:uid="{00000000-0005-0000-0000-0000DA010000}"/>
    <cellStyle name="Normal 2 4 2 2" xfId="475" xr:uid="{00000000-0005-0000-0000-0000DB010000}"/>
    <cellStyle name="Normal 2 4 2 2 2" xfId="476" xr:uid="{00000000-0005-0000-0000-0000DC010000}"/>
    <cellStyle name="Normal 2 4 2 3" xfId="477" xr:uid="{00000000-0005-0000-0000-0000DD010000}"/>
    <cellStyle name="Normal 2 5" xfId="478" xr:uid="{00000000-0005-0000-0000-0000DE010000}"/>
    <cellStyle name="Normal 2 6" xfId="479" xr:uid="{00000000-0005-0000-0000-0000DF010000}"/>
    <cellStyle name="Normal 2 7" xfId="480" xr:uid="{00000000-0005-0000-0000-0000E0010000}"/>
    <cellStyle name="Normal 2 7 2" xfId="481" xr:uid="{00000000-0005-0000-0000-0000E1010000}"/>
    <cellStyle name="Normal 2 7 2 2" xfId="482" xr:uid="{00000000-0005-0000-0000-0000E2010000}"/>
    <cellStyle name="Normal 2 7 3" xfId="483" xr:uid="{00000000-0005-0000-0000-0000E3010000}"/>
    <cellStyle name="Normal 2 7 3 2" xfId="484" xr:uid="{00000000-0005-0000-0000-0000E4010000}"/>
    <cellStyle name="Normal 2 7 4" xfId="485" xr:uid="{00000000-0005-0000-0000-0000E5010000}"/>
    <cellStyle name="Normal 2 7 4 2" xfId="486" xr:uid="{00000000-0005-0000-0000-0000E6010000}"/>
    <cellStyle name="Normal 2 8" xfId="487" xr:uid="{00000000-0005-0000-0000-0000E7010000}"/>
    <cellStyle name="Normal 2 8 2" xfId="488" xr:uid="{00000000-0005-0000-0000-0000E8010000}"/>
    <cellStyle name="Normal 2 9" xfId="489" xr:uid="{00000000-0005-0000-0000-0000E9010000}"/>
    <cellStyle name="Normal 2 9 2" xfId="490" xr:uid="{00000000-0005-0000-0000-0000EA010000}"/>
    <cellStyle name="Normal 2 9 2 2" xfId="491" xr:uid="{00000000-0005-0000-0000-0000EB010000}"/>
    <cellStyle name="Normal 2 9 3" xfId="492" xr:uid="{00000000-0005-0000-0000-0000EC010000}"/>
    <cellStyle name="Normal 2 9 4" xfId="493" xr:uid="{00000000-0005-0000-0000-0000ED010000}"/>
    <cellStyle name="Normal 20" xfId="494" xr:uid="{00000000-0005-0000-0000-0000EE010000}"/>
    <cellStyle name="Normal 21" xfId="495" xr:uid="{00000000-0005-0000-0000-0000EF010000}"/>
    <cellStyle name="Normal 22" xfId="496" xr:uid="{00000000-0005-0000-0000-0000F0010000}"/>
    <cellStyle name="Normal 22 2" xfId="497" xr:uid="{00000000-0005-0000-0000-0000F1010000}"/>
    <cellStyle name="Normal 22 2 2" xfId="498" xr:uid="{00000000-0005-0000-0000-0000F2010000}"/>
    <cellStyle name="Normal 22 3" xfId="499" xr:uid="{00000000-0005-0000-0000-0000F3010000}"/>
    <cellStyle name="Normal 22 4" xfId="500" xr:uid="{00000000-0005-0000-0000-0000F4010000}"/>
    <cellStyle name="Normal 23" xfId="501" xr:uid="{00000000-0005-0000-0000-0000F5010000}"/>
    <cellStyle name="Normal 23 2" xfId="502" xr:uid="{00000000-0005-0000-0000-0000F6010000}"/>
    <cellStyle name="Normal 23 2 2" xfId="503" xr:uid="{00000000-0005-0000-0000-0000F7010000}"/>
    <cellStyle name="Normal 23 2 3" xfId="504" xr:uid="{00000000-0005-0000-0000-0000F8010000}"/>
    <cellStyle name="Normal 23 2 4" xfId="505" xr:uid="{00000000-0005-0000-0000-0000F9010000}"/>
    <cellStyle name="Normal 23 3" xfId="506" xr:uid="{00000000-0005-0000-0000-0000FA010000}"/>
    <cellStyle name="Normal 23 3 2" xfId="507" xr:uid="{00000000-0005-0000-0000-0000FB010000}"/>
    <cellStyle name="Normal 23 4" xfId="508" xr:uid="{00000000-0005-0000-0000-0000FC010000}"/>
    <cellStyle name="Normal 23 5" xfId="509" xr:uid="{00000000-0005-0000-0000-0000FD010000}"/>
    <cellStyle name="Normal 24" xfId="510" xr:uid="{00000000-0005-0000-0000-0000FE010000}"/>
    <cellStyle name="Normal 24 2" xfId="511" xr:uid="{00000000-0005-0000-0000-0000FF010000}"/>
    <cellStyle name="Normal 24 2 2" xfId="512" xr:uid="{00000000-0005-0000-0000-000000020000}"/>
    <cellStyle name="Normal 24 2 3" xfId="513" xr:uid="{00000000-0005-0000-0000-000001020000}"/>
    <cellStyle name="Normal 24 3" xfId="514" xr:uid="{00000000-0005-0000-0000-000002020000}"/>
    <cellStyle name="Normal 24 4" xfId="515" xr:uid="{00000000-0005-0000-0000-000003020000}"/>
    <cellStyle name="Normal 25" xfId="516" xr:uid="{00000000-0005-0000-0000-000004020000}"/>
    <cellStyle name="Normal 25 2" xfId="517" xr:uid="{00000000-0005-0000-0000-000005020000}"/>
    <cellStyle name="Normal 25 3" xfId="518" xr:uid="{00000000-0005-0000-0000-000006020000}"/>
    <cellStyle name="Normal 25 4" xfId="519" xr:uid="{00000000-0005-0000-0000-000007020000}"/>
    <cellStyle name="Normal 25 5" xfId="520" xr:uid="{00000000-0005-0000-0000-000008020000}"/>
    <cellStyle name="Normal 26" xfId="521" xr:uid="{00000000-0005-0000-0000-000009020000}"/>
    <cellStyle name="Normal 26 2" xfId="522" xr:uid="{00000000-0005-0000-0000-00000A020000}"/>
    <cellStyle name="Normal 26 3" xfId="523" xr:uid="{00000000-0005-0000-0000-00000B020000}"/>
    <cellStyle name="Normal 27" xfId="524" xr:uid="{00000000-0005-0000-0000-00000C020000}"/>
    <cellStyle name="Normal 27 2" xfId="525" xr:uid="{00000000-0005-0000-0000-00000D020000}"/>
    <cellStyle name="Normal 27 2 2" xfId="526" xr:uid="{00000000-0005-0000-0000-00000E020000}"/>
    <cellStyle name="Normal 27 3" xfId="527" xr:uid="{00000000-0005-0000-0000-00000F020000}"/>
    <cellStyle name="Normal 28" xfId="528" xr:uid="{00000000-0005-0000-0000-000010020000}"/>
    <cellStyle name="Normal 29" xfId="529" xr:uid="{00000000-0005-0000-0000-000011020000}"/>
    <cellStyle name="Normal 29 2" xfId="530" xr:uid="{00000000-0005-0000-0000-000012020000}"/>
    <cellStyle name="Normal 29 3" xfId="531" xr:uid="{00000000-0005-0000-0000-000013020000}"/>
    <cellStyle name="Normal 3" xfId="532" xr:uid="{00000000-0005-0000-0000-000014020000}"/>
    <cellStyle name="Normal 3 10" xfId="533" xr:uid="{00000000-0005-0000-0000-000015020000}"/>
    <cellStyle name="Normal 3 10 2" xfId="534" xr:uid="{00000000-0005-0000-0000-000016020000}"/>
    <cellStyle name="Normal 3 11" xfId="535" xr:uid="{00000000-0005-0000-0000-000017020000}"/>
    <cellStyle name="Normal 3 12" xfId="536" xr:uid="{00000000-0005-0000-0000-000018020000}"/>
    <cellStyle name="Normal 3 2" xfId="537" xr:uid="{00000000-0005-0000-0000-000019020000}"/>
    <cellStyle name="Normal 3 2 2" xfId="538" xr:uid="{00000000-0005-0000-0000-00001A020000}"/>
    <cellStyle name="Normal 3 2 2 2" xfId="539" xr:uid="{00000000-0005-0000-0000-00001B020000}"/>
    <cellStyle name="Normal 3 2 2 3" xfId="540" xr:uid="{00000000-0005-0000-0000-00001C020000}"/>
    <cellStyle name="Normal 3 2 2 4" xfId="541" xr:uid="{00000000-0005-0000-0000-00001D020000}"/>
    <cellStyle name="Normal 3 2 2 5" xfId="542" xr:uid="{00000000-0005-0000-0000-00001E020000}"/>
    <cellStyle name="Normal 3 2 3" xfId="543" xr:uid="{00000000-0005-0000-0000-00001F020000}"/>
    <cellStyle name="Normal 3 2 3 2" xfId="544" xr:uid="{00000000-0005-0000-0000-000020020000}"/>
    <cellStyle name="Normal 3 2 3 3" xfId="545" xr:uid="{00000000-0005-0000-0000-000021020000}"/>
    <cellStyle name="Normal 3 2 4" xfId="546" xr:uid="{00000000-0005-0000-0000-000022020000}"/>
    <cellStyle name="Normal 3 2 4 2" xfId="547" xr:uid="{00000000-0005-0000-0000-000023020000}"/>
    <cellStyle name="Normal 3 2 4 3" xfId="548" xr:uid="{00000000-0005-0000-0000-000024020000}"/>
    <cellStyle name="Normal 3 2 4 4" xfId="549" xr:uid="{00000000-0005-0000-0000-000025020000}"/>
    <cellStyle name="Normal 3 2 5" xfId="550" xr:uid="{00000000-0005-0000-0000-000026020000}"/>
    <cellStyle name="Normal 3 2 5 2" xfId="551" xr:uid="{00000000-0005-0000-0000-000027020000}"/>
    <cellStyle name="Normal 3 2 5 3" xfId="552" xr:uid="{00000000-0005-0000-0000-000028020000}"/>
    <cellStyle name="Normal 3 2 6" xfId="553" xr:uid="{00000000-0005-0000-0000-000029020000}"/>
    <cellStyle name="Normal 3 2 7" xfId="554" xr:uid="{00000000-0005-0000-0000-00002A020000}"/>
    <cellStyle name="Normal 3 2 8" xfId="555" xr:uid="{00000000-0005-0000-0000-00002B020000}"/>
    <cellStyle name="Normal 3 3" xfId="556" xr:uid="{00000000-0005-0000-0000-00002C020000}"/>
    <cellStyle name="Normal 3 3 2" xfId="557" xr:uid="{00000000-0005-0000-0000-00002D020000}"/>
    <cellStyle name="Normal 3 3 2 2" xfId="558" xr:uid="{00000000-0005-0000-0000-00002E020000}"/>
    <cellStyle name="Normal 3 3 2 3" xfId="559" xr:uid="{00000000-0005-0000-0000-00002F020000}"/>
    <cellStyle name="Normal 3 3 3" xfId="560" xr:uid="{00000000-0005-0000-0000-000030020000}"/>
    <cellStyle name="Normal 3 3 3 2" xfId="561" xr:uid="{00000000-0005-0000-0000-000031020000}"/>
    <cellStyle name="Normal 3 3 4" xfId="562" xr:uid="{00000000-0005-0000-0000-000032020000}"/>
    <cellStyle name="Normal 3 3 5" xfId="563" xr:uid="{00000000-0005-0000-0000-000033020000}"/>
    <cellStyle name="Normal 3 3 6" xfId="564" xr:uid="{00000000-0005-0000-0000-000034020000}"/>
    <cellStyle name="Normal 3 4" xfId="565" xr:uid="{00000000-0005-0000-0000-000035020000}"/>
    <cellStyle name="Normal 3 4 2" xfId="566" xr:uid="{00000000-0005-0000-0000-000036020000}"/>
    <cellStyle name="Normal 3 4 3" xfId="567" xr:uid="{00000000-0005-0000-0000-000037020000}"/>
    <cellStyle name="Normal 3 4 4" xfId="568" xr:uid="{00000000-0005-0000-0000-000038020000}"/>
    <cellStyle name="Normal 3 5" xfId="569" xr:uid="{00000000-0005-0000-0000-000039020000}"/>
    <cellStyle name="Normal 3 5 2" xfId="570" xr:uid="{00000000-0005-0000-0000-00003A020000}"/>
    <cellStyle name="Normal 3 5 3" xfId="571" xr:uid="{00000000-0005-0000-0000-00003B020000}"/>
    <cellStyle name="Normal 3 5 4" xfId="572" xr:uid="{00000000-0005-0000-0000-00003C020000}"/>
    <cellStyle name="Normal 3 6" xfId="573" xr:uid="{00000000-0005-0000-0000-00003D020000}"/>
    <cellStyle name="Normal 3 6 2" xfId="574" xr:uid="{00000000-0005-0000-0000-00003E020000}"/>
    <cellStyle name="Normal 3 6 3" xfId="575" xr:uid="{00000000-0005-0000-0000-00003F020000}"/>
    <cellStyle name="Normal 3 6 4" xfId="576" xr:uid="{00000000-0005-0000-0000-000040020000}"/>
    <cellStyle name="Normal 3 7" xfId="577" xr:uid="{00000000-0005-0000-0000-000041020000}"/>
    <cellStyle name="Normal 3 7 2" xfId="578" xr:uid="{00000000-0005-0000-0000-000042020000}"/>
    <cellStyle name="Normal 3 7 2 2" xfId="579" xr:uid="{00000000-0005-0000-0000-000043020000}"/>
    <cellStyle name="Normal 3 7 2 3" xfId="580" xr:uid="{00000000-0005-0000-0000-000044020000}"/>
    <cellStyle name="Normal 3 7 2 4" xfId="581" xr:uid="{00000000-0005-0000-0000-000045020000}"/>
    <cellStyle name="Normal 3 7 3" xfId="582" xr:uid="{00000000-0005-0000-0000-000046020000}"/>
    <cellStyle name="Normal 3 8" xfId="583" xr:uid="{00000000-0005-0000-0000-000047020000}"/>
    <cellStyle name="Normal 3 8 2" xfId="584" xr:uid="{00000000-0005-0000-0000-000048020000}"/>
    <cellStyle name="Normal 3 8 2 2" xfId="585" xr:uid="{00000000-0005-0000-0000-000049020000}"/>
    <cellStyle name="Normal 3 9" xfId="586" xr:uid="{00000000-0005-0000-0000-00004A020000}"/>
    <cellStyle name="Normal 3 9 2" xfId="587" xr:uid="{00000000-0005-0000-0000-00004B020000}"/>
    <cellStyle name="Normal 3 9 3" xfId="588" xr:uid="{00000000-0005-0000-0000-00004C020000}"/>
    <cellStyle name="Normal 3 9 4" xfId="589" xr:uid="{00000000-0005-0000-0000-00004D020000}"/>
    <cellStyle name="Normal 30" xfId="590" xr:uid="{00000000-0005-0000-0000-00004E020000}"/>
    <cellStyle name="Normal 30 2" xfId="591" xr:uid="{00000000-0005-0000-0000-00004F020000}"/>
    <cellStyle name="Normal 31" xfId="592" xr:uid="{00000000-0005-0000-0000-000050020000}"/>
    <cellStyle name="Normal 31 2" xfId="593" xr:uid="{00000000-0005-0000-0000-000051020000}"/>
    <cellStyle name="Normal 31 2 2" xfId="594" xr:uid="{00000000-0005-0000-0000-000052020000}"/>
    <cellStyle name="Normal 31 3" xfId="595" xr:uid="{00000000-0005-0000-0000-000053020000}"/>
    <cellStyle name="Normal 32" xfId="596" xr:uid="{00000000-0005-0000-0000-000054020000}"/>
    <cellStyle name="Normal 33" xfId="597" xr:uid="{00000000-0005-0000-0000-000055020000}"/>
    <cellStyle name="Normal 33 2" xfId="598" xr:uid="{00000000-0005-0000-0000-000056020000}"/>
    <cellStyle name="Normal 33 3" xfId="599" xr:uid="{00000000-0005-0000-0000-000057020000}"/>
    <cellStyle name="Normal 34" xfId="600" xr:uid="{00000000-0005-0000-0000-000058020000}"/>
    <cellStyle name="Normal 34 2" xfId="601" xr:uid="{00000000-0005-0000-0000-000059020000}"/>
    <cellStyle name="Normal 34 2 2" xfId="602" xr:uid="{00000000-0005-0000-0000-00005A020000}"/>
    <cellStyle name="Normal 35" xfId="603" xr:uid="{00000000-0005-0000-0000-00005B020000}"/>
    <cellStyle name="Normal 35 2" xfId="604" xr:uid="{00000000-0005-0000-0000-00005C020000}"/>
    <cellStyle name="Normal 35 2 2" xfId="605" xr:uid="{00000000-0005-0000-0000-00005D020000}"/>
    <cellStyle name="Normal 35 3" xfId="606" xr:uid="{00000000-0005-0000-0000-00005E020000}"/>
    <cellStyle name="Normal 35 3 2" xfId="607" xr:uid="{00000000-0005-0000-0000-00005F020000}"/>
    <cellStyle name="Normal 36" xfId="608" xr:uid="{00000000-0005-0000-0000-000060020000}"/>
    <cellStyle name="Normal 36 2" xfId="609" xr:uid="{00000000-0005-0000-0000-000061020000}"/>
    <cellStyle name="Normal 36 2 2" xfId="610" xr:uid="{00000000-0005-0000-0000-000062020000}"/>
    <cellStyle name="Normal 36 3" xfId="611" xr:uid="{00000000-0005-0000-0000-000063020000}"/>
    <cellStyle name="Normal 37" xfId="612" xr:uid="{00000000-0005-0000-0000-000064020000}"/>
    <cellStyle name="Normal 37 2" xfId="613" xr:uid="{00000000-0005-0000-0000-000065020000}"/>
    <cellStyle name="Normal 38" xfId="614" xr:uid="{00000000-0005-0000-0000-000066020000}"/>
    <cellStyle name="Normal 38 2" xfId="615" xr:uid="{00000000-0005-0000-0000-000067020000}"/>
    <cellStyle name="Normal 39" xfId="616" xr:uid="{00000000-0005-0000-0000-000068020000}"/>
    <cellStyle name="Normal 4" xfId="617" xr:uid="{00000000-0005-0000-0000-000069020000}"/>
    <cellStyle name="Normal 4 2" xfId="618" xr:uid="{00000000-0005-0000-0000-00006A020000}"/>
    <cellStyle name="Normal 4 2 2" xfId="619" xr:uid="{00000000-0005-0000-0000-00006B020000}"/>
    <cellStyle name="Normal 4 2 2 2" xfId="620" xr:uid="{00000000-0005-0000-0000-00006C020000}"/>
    <cellStyle name="Normal 4 2 2 2 2" xfId="621" xr:uid="{00000000-0005-0000-0000-00006D020000}"/>
    <cellStyle name="Normal 4 2 2 3" xfId="622" xr:uid="{00000000-0005-0000-0000-00006E020000}"/>
    <cellStyle name="Normal 4 2 2 3 2" xfId="623" xr:uid="{00000000-0005-0000-0000-00006F020000}"/>
    <cellStyle name="Normal 4 2 3" xfId="624" xr:uid="{00000000-0005-0000-0000-000070020000}"/>
    <cellStyle name="Normal 4 2 3 2" xfId="625" xr:uid="{00000000-0005-0000-0000-000071020000}"/>
    <cellStyle name="Normal 4 2 4" xfId="626" xr:uid="{00000000-0005-0000-0000-000072020000}"/>
    <cellStyle name="Normal 4 2 4 2" xfId="627" xr:uid="{00000000-0005-0000-0000-000073020000}"/>
    <cellStyle name="Normal 4 2 5" xfId="628" xr:uid="{00000000-0005-0000-0000-000074020000}"/>
    <cellStyle name="Normal 4 2 6" xfId="629" xr:uid="{00000000-0005-0000-0000-000075020000}"/>
    <cellStyle name="Normal 4 3" xfId="630" xr:uid="{00000000-0005-0000-0000-000076020000}"/>
    <cellStyle name="Normal 4 3 2" xfId="631" xr:uid="{00000000-0005-0000-0000-000077020000}"/>
    <cellStyle name="Normal 4 3 3" xfId="632" xr:uid="{00000000-0005-0000-0000-000078020000}"/>
    <cellStyle name="Normal 4 4" xfId="633" xr:uid="{00000000-0005-0000-0000-000079020000}"/>
    <cellStyle name="Normal 4 4 2" xfId="634" xr:uid="{00000000-0005-0000-0000-00007A020000}"/>
    <cellStyle name="Normal 4 5" xfId="635" xr:uid="{00000000-0005-0000-0000-00007B020000}"/>
    <cellStyle name="Normal 4 6" xfId="636" xr:uid="{00000000-0005-0000-0000-00007C020000}"/>
    <cellStyle name="Normal 4 7" xfId="637" xr:uid="{00000000-0005-0000-0000-00007D020000}"/>
    <cellStyle name="Normal 4 8" xfId="638" xr:uid="{00000000-0005-0000-0000-00007E020000}"/>
    <cellStyle name="Normal 4 9" xfId="639" xr:uid="{00000000-0005-0000-0000-00007F020000}"/>
    <cellStyle name="Normal 4 9 2" xfId="640" xr:uid="{00000000-0005-0000-0000-000080020000}"/>
    <cellStyle name="Normal 4 9 2 2" xfId="641" xr:uid="{00000000-0005-0000-0000-000081020000}"/>
    <cellStyle name="Normal 4 9 2 3" xfId="642" xr:uid="{00000000-0005-0000-0000-000082020000}"/>
    <cellStyle name="Normal 40" xfId="643" xr:uid="{00000000-0005-0000-0000-000083020000}"/>
    <cellStyle name="Normal 40 2" xfId="644" xr:uid="{00000000-0005-0000-0000-000084020000}"/>
    <cellStyle name="Normal 41" xfId="645" xr:uid="{00000000-0005-0000-0000-000085020000}"/>
    <cellStyle name="Normal 41 2" xfId="646" xr:uid="{00000000-0005-0000-0000-000086020000}"/>
    <cellStyle name="Normal 42" xfId="647" xr:uid="{00000000-0005-0000-0000-000087020000}"/>
    <cellStyle name="Normal 43" xfId="648" xr:uid="{00000000-0005-0000-0000-000088020000}"/>
    <cellStyle name="Normal 44" xfId="649" xr:uid="{00000000-0005-0000-0000-000089020000}"/>
    <cellStyle name="Normal 44 2" xfId="650" xr:uid="{00000000-0005-0000-0000-00008A020000}"/>
    <cellStyle name="Normal 44 3" xfId="651" xr:uid="{00000000-0005-0000-0000-00008B020000}"/>
    <cellStyle name="Normal 44 3 2" xfId="652" xr:uid="{00000000-0005-0000-0000-00008C020000}"/>
    <cellStyle name="Normal 44 3 3" xfId="653" xr:uid="{00000000-0005-0000-0000-00008D020000}"/>
    <cellStyle name="Normal 45" xfId="654" xr:uid="{00000000-0005-0000-0000-00008E020000}"/>
    <cellStyle name="Normal 48" xfId="655" xr:uid="{00000000-0005-0000-0000-00008F020000}"/>
    <cellStyle name="Normal 49" xfId="656" xr:uid="{00000000-0005-0000-0000-000090020000}"/>
    <cellStyle name="Normal 5" xfId="657" xr:uid="{00000000-0005-0000-0000-000091020000}"/>
    <cellStyle name="Normal 5 2" xfId="658" xr:uid="{00000000-0005-0000-0000-000092020000}"/>
    <cellStyle name="Normal 5 2 2" xfId="659" xr:uid="{00000000-0005-0000-0000-000093020000}"/>
    <cellStyle name="Normal 5 2 3" xfId="660" xr:uid="{00000000-0005-0000-0000-000094020000}"/>
    <cellStyle name="Normal 5 2 3 2" xfId="661" xr:uid="{00000000-0005-0000-0000-000095020000}"/>
    <cellStyle name="Normal 5 2 3 3" xfId="662" xr:uid="{00000000-0005-0000-0000-000096020000}"/>
    <cellStyle name="Normal 5 2 4" xfId="663" xr:uid="{00000000-0005-0000-0000-000097020000}"/>
    <cellStyle name="Normal 5 3" xfId="664" xr:uid="{00000000-0005-0000-0000-000098020000}"/>
    <cellStyle name="Normal 5 4" xfId="665" xr:uid="{00000000-0005-0000-0000-000099020000}"/>
    <cellStyle name="Normal 5 4 2" xfId="666" xr:uid="{00000000-0005-0000-0000-00009A020000}"/>
    <cellStyle name="Normal 5 4 3" xfId="667" xr:uid="{00000000-0005-0000-0000-00009B020000}"/>
    <cellStyle name="Normal 5 5" xfId="668" xr:uid="{00000000-0005-0000-0000-00009C020000}"/>
    <cellStyle name="Normal 51" xfId="669" xr:uid="{00000000-0005-0000-0000-00009D020000}"/>
    <cellStyle name="Normal 52 2" xfId="670" xr:uid="{00000000-0005-0000-0000-00009E020000}"/>
    <cellStyle name="Normal 55" xfId="671" xr:uid="{00000000-0005-0000-0000-00009F020000}"/>
    <cellStyle name="Normal 55 2" xfId="672" xr:uid="{00000000-0005-0000-0000-0000A0020000}"/>
    <cellStyle name="Normal 56" xfId="673" xr:uid="{00000000-0005-0000-0000-0000A1020000}"/>
    <cellStyle name="Normal 56 2" xfId="674" xr:uid="{00000000-0005-0000-0000-0000A2020000}"/>
    <cellStyle name="Normal 57" xfId="675" xr:uid="{00000000-0005-0000-0000-0000A3020000}"/>
    <cellStyle name="Normal 57 2" xfId="676" xr:uid="{00000000-0005-0000-0000-0000A4020000}"/>
    <cellStyle name="Normal 59" xfId="677" xr:uid="{00000000-0005-0000-0000-0000A5020000}"/>
    <cellStyle name="Normal 6" xfId="678" xr:uid="{00000000-0005-0000-0000-0000A6020000}"/>
    <cellStyle name="Normal 6 2" xfId="679" xr:uid="{00000000-0005-0000-0000-0000A7020000}"/>
    <cellStyle name="Normal 6 2 2" xfId="680" xr:uid="{00000000-0005-0000-0000-0000A8020000}"/>
    <cellStyle name="Normal 6 2 2 2" xfId="681" xr:uid="{00000000-0005-0000-0000-0000A9020000}"/>
    <cellStyle name="Normal 6 2 2 2 2" xfId="682" xr:uid="{00000000-0005-0000-0000-0000AA020000}"/>
    <cellStyle name="Normal 6 2 2 3" xfId="683" xr:uid="{00000000-0005-0000-0000-0000AB020000}"/>
    <cellStyle name="Normal 6 2 3" xfId="684" xr:uid="{00000000-0005-0000-0000-0000AC020000}"/>
    <cellStyle name="Normal 6 2 4" xfId="685" xr:uid="{00000000-0005-0000-0000-0000AD020000}"/>
    <cellStyle name="Normal 6 2 5" xfId="686" xr:uid="{00000000-0005-0000-0000-0000AE020000}"/>
    <cellStyle name="Normal 6 3" xfId="687" xr:uid="{00000000-0005-0000-0000-0000AF020000}"/>
    <cellStyle name="Normal 6 3 2" xfId="688" xr:uid="{00000000-0005-0000-0000-0000B0020000}"/>
    <cellStyle name="Normal 6 3 2 2" xfId="689" xr:uid="{00000000-0005-0000-0000-0000B1020000}"/>
    <cellStyle name="Normal 6 3 3" xfId="690" xr:uid="{00000000-0005-0000-0000-0000B2020000}"/>
    <cellStyle name="Normal 6 3 3 2" xfId="691" xr:uid="{00000000-0005-0000-0000-0000B3020000}"/>
    <cellStyle name="Normal 6 3 3 3" xfId="692" xr:uid="{00000000-0005-0000-0000-0000B4020000}"/>
    <cellStyle name="Normal 6 3 4" xfId="693" xr:uid="{00000000-0005-0000-0000-0000B5020000}"/>
    <cellStyle name="Normal 6 3 5" xfId="694" xr:uid="{00000000-0005-0000-0000-0000B6020000}"/>
    <cellStyle name="Normal 6 3 6" xfId="695" xr:uid="{00000000-0005-0000-0000-0000B7020000}"/>
    <cellStyle name="Normal 6 4" xfId="696" xr:uid="{00000000-0005-0000-0000-0000B8020000}"/>
    <cellStyle name="Normal 6 4 2" xfId="697" xr:uid="{00000000-0005-0000-0000-0000B9020000}"/>
    <cellStyle name="Normal 6 5" xfId="698" xr:uid="{00000000-0005-0000-0000-0000BA020000}"/>
    <cellStyle name="Normal 6 5 2" xfId="699" xr:uid="{00000000-0005-0000-0000-0000BB020000}"/>
    <cellStyle name="Normal 6 6" xfId="700" xr:uid="{00000000-0005-0000-0000-0000BC020000}"/>
    <cellStyle name="Normal 6 7" xfId="701" xr:uid="{00000000-0005-0000-0000-0000BD020000}"/>
    <cellStyle name="Normal 7" xfId="702" xr:uid="{00000000-0005-0000-0000-0000BE020000}"/>
    <cellStyle name="Normal 7 2" xfId="703" xr:uid="{00000000-0005-0000-0000-0000BF020000}"/>
    <cellStyle name="Normal 7 2 2" xfId="704" xr:uid="{00000000-0005-0000-0000-0000C0020000}"/>
    <cellStyle name="Normal 7 2 2 2" xfId="705" xr:uid="{00000000-0005-0000-0000-0000C1020000}"/>
    <cellStyle name="Normal 7 2 2 3" xfId="706" xr:uid="{00000000-0005-0000-0000-0000C2020000}"/>
    <cellStyle name="Normal 7 2 3" xfId="707" xr:uid="{00000000-0005-0000-0000-0000C3020000}"/>
    <cellStyle name="Normal 7 2 3 2" xfId="708" xr:uid="{00000000-0005-0000-0000-0000C4020000}"/>
    <cellStyle name="Normal 7 2 4" xfId="709" xr:uid="{00000000-0005-0000-0000-0000C5020000}"/>
    <cellStyle name="Normal 7 3" xfId="710" xr:uid="{00000000-0005-0000-0000-0000C6020000}"/>
    <cellStyle name="Normal 7 3 2" xfId="711" xr:uid="{00000000-0005-0000-0000-0000C7020000}"/>
    <cellStyle name="Normal 7 3 3" xfId="712" xr:uid="{00000000-0005-0000-0000-0000C8020000}"/>
    <cellStyle name="Normal 7 4" xfId="713" xr:uid="{00000000-0005-0000-0000-0000C9020000}"/>
    <cellStyle name="Normal 7 5" xfId="714" xr:uid="{00000000-0005-0000-0000-0000CA020000}"/>
    <cellStyle name="Normal 7 6" xfId="715" xr:uid="{00000000-0005-0000-0000-0000CB020000}"/>
    <cellStyle name="Normal 7 6 2" xfId="716" xr:uid="{00000000-0005-0000-0000-0000CC020000}"/>
    <cellStyle name="Normal 8" xfId="717" xr:uid="{00000000-0005-0000-0000-0000CD020000}"/>
    <cellStyle name="Normal 8 2" xfId="718" xr:uid="{00000000-0005-0000-0000-0000CE020000}"/>
    <cellStyle name="Normal 8 3" xfId="719" xr:uid="{00000000-0005-0000-0000-0000CF020000}"/>
    <cellStyle name="Normal 8 4" xfId="720" xr:uid="{00000000-0005-0000-0000-0000D0020000}"/>
    <cellStyle name="Normal 9" xfId="721" xr:uid="{00000000-0005-0000-0000-0000D1020000}"/>
    <cellStyle name="Normal 9 2" xfId="722" xr:uid="{00000000-0005-0000-0000-0000D2020000}"/>
    <cellStyle name="Note 2" xfId="723" xr:uid="{00000000-0005-0000-0000-0000D3020000}"/>
    <cellStyle name="Note 2 2" xfId="724" xr:uid="{00000000-0005-0000-0000-0000D4020000}"/>
    <cellStyle name="Note 2 2 2" xfId="725" xr:uid="{00000000-0005-0000-0000-0000D5020000}"/>
    <cellStyle name="Note 2 2 3" xfId="726" xr:uid="{00000000-0005-0000-0000-0000D6020000}"/>
    <cellStyle name="Note 2 2 3 2" xfId="727" xr:uid="{00000000-0005-0000-0000-0000D7020000}"/>
    <cellStyle name="Note 2 3" xfId="728" xr:uid="{00000000-0005-0000-0000-0000D8020000}"/>
    <cellStyle name="Note 2 4" xfId="729" xr:uid="{00000000-0005-0000-0000-0000D9020000}"/>
    <cellStyle name="Note 2 4 2" xfId="730" xr:uid="{00000000-0005-0000-0000-0000DA020000}"/>
    <cellStyle name="Note 3" xfId="731" xr:uid="{00000000-0005-0000-0000-0000DB020000}"/>
    <cellStyle name="Note 3 2" xfId="732" xr:uid="{00000000-0005-0000-0000-0000DC020000}"/>
    <cellStyle name="Note 3 2 2" xfId="733" xr:uid="{00000000-0005-0000-0000-0000DD020000}"/>
    <cellStyle name="Note 3 2 2 2" xfId="734" xr:uid="{00000000-0005-0000-0000-0000DE020000}"/>
    <cellStyle name="Note 3 2 2 3" xfId="735" xr:uid="{00000000-0005-0000-0000-0000DF020000}"/>
    <cellStyle name="Note 3 2 2 3 2" xfId="736" xr:uid="{00000000-0005-0000-0000-0000E0020000}"/>
    <cellStyle name="Note 3 2 3" xfId="737" xr:uid="{00000000-0005-0000-0000-0000E1020000}"/>
    <cellStyle name="Note 3 2 4" xfId="738" xr:uid="{00000000-0005-0000-0000-0000E2020000}"/>
    <cellStyle name="Note 3 2 4 2" xfId="739" xr:uid="{00000000-0005-0000-0000-0000E3020000}"/>
    <cellStyle name="Note 3 3" xfId="740" xr:uid="{00000000-0005-0000-0000-0000E4020000}"/>
    <cellStyle name="Note 3 3 2" xfId="741" xr:uid="{00000000-0005-0000-0000-0000E5020000}"/>
    <cellStyle name="Note 3 3 3" xfId="742" xr:uid="{00000000-0005-0000-0000-0000E6020000}"/>
    <cellStyle name="Note 3 3 3 2" xfId="743" xr:uid="{00000000-0005-0000-0000-0000E7020000}"/>
    <cellStyle name="Note 3 4" xfId="744" xr:uid="{00000000-0005-0000-0000-0000E8020000}"/>
    <cellStyle name="Note 3 5" xfId="745" xr:uid="{00000000-0005-0000-0000-0000E9020000}"/>
    <cellStyle name="Note 3 5 2" xfId="746" xr:uid="{00000000-0005-0000-0000-0000EA020000}"/>
    <cellStyle name="Note 4" xfId="747" xr:uid="{00000000-0005-0000-0000-0000EB020000}"/>
    <cellStyle name="Output 10" xfId="748" xr:uid="{00000000-0005-0000-0000-0000EC020000}"/>
    <cellStyle name="Output 11" xfId="749" xr:uid="{00000000-0005-0000-0000-0000ED020000}"/>
    <cellStyle name="Output 2" xfId="750" xr:uid="{00000000-0005-0000-0000-0000EE020000}"/>
    <cellStyle name="Output 2 2" xfId="751" xr:uid="{00000000-0005-0000-0000-0000EF020000}"/>
    <cellStyle name="Output 2 2 2" xfId="752" xr:uid="{00000000-0005-0000-0000-0000F0020000}"/>
    <cellStyle name="Output 2 2 3" xfId="753" xr:uid="{00000000-0005-0000-0000-0000F1020000}"/>
    <cellStyle name="Output 2 2 3 2" xfId="754" xr:uid="{00000000-0005-0000-0000-0000F2020000}"/>
    <cellStyle name="Output 2 3" xfId="755" xr:uid="{00000000-0005-0000-0000-0000F3020000}"/>
    <cellStyle name="Output 2 4" xfId="756" xr:uid="{00000000-0005-0000-0000-0000F4020000}"/>
    <cellStyle name="Output 2 4 2" xfId="757" xr:uid="{00000000-0005-0000-0000-0000F5020000}"/>
    <cellStyle name="Output 3" xfId="758" xr:uid="{00000000-0005-0000-0000-0000F6020000}"/>
    <cellStyle name="Output 4" xfId="759" xr:uid="{00000000-0005-0000-0000-0000F7020000}"/>
    <cellStyle name="Output 5" xfId="760" xr:uid="{00000000-0005-0000-0000-0000F8020000}"/>
    <cellStyle name="Output 6" xfId="761" xr:uid="{00000000-0005-0000-0000-0000F9020000}"/>
    <cellStyle name="Output 7" xfId="762" xr:uid="{00000000-0005-0000-0000-0000FA020000}"/>
    <cellStyle name="Output 8" xfId="763" xr:uid="{00000000-0005-0000-0000-0000FB020000}"/>
    <cellStyle name="Output 9" xfId="764" xr:uid="{00000000-0005-0000-0000-0000FC020000}"/>
    <cellStyle name="Percent 2" xfId="765" xr:uid="{00000000-0005-0000-0000-0000FE020000}"/>
    <cellStyle name="Percent 2 2" xfId="766" xr:uid="{00000000-0005-0000-0000-0000FF020000}"/>
    <cellStyle name="Percent 2 2 2" xfId="767" xr:uid="{00000000-0005-0000-0000-000000030000}"/>
    <cellStyle name="Percent 2 3" xfId="768" xr:uid="{00000000-0005-0000-0000-000001030000}"/>
    <cellStyle name="Percent 2 4" xfId="769" xr:uid="{00000000-0005-0000-0000-000002030000}"/>
    <cellStyle name="Percent 2 5" xfId="770" xr:uid="{00000000-0005-0000-0000-000003030000}"/>
    <cellStyle name="Percent 2 6" xfId="771" xr:uid="{00000000-0005-0000-0000-000004030000}"/>
    <cellStyle name="Percent 2 7" xfId="772" xr:uid="{00000000-0005-0000-0000-000005030000}"/>
    <cellStyle name="Percent 2 8" xfId="773" xr:uid="{00000000-0005-0000-0000-000006030000}"/>
    <cellStyle name="Percent 3" xfId="774" xr:uid="{00000000-0005-0000-0000-000007030000}"/>
    <cellStyle name="Percent 3 2" xfId="775" xr:uid="{00000000-0005-0000-0000-000008030000}"/>
    <cellStyle name="Percent 3 2 2" xfId="776" xr:uid="{00000000-0005-0000-0000-000009030000}"/>
    <cellStyle name="Percent 4" xfId="777" xr:uid="{00000000-0005-0000-0000-00000A030000}"/>
    <cellStyle name="Percent 5" xfId="778" xr:uid="{00000000-0005-0000-0000-00000B030000}"/>
    <cellStyle name="Percent 6" xfId="779" xr:uid="{00000000-0005-0000-0000-00000C030000}"/>
    <cellStyle name="Title 10" xfId="780" xr:uid="{00000000-0005-0000-0000-00000D030000}"/>
    <cellStyle name="Title 11" xfId="781" xr:uid="{00000000-0005-0000-0000-00000E030000}"/>
    <cellStyle name="Title 2" xfId="782" xr:uid="{00000000-0005-0000-0000-00000F030000}"/>
    <cellStyle name="Title 3" xfId="783" xr:uid="{00000000-0005-0000-0000-000010030000}"/>
    <cellStyle name="Title 4" xfId="784" xr:uid="{00000000-0005-0000-0000-000011030000}"/>
    <cellStyle name="Title 5" xfId="785" xr:uid="{00000000-0005-0000-0000-000012030000}"/>
    <cellStyle name="Title 6" xfId="786" xr:uid="{00000000-0005-0000-0000-000013030000}"/>
    <cellStyle name="Title 7" xfId="787" xr:uid="{00000000-0005-0000-0000-000014030000}"/>
    <cellStyle name="Title 8" xfId="788" xr:uid="{00000000-0005-0000-0000-000015030000}"/>
    <cellStyle name="Title 9" xfId="789" xr:uid="{00000000-0005-0000-0000-000016030000}"/>
    <cellStyle name="Total 10" xfId="790" xr:uid="{00000000-0005-0000-0000-000017030000}"/>
    <cellStyle name="Total 10 2" xfId="791" xr:uid="{00000000-0005-0000-0000-000018030000}"/>
    <cellStyle name="Total 10 3" xfId="792" xr:uid="{00000000-0005-0000-0000-000019030000}"/>
    <cellStyle name="Total 10 3 2" xfId="793" xr:uid="{00000000-0005-0000-0000-00001A030000}"/>
    <cellStyle name="Total 11" xfId="794" xr:uid="{00000000-0005-0000-0000-00001B030000}"/>
    <cellStyle name="Total 11 2" xfId="795" xr:uid="{00000000-0005-0000-0000-00001C030000}"/>
    <cellStyle name="Total 11 3" xfId="796" xr:uid="{00000000-0005-0000-0000-00001D030000}"/>
    <cellStyle name="Total 11 3 2" xfId="797" xr:uid="{00000000-0005-0000-0000-00001E030000}"/>
    <cellStyle name="Total 2" xfId="798" xr:uid="{00000000-0005-0000-0000-00001F030000}"/>
    <cellStyle name="Total 2 2" xfId="799" xr:uid="{00000000-0005-0000-0000-000020030000}"/>
    <cellStyle name="Total 2 2 2" xfId="800" xr:uid="{00000000-0005-0000-0000-000021030000}"/>
    <cellStyle name="Total 2 2 3" xfId="801" xr:uid="{00000000-0005-0000-0000-000022030000}"/>
    <cellStyle name="Total 2 2 3 2" xfId="802" xr:uid="{00000000-0005-0000-0000-000023030000}"/>
    <cellStyle name="Total 2 3" xfId="803" xr:uid="{00000000-0005-0000-0000-000024030000}"/>
    <cellStyle name="Total 2 4" xfId="804" xr:uid="{00000000-0005-0000-0000-000025030000}"/>
    <cellStyle name="Total 2 4 2" xfId="805" xr:uid="{00000000-0005-0000-0000-000026030000}"/>
    <cellStyle name="Total 3" xfId="806" xr:uid="{00000000-0005-0000-0000-000027030000}"/>
    <cellStyle name="Total 4" xfId="807" xr:uid="{00000000-0005-0000-0000-000028030000}"/>
    <cellStyle name="Total 4 2" xfId="808" xr:uid="{00000000-0005-0000-0000-000029030000}"/>
    <cellStyle name="Total 4 3" xfId="809" xr:uid="{00000000-0005-0000-0000-00002A030000}"/>
    <cellStyle name="Total 4 3 2" xfId="810" xr:uid="{00000000-0005-0000-0000-00002B030000}"/>
    <cellStyle name="Total 5" xfId="811" xr:uid="{00000000-0005-0000-0000-00002C030000}"/>
    <cellStyle name="Total 5 2" xfId="812" xr:uid="{00000000-0005-0000-0000-00002D030000}"/>
    <cellStyle name="Total 5 3" xfId="813" xr:uid="{00000000-0005-0000-0000-00002E030000}"/>
    <cellStyle name="Total 5 3 2" xfId="814" xr:uid="{00000000-0005-0000-0000-00002F030000}"/>
    <cellStyle name="Total 6" xfId="815" xr:uid="{00000000-0005-0000-0000-000030030000}"/>
    <cellStyle name="Total 6 2" xfId="816" xr:uid="{00000000-0005-0000-0000-000031030000}"/>
    <cellStyle name="Total 6 3" xfId="817" xr:uid="{00000000-0005-0000-0000-000032030000}"/>
    <cellStyle name="Total 6 3 2" xfId="818" xr:uid="{00000000-0005-0000-0000-000033030000}"/>
    <cellStyle name="Total 7" xfId="819" xr:uid="{00000000-0005-0000-0000-000034030000}"/>
    <cellStyle name="Total 7 2" xfId="820" xr:uid="{00000000-0005-0000-0000-000035030000}"/>
    <cellStyle name="Total 7 3" xfId="821" xr:uid="{00000000-0005-0000-0000-000036030000}"/>
    <cellStyle name="Total 7 3 2" xfId="822" xr:uid="{00000000-0005-0000-0000-000037030000}"/>
    <cellStyle name="Total 8" xfId="823" xr:uid="{00000000-0005-0000-0000-000038030000}"/>
    <cellStyle name="Total 8 2" xfId="824" xr:uid="{00000000-0005-0000-0000-000039030000}"/>
    <cellStyle name="Total 8 3" xfId="825" xr:uid="{00000000-0005-0000-0000-00003A030000}"/>
    <cellStyle name="Total 8 3 2" xfId="826" xr:uid="{00000000-0005-0000-0000-00003B030000}"/>
    <cellStyle name="Total 9" xfId="827" xr:uid="{00000000-0005-0000-0000-00003C030000}"/>
    <cellStyle name="Total 9 2" xfId="828" xr:uid="{00000000-0005-0000-0000-00003D030000}"/>
    <cellStyle name="Total 9 3" xfId="829" xr:uid="{00000000-0005-0000-0000-00003E030000}"/>
    <cellStyle name="Total 9 3 2" xfId="830" xr:uid="{00000000-0005-0000-0000-00003F030000}"/>
    <cellStyle name="UserInfoHead1" xfId="831" xr:uid="{00000000-0005-0000-0000-000040030000}"/>
    <cellStyle name="UserInfoText1" xfId="832" xr:uid="{00000000-0005-0000-0000-000041030000}"/>
    <cellStyle name="Warning Text" xfId="833" builtinId="11" customBuiltin="1"/>
    <cellStyle name="Warning Text 2" xfId="834" xr:uid="{00000000-0005-0000-0000-000043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101</xdr:row>
          <xdr:rowOff>114300</xdr:rowOff>
        </xdr:from>
        <xdr:to>
          <xdr:col>4</xdr:col>
          <xdr:colOff>133350</xdr:colOff>
          <xdr:row>105</xdr:row>
          <xdr:rowOff>28575</xdr:rowOff>
        </xdr:to>
        <xdr:sp macro="" textlink="">
          <xdr:nvSpPr>
            <xdr:cNvPr id="40961" name="Object 1" hidden="1">
              <a:extLst>
                <a:ext uri="{63B3BB69-23CF-44E3-9099-C40C66FF867C}">
                  <a14:compatExt spid="_x0000_s40961"/>
                </a:ext>
                <a:ext uri="{FF2B5EF4-FFF2-40B4-BE49-F238E27FC236}">
                  <a16:creationId xmlns:a16="http://schemas.microsoft.com/office/drawing/2014/main" id="{00000000-0008-0000-0000-000001A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152400</xdr:colOff>
      <xdr:row>0</xdr:row>
      <xdr:rowOff>66675</xdr:rowOff>
    </xdr:from>
    <xdr:to>
      <xdr:col>1</xdr:col>
      <xdr:colOff>300990</xdr:colOff>
      <xdr:row>0</xdr:row>
      <xdr:rowOff>720090</xdr:rowOff>
    </xdr:to>
    <xdr:pic>
      <xdr:nvPicPr>
        <xdr:cNvPr id="41377" name="Picture 1">
          <a:extLst>
            <a:ext uri="{FF2B5EF4-FFF2-40B4-BE49-F238E27FC236}">
              <a16:creationId xmlns:a16="http://schemas.microsoft.com/office/drawing/2014/main" id="{00000000-0008-0000-0000-0000A1A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762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2552700</xdr:colOff>
          <xdr:row>24</xdr:row>
          <xdr:rowOff>123825</xdr:rowOff>
        </xdr:from>
        <xdr:to>
          <xdr:col>0</xdr:col>
          <xdr:colOff>2857500</xdr:colOff>
          <xdr:row>26</xdr:row>
          <xdr:rowOff>95250</xdr:rowOff>
        </xdr:to>
        <xdr:sp macro="" textlink="">
          <xdr:nvSpPr>
            <xdr:cNvPr id="55297" name="Object 1" hidden="1">
              <a:extLst>
                <a:ext uri="{63B3BB69-23CF-44E3-9099-C40C66FF867C}">
                  <a14:compatExt spid="_x0000_s55297"/>
                </a:ext>
                <a:ext uri="{FF2B5EF4-FFF2-40B4-BE49-F238E27FC236}">
                  <a16:creationId xmlns:a16="http://schemas.microsoft.com/office/drawing/2014/main" id="{00000000-0008-0000-0A00-000001D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161925</xdr:colOff>
      <xdr:row>0</xdr:row>
      <xdr:rowOff>57150</xdr:rowOff>
    </xdr:from>
    <xdr:to>
      <xdr:col>0</xdr:col>
      <xdr:colOff>826770</xdr:colOff>
      <xdr:row>0</xdr:row>
      <xdr:rowOff>685800</xdr:rowOff>
    </xdr:to>
    <xdr:pic>
      <xdr:nvPicPr>
        <xdr:cNvPr id="55714" name="Picture 3">
          <a:extLst>
            <a:ext uri="{FF2B5EF4-FFF2-40B4-BE49-F238E27FC236}">
              <a16:creationId xmlns:a16="http://schemas.microsoft.com/office/drawing/2014/main" id="{00000000-0008-0000-0A00-0000A2D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57150"/>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2314575</xdr:colOff>
          <xdr:row>48</xdr:row>
          <xdr:rowOff>76200</xdr:rowOff>
        </xdr:from>
        <xdr:to>
          <xdr:col>0</xdr:col>
          <xdr:colOff>2552700</xdr:colOff>
          <xdr:row>50</xdr:row>
          <xdr:rowOff>19050</xdr:rowOff>
        </xdr:to>
        <xdr:sp macro="" textlink="">
          <xdr:nvSpPr>
            <xdr:cNvPr id="69633" name="Object 1" hidden="1">
              <a:extLst>
                <a:ext uri="{63B3BB69-23CF-44E3-9099-C40C66FF867C}">
                  <a14:compatExt spid="_x0000_s69633"/>
                </a:ext>
                <a:ext uri="{FF2B5EF4-FFF2-40B4-BE49-F238E27FC236}">
                  <a16:creationId xmlns:a16="http://schemas.microsoft.com/office/drawing/2014/main" id="{00000000-0008-0000-0B00-00000110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2314575</xdr:colOff>
          <xdr:row>45</xdr:row>
          <xdr:rowOff>114300</xdr:rowOff>
        </xdr:from>
        <xdr:to>
          <xdr:col>0</xdr:col>
          <xdr:colOff>2552700</xdr:colOff>
          <xdr:row>47</xdr:row>
          <xdr:rowOff>28575</xdr:rowOff>
        </xdr:to>
        <xdr:sp macro="" textlink="">
          <xdr:nvSpPr>
            <xdr:cNvPr id="69634" name="Object 2" hidden="1">
              <a:extLst>
                <a:ext uri="{63B3BB69-23CF-44E3-9099-C40C66FF867C}">
                  <a14:compatExt spid="_x0000_s69634"/>
                </a:ext>
                <a:ext uri="{FF2B5EF4-FFF2-40B4-BE49-F238E27FC236}">
                  <a16:creationId xmlns:a16="http://schemas.microsoft.com/office/drawing/2014/main" id="{00000000-0008-0000-0B00-00000210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133350</xdr:colOff>
      <xdr:row>0</xdr:row>
      <xdr:rowOff>66675</xdr:rowOff>
    </xdr:from>
    <xdr:to>
      <xdr:col>0</xdr:col>
      <xdr:colOff>800100</xdr:colOff>
      <xdr:row>0</xdr:row>
      <xdr:rowOff>712470</xdr:rowOff>
    </xdr:to>
    <xdr:pic>
      <xdr:nvPicPr>
        <xdr:cNvPr id="70050" name="Picture 4">
          <a:extLst>
            <a:ext uri="{FF2B5EF4-FFF2-40B4-BE49-F238E27FC236}">
              <a16:creationId xmlns:a16="http://schemas.microsoft.com/office/drawing/2014/main" id="{00000000-0008-0000-0B00-0000A21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66675"/>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2143125</xdr:colOff>
          <xdr:row>7</xdr:row>
          <xdr:rowOff>0</xdr:rowOff>
        </xdr:from>
        <xdr:to>
          <xdr:col>0</xdr:col>
          <xdr:colOff>2543175</xdr:colOff>
          <xdr:row>8</xdr:row>
          <xdr:rowOff>123825</xdr:rowOff>
        </xdr:to>
        <xdr:sp macro="" textlink="">
          <xdr:nvSpPr>
            <xdr:cNvPr id="70657" name="Object 1" hidden="1">
              <a:extLst>
                <a:ext uri="{63B3BB69-23CF-44E3-9099-C40C66FF867C}">
                  <a14:compatExt spid="_x0000_s70657"/>
                </a:ext>
                <a:ext uri="{FF2B5EF4-FFF2-40B4-BE49-F238E27FC236}">
                  <a16:creationId xmlns:a16="http://schemas.microsoft.com/office/drawing/2014/main" id="{00000000-0008-0000-0C00-00000114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2143125</xdr:colOff>
          <xdr:row>7</xdr:row>
          <xdr:rowOff>0</xdr:rowOff>
        </xdr:from>
        <xdr:to>
          <xdr:col>0</xdr:col>
          <xdr:colOff>2543175</xdr:colOff>
          <xdr:row>8</xdr:row>
          <xdr:rowOff>85725</xdr:rowOff>
        </xdr:to>
        <xdr:sp macro="" textlink="">
          <xdr:nvSpPr>
            <xdr:cNvPr id="70658" name="Object 2" hidden="1">
              <a:extLst>
                <a:ext uri="{63B3BB69-23CF-44E3-9099-C40C66FF867C}">
                  <a14:compatExt spid="_x0000_s70658"/>
                </a:ext>
                <a:ext uri="{FF2B5EF4-FFF2-40B4-BE49-F238E27FC236}">
                  <a16:creationId xmlns:a16="http://schemas.microsoft.com/office/drawing/2014/main" id="{00000000-0008-0000-0C00-00000214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152400</xdr:colOff>
      <xdr:row>0</xdr:row>
      <xdr:rowOff>66675</xdr:rowOff>
    </xdr:from>
    <xdr:to>
      <xdr:col>0</xdr:col>
      <xdr:colOff>819150</xdr:colOff>
      <xdr:row>0</xdr:row>
      <xdr:rowOff>701040</xdr:rowOff>
    </xdr:to>
    <xdr:pic>
      <xdr:nvPicPr>
        <xdr:cNvPr id="70984" name="Picture 4">
          <a:extLst>
            <a:ext uri="{FF2B5EF4-FFF2-40B4-BE49-F238E27FC236}">
              <a16:creationId xmlns:a16="http://schemas.microsoft.com/office/drawing/2014/main" id="{00000000-0008-0000-0C00-00004815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2143125</xdr:colOff>
          <xdr:row>45</xdr:row>
          <xdr:rowOff>66675</xdr:rowOff>
        </xdr:from>
        <xdr:to>
          <xdr:col>2</xdr:col>
          <xdr:colOff>200025</xdr:colOff>
          <xdr:row>47</xdr:row>
          <xdr:rowOff>0</xdr:rowOff>
        </xdr:to>
        <xdr:sp macro="" textlink="">
          <xdr:nvSpPr>
            <xdr:cNvPr id="70659" name="Object 3" hidden="1">
              <a:extLst>
                <a:ext uri="{63B3BB69-23CF-44E3-9099-C40C66FF867C}">
                  <a14:compatExt spid="_x0000_s70659"/>
                </a:ext>
                <a:ext uri="{FF2B5EF4-FFF2-40B4-BE49-F238E27FC236}">
                  <a16:creationId xmlns:a16="http://schemas.microsoft.com/office/drawing/2014/main" id="{00000000-0008-0000-0C00-00000314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2143125</xdr:colOff>
          <xdr:row>42</xdr:row>
          <xdr:rowOff>57150</xdr:rowOff>
        </xdr:from>
        <xdr:to>
          <xdr:col>2</xdr:col>
          <xdr:colOff>200025</xdr:colOff>
          <xdr:row>43</xdr:row>
          <xdr:rowOff>85725</xdr:rowOff>
        </xdr:to>
        <xdr:sp macro="" textlink="">
          <xdr:nvSpPr>
            <xdr:cNvPr id="70660" name="Object 4" hidden="1">
              <a:extLst>
                <a:ext uri="{63B3BB69-23CF-44E3-9099-C40C66FF867C}">
                  <a14:compatExt spid="_x0000_s70660"/>
                </a:ext>
                <a:ext uri="{FF2B5EF4-FFF2-40B4-BE49-F238E27FC236}">
                  <a16:creationId xmlns:a16="http://schemas.microsoft.com/office/drawing/2014/main" id="{00000000-0008-0000-0C00-00000414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161925</xdr:colOff>
      <xdr:row>0</xdr:row>
      <xdr:rowOff>66675</xdr:rowOff>
    </xdr:from>
    <xdr:to>
      <xdr:col>0</xdr:col>
      <xdr:colOff>824865</xdr:colOff>
      <xdr:row>0</xdr:row>
      <xdr:rowOff>708660</xdr:rowOff>
    </xdr:to>
    <xdr:pic>
      <xdr:nvPicPr>
        <xdr:cNvPr id="42401" name="Picture 2">
          <a:extLst>
            <a:ext uri="{FF2B5EF4-FFF2-40B4-BE49-F238E27FC236}">
              <a16:creationId xmlns:a16="http://schemas.microsoft.com/office/drawing/2014/main" id="{00000000-0008-0000-0100-0000A1A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66675"/>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0</xdr:row>
      <xdr:rowOff>66675</xdr:rowOff>
    </xdr:from>
    <xdr:to>
      <xdr:col>0</xdr:col>
      <xdr:colOff>826770</xdr:colOff>
      <xdr:row>0</xdr:row>
      <xdr:rowOff>708660</xdr:rowOff>
    </xdr:to>
    <xdr:pic>
      <xdr:nvPicPr>
        <xdr:cNvPr id="43425" name="Picture 2">
          <a:extLst>
            <a:ext uri="{FF2B5EF4-FFF2-40B4-BE49-F238E27FC236}">
              <a16:creationId xmlns:a16="http://schemas.microsoft.com/office/drawing/2014/main" id="{00000000-0008-0000-0200-0000A1A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2581275</xdr:colOff>
          <xdr:row>33</xdr:row>
          <xdr:rowOff>76200</xdr:rowOff>
        </xdr:from>
        <xdr:to>
          <xdr:col>0</xdr:col>
          <xdr:colOff>3048000</xdr:colOff>
          <xdr:row>35</xdr:row>
          <xdr:rowOff>114300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300-000001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152400</xdr:colOff>
      <xdr:row>0</xdr:row>
      <xdr:rowOff>66675</xdr:rowOff>
    </xdr:from>
    <xdr:to>
      <xdr:col>0</xdr:col>
      <xdr:colOff>819150</xdr:colOff>
      <xdr:row>0</xdr:row>
      <xdr:rowOff>701040</xdr:rowOff>
    </xdr:to>
    <xdr:pic>
      <xdr:nvPicPr>
        <xdr:cNvPr id="22946" name="Picture 3">
          <a:extLst>
            <a:ext uri="{FF2B5EF4-FFF2-40B4-BE49-F238E27FC236}">
              <a16:creationId xmlns:a16="http://schemas.microsoft.com/office/drawing/2014/main" id="{00000000-0008-0000-0300-0000A25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3133725</xdr:colOff>
          <xdr:row>27</xdr:row>
          <xdr:rowOff>9525</xdr:rowOff>
        </xdr:from>
        <xdr:to>
          <xdr:col>1</xdr:col>
          <xdr:colOff>123825</xdr:colOff>
          <xdr:row>29</xdr:row>
          <xdr:rowOff>66675</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00000000-0008-0000-0500-0000016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161925</xdr:colOff>
      <xdr:row>0</xdr:row>
      <xdr:rowOff>66675</xdr:rowOff>
    </xdr:from>
    <xdr:to>
      <xdr:col>0</xdr:col>
      <xdr:colOff>817245</xdr:colOff>
      <xdr:row>0</xdr:row>
      <xdr:rowOff>701040</xdr:rowOff>
    </xdr:to>
    <xdr:pic>
      <xdr:nvPicPr>
        <xdr:cNvPr id="24994" name="Picture 3">
          <a:extLst>
            <a:ext uri="{FF2B5EF4-FFF2-40B4-BE49-F238E27FC236}">
              <a16:creationId xmlns:a16="http://schemas.microsoft.com/office/drawing/2014/main" id="{00000000-0008-0000-0500-0000A26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66675"/>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4257675</xdr:colOff>
          <xdr:row>20</xdr:row>
          <xdr:rowOff>0</xdr:rowOff>
        </xdr:from>
        <xdr:to>
          <xdr:col>0</xdr:col>
          <xdr:colOff>4857750</xdr:colOff>
          <xdr:row>23</xdr:row>
          <xdr:rowOff>28575</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600-0000016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152400</xdr:colOff>
      <xdr:row>0</xdr:row>
      <xdr:rowOff>66675</xdr:rowOff>
    </xdr:from>
    <xdr:to>
      <xdr:col>0</xdr:col>
      <xdr:colOff>834390</xdr:colOff>
      <xdr:row>0</xdr:row>
      <xdr:rowOff>720090</xdr:rowOff>
    </xdr:to>
    <xdr:pic>
      <xdr:nvPicPr>
        <xdr:cNvPr id="26018" name="Picture 3">
          <a:extLst>
            <a:ext uri="{FF2B5EF4-FFF2-40B4-BE49-F238E27FC236}">
              <a16:creationId xmlns:a16="http://schemas.microsoft.com/office/drawing/2014/main" id="{00000000-0008-0000-0600-0000A26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2647950</xdr:colOff>
          <xdr:row>9</xdr:row>
          <xdr:rowOff>85725</xdr:rowOff>
        </xdr:from>
        <xdr:to>
          <xdr:col>0</xdr:col>
          <xdr:colOff>2943225</xdr:colOff>
          <xdr:row>10</xdr:row>
          <xdr:rowOff>133350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700-0000016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152400</xdr:colOff>
      <xdr:row>0</xdr:row>
      <xdr:rowOff>66675</xdr:rowOff>
    </xdr:from>
    <xdr:to>
      <xdr:col>0</xdr:col>
      <xdr:colOff>830580</xdr:colOff>
      <xdr:row>0</xdr:row>
      <xdr:rowOff>718185</xdr:rowOff>
    </xdr:to>
    <xdr:pic>
      <xdr:nvPicPr>
        <xdr:cNvPr id="27078" name="Picture 3">
          <a:extLst>
            <a:ext uri="{FF2B5EF4-FFF2-40B4-BE49-F238E27FC236}">
              <a16:creationId xmlns:a16="http://schemas.microsoft.com/office/drawing/2014/main" id="{00000000-0008-0000-0700-0000C66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3133725</xdr:colOff>
          <xdr:row>60</xdr:row>
          <xdr:rowOff>85725</xdr:rowOff>
        </xdr:from>
        <xdr:to>
          <xdr:col>1</xdr:col>
          <xdr:colOff>257175</xdr:colOff>
          <xdr:row>63</xdr:row>
          <xdr:rowOff>104775</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00000000-0008-0000-0800-0000016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142875</xdr:colOff>
      <xdr:row>0</xdr:row>
      <xdr:rowOff>66675</xdr:rowOff>
    </xdr:from>
    <xdr:to>
      <xdr:col>0</xdr:col>
      <xdr:colOff>826770</xdr:colOff>
      <xdr:row>0</xdr:row>
      <xdr:rowOff>712470</xdr:rowOff>
    </xdr:to>
    <xdr:pic>
      <xdr:nvPicPr>
        <xdr:cNvPr id="28066" name="Picture 3">
          <a:extLst>
            <a:ext uri="{FF2B5EF4-FFF2-40B4-BE49-F238E27FC236}">
              <a16:creationId xmlns:a16="http://schemas.microsoft.com/office/drawing/2014/main" id="{00000000-0008-0000-0800-0000A26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66675"/>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2695575</xdr:colOff>
          <xdr:row>29</xdr:row>
          <xdr:rowOff>0</xdr:rowOff>
        </xdr:from>
        <xdr:to>
          <xdr:col>0</xdr:col>
          <xdr:colOff>3038475</xdr:colOff>
          <xdr:row>30</xdr:row>
          <xdr:rowOff>114300</xdr:rowOff>
        </xdr:to>
        <xdr:sp macro="" textlink="">
          <xdr:nvSpPr>
            <xdr:cNvPr id="54273" name="Object 1" hidden="1">
              <a:extLst>
                <a:ext uri="{63B3BB69-23CF-44E3-9099-C40C66FF867C}">
                  <a14:compatExt spid="_x0000_s54273"/>
                </a:ext>
                <a:ext uri="{FF2B5EF4-FFF2-40B4-BE49-F238E27FC236}">
                  <a16:creationId xmlns:a16="http://schemas.microsoft.com/office/drawing/2014/main" id="{00000000-0008-0000-0900-000001D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161925</xdr:colOff>
      <xdr:row>0</xdr:row>
      <xdr:rowOff>57150</xdr:rowOff>
    </xdr:from>
    <xdr:to>
      <xdr:col>0</xdr:col>
      <xdr:colOff>826770</xdr:colOff>
      <xdr:row>0</xdr:row>
      <xdr:rowOff>685800</xdr:rowOff>
    </xdr:to>
    <xdr:pic>
      <xdr:nvPicPr>
        <xdr:cNvPr id="54690" name="Picture 3">
          <a:extLst>
            <a:ext uri="{FF2B5EF4-FFF2-40B4-BE49-F238E27FC236}">
              <a16:creationId xmlns:a16="http://schemas.microsoft.com/office/drawing/2014/main" id="{00000000-0008-0000-0900-0000A2D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57150"/>
          <a:ext cx="6667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g.gov.au/australian-honours-and-awards" TargetMode="External"/><Relationship Id="rId2" Type="http://schemas.openxmlformats.org/officeDocument/2006/relationships/hyperlink" Target="https://www.gg.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7.vm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gg.gov.au/australian-honours-and-awards" TargetMode="External"/><Relationship Id="rId2" Type="http://schemas.openxmlformats.org/officeDocument/2006/relationships/hyperlink" Target="https://www.gg.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8.v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gg.gov.au/australian-honours-and-awards" TargetMode="External"/><Relationship Id="rId2" Type="http://schemas.openxmlformats.org/officeDocument/2006/relationships/hyperlink" Target="https://www.gg.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vmlDrawing" Target="../drawings/vmlDrawing9.v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abs.gov.au/statistics/people/people-and-communities/general-social-survey-summary-results-australia/2019"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10.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wgea.gov.au/" TargetMode="External"/><Relationship Id="rId2" Type="http://schemas.openxmlformats.org/officeDocument/2006/relationships/hyperlink" Target="https://www.wgea.gov.au/media-releases/australia%E2%80%99s-latest-gender-equality-scorecard-released-toda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wgea.gov.au/data/wgea-research/australias-gender-equality-scorecar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wgea.gov.au/" TargetMode="External"/><Relationship Id="rId7" Type="http://schemas.openxmlformats.org/officeDocument/2006/relationships/drawing" Target="../drawings/drawing3.xml"/><Relationship Id="rId2" Type="http://schemas.openxmlformats.org/officeDocument/2006/relationships/hyperlink" Target="http://www.abs.gov.au/ausstats/abs@.nsf/mf/1292.0"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printerSettings" Target="../printerSettings/printerSettings3.bin"/><Relationship Id="rId5" Type="http://schemas.openxmlformats.org/officeDocument/2006/relationships/hyperlink" Target="https://data.wgea.gov.au/industries/1" TargetMode="External"/><Relationship Id="rId4" Type="http://schemas.openxmlformats.org/officeDocument/2006/relationships/hyperlink" Target="https://www.wgea.gov.au/media-releases/australia%E2%80%99s-latest-gender-equality-scorecard-released-today"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ph.gov.au/About_Parliament/Parliamentary_Departments/Parliamentary_Library"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2.v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aph.gov.au/About_Parliament/Parliamentary_Departments/Parliamentary_Library"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3.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pmc.gov.au/node/110483" TargetMode="External"/><Relationship Id="rId13" Type="http://schemas.openxmlformats.org/officeDocument/2006/relationships/hyperlink" Target="https://www.pmc.gov.au/resource-centre/office-women/gender-balance-australian-government-boards-report-2017-18" TargetMode="External"/><Relationship Id="rId3" Type="http://schemas.openxmlformats.org/officeDocument/2006/relationships/hyperlink" Target="https://www.pmc.gov.au/office-women/leadership/gender-balance-australian-government-boards" TargetMode="External"/><Relationship Id="rId7" Type="http://schemas.openxmlformats.org/officeDocument/2006/relationships/hyperlink" Target="https://www.pmc.gov.au/node/114279" TargetMode="External"/><Relationship Id="rId12" Type="http://schemas.openxmlformats.org/officeDocument/2006/relationships/hyperlink" Target="https://www.dss.gov.au/our-responsibilities/women/publications-articles/gender-balance-on-australian-government-boards-report-2011-2012" TargetMode="External"/><Relationship Id="rId2" Type="http://schemas.openxmlformats.org/officeDocument/2006/relationships/hyperlink" Target="https://www.pmc.gov.au/sites/default/files/publications/gender-balance-report.pdf" TargetMode="External"/><Relationship Id="rId16" Type="http://schemas.openxmlformats.org/officeDocument/2006/relationships/vmlDrawing" Target="../drawings/vmlDrawing4.vm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pmc.gov.au/node/127103" TargetMode="External"/><Relationship Id="rId11" Type="http://schemas.openxmlformats.org/officeDocument/2006/relationships/hyperlink" Target="https://www.pmc.gov.au/node/369" TargetMode="External"/><Relationship Id="rId5" Type="http://schemas.openxmlformats.org/officeDocument/2006/relationships/hyperlink" Target="https://www.pmc.gov.au/node/127103" TargetMode="External"/><Relationship Id="rId15" Type="http://schemas.openxmlformats.org/officeDocument/2006/relationships/drawing" Target="../drawings/drawing6.xml"/><Relationship Id="rId10" Type="http://schemas.openxmlformats.org/officeDocument/2006/relationships/hyperlink" Target="https://www.pmc.gov.au/node/6409" TargetMode="External"/><Relationship Id="rId4" Type="http://schemas.openxmlformats.org/officeDocument/2006/relationships/hyperlink" Target="https://www.pmc.gov.au/resource-centre/office-women/gender-balance-australian-government-boards-report-2018-19" TargetMode="External"/><Relationship Id="rId9" Type="http://schemas.openxmlformats.org/officeDocument/2006/relationships/hyperlink" Target="https://www.pmc.gov.au/node/41511" TargetMode="External"/><Relationship Id="rId1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www.wgea.gov.au/" TargetMode="External"/><Relationship Id="rId7"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s://www.apsc.gov.au/appendix-1-3" TargetMode="External"/><Relationship Id="rId6" Type="http://schemas.openxmlformats.org/officeDocument/2006/relationships/printerSettings" Target="../printerSettings/printerSettings7.bin"/><Relationship Id="rId5" Type="http://schemas.openxmlformats.org/officeDocument/2006/relationships/hyperlink" Target="https://www.apsc.gov.au/appendix-1-3" TargetMode="External"/><Relationship Id="rId4" Type="http://schemas.openxmlformats.org/officeDocument/2006/relationships/hyperlink" Target="https://www.ag.gov.au/rights-and-protections/human-rights-and-anti-discrimination/australian-government-guidelines-recognition-sex-and-gender"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ija.org.au/wp-content/uploads/2020/07/2020-JUDICIAL-GENDER-STATISTICS-v3.pdf"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ija.org.au/index.php/judicial-gender-statistics" TargetMode="External"/><Relationship Id="rId6" Type="http://schemas.openxmlformats.org/officeDocument/2006/relationships/vmlDrawing" Target="../drawings/vmlDrawing6.vm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CF104"/>
  <sheetViews>
    <sheetView showGridLines="0" zoomScaleNormal="100" zoomScaleSheetLayoutView="100" workbookViewId="0">
      <selection sqref="A1:Q1"/>
    </sheetView>
  </sheetViews>
  <sheetFormatPr defaultRowHeight="10.15"/>
  <cols>
    <col min="1" max="2" width="9.33203125" customWidth="1"/>
    <col min="3" max="3" width="9.33203125" style="18" customWidth="1"/>
    <col min="4" max="11" width="9.33203125" customWidth="1"/>
    <col min="18" max="84" width="9.33203125" style="335" customWidth="1"/>
  </cols>
  <sheetData>
    <row r="1" spans="1:84" s="209" customFormat="1" ht="60.4" customHeight="1">
      <c r="A1" s="427" t="s">
        <v>158</v>
      </c>
      <c r="B1" s="427"/>
      <c r="C1" s="427"/>
      <c r="D1" s="427"/>
      <c r="E1" s="427"/>
      <c r="F1" s="427"/>
      <c r="G1" s="427"/>
      <c r="H1" s="427"/>
      <c r="I1" s="427"/>
      <c r="J1" s="427"/>
      <c r="K1" s="427"/>
      <c r="L1" s="427"/>
      <c r="M1" s="427"/>
      <c r="N1" s="427"/>
      <c r="O1" s="427"/>
      <c r="P1" s="427"/>
      <c r="Q1" s="427"/>
      <c r="R1" s="335"/>
      <c r="S1" s="335"/>
      <c r="T1" s="335"/>
      <c r="U1" s="335"/>
      <c r="V1" s="335"/>
      <c r="W1" s="335"/>
      <c r="X1" s="335"/>
      <c r="Y1" s="335"/>
      <c r="Z1" s="335"/>
      <c r="AA1" s="335"/>
      <c r="AB1" s="335"/>
      <c r="AC1" s="335"/>
      <c r="AD1" s="335"/>
      <c r="AE1" s="335"/>
      <c r="AF1" s="335"/>
      <c r="AG1" s="335"/>
      <c r="AH1" s="335"/>
      <c r="AI1" s="335"/>
      <c r="AJ1" s="335"/>
      <c r="AK1" s="335"/>
      <c r="AL1" s="335"/>
      <c r="AM1" s="335"/>
      <c r="AN1" s="335"/>
      <c r="AO1" s="335"/>
      <c r="AP1" s="335"/>
      <c r="AQ1" s="335"/>
      <c r="AR1" s="335"/>
      <c r="AS1" s="335"/>
      <c r="AT1" s="335"/>
      <c r="AU1" s="335"/>
      <c r="AV1" s="335"/>
      <c r="AW1" s="335"/>
      <c r="AX1" s="335"/>
      <c r="AY1" s="335"/>
      <c r="AZ1" s="335"/>
      <c r="BA1" s="335"/>
      <c r="BB1" s="335"/>
      <c r="BC1" s="335"/>
      <c r="BD1" s="335"/>
      <c r="BE1" s="335"/>
      <c r="BF1" s="335"/>
      <c r="BG1" s="335"/>
      <c r="BH1" s="335"/>
      <c r="BI1" s="335"/>
      <c r="BJ1" s="335"/>
      <c r="BK1" s="335"/>
      <c r="BL1" s="335"/>
      <c r="BM1" s="335"/>
      <c r="BN1" s="335"/>
      <c r="BO1" s="335"/>
      <c r="BP1" s="335"/>
      <c r="BQ1" s="335"/>
      <c r="BR1" s="335"/>
      <c r="BS1" s="335"/>
      <c r="BT1" s="335"/>
      <c r="BU1" s="335"/>
      <c r="BV1" s="335"/>
      <c r="BW1" s="335"/>
      <c r="BX1" s="335"/>
      <c r="BY1" s="335"/>
      <c r="BZ1" s="335"/>
      <c r="CA1" s="335"/>
      <c r="CB1" s="335"/>
      <c r="CC1" s="335"/>
      <c r="CD1" s="335"/>
      <c r="CE1" s="335"/>
      <c r="CF1" s="335"/>
    </row>
    <row r="2" spans="1:84" s="4" customFormat="1" ht="19.5" customHeight="1">
      <c r="A2" s="204" t="s">
        <v>160</v>
      </c>
      <c r="C2" s="3"/>
      <c r="R2" s="335"/>
      <c r="S2" s="335"/>
      <c r="T2" s="335"/>
      <c r="U2" s="335"/>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c r="BM2" s="335"/>
      <c r="BN2" s="335"/>
      <c r="BO2" s="335"/>
      <c r="BP2" s="335"/>
      <c r="BQ2" s="335"/>
      <c r="BR2" s="335"/>
      <c r="BS2" s="335"/>
      <c r="BT2" s="335"/>
      <c r="BU2" s="335"/>
      <c r="BV2" s="335"/>
      <c r="BW2" s="335"/>
      <c r="BX2" s="335"/>
      <c r="BY2" s="335"/>
      <c r="BZ2" s="335"/>
      <c r="CA2" s="335"/>
      <c r="CB2" s="335"/>
      <c r="CC2" s="335"/>
      <c r="CD2" s="335"/>
      <c r="CE2" s="335"/>
      <c r="CF2" s="335"/>
    </row>
    <row r="3" spans="1:84" s="9" customFormat="1" ht="12.95" customHeight="1">
      <c r="A3" s="27" t="s">
        <v>161</v>
      </c>
      <c r="C3" s="19"/>
      <c r="R3" s="336"/>
      <c r="S3" s="336"/>
      <c r="T3" s="336"/>
      <c r="U3" s="336"/>
      <c r="V3" s="336"/>
      <c r="W3" s="336"/>
      <c r="X3" s="336"/>
      <c r="Y3" s="336"/>
      <c r="Z3" s="336"/>
      <c r="AA3" s="336"/>
      <c r="AB3" s="336"/>
      <c r="AC3" s="336"/>
      <c r="AD3" s="336"/>
      <c r="AE3" s="336"/>
      <c r="AF3" s="336"/>
      <c r="AG3" s="336"/>
      <c r="AH3" s="336"/>
      <c r="AI3" s="336"/>
      <c r="AJ3" s="336"/>
      <c r="AK3" s="336"/>
      <c r="AL3" s="336"/>
      <c r="AM3" s="336"/>
      <c r="AN3" s="336"/>
      <c r="AO3" s="336"/>
      <c r="AP3" s="336"/>
      <c r="AQ3" s="336"/>
      <c r="AR3" s="336"/>
      <c r="AS3" s="336"/>
      <c r="AT3" s="336"/>
      <c r="AU3" s="336"/>
      <c r="AV3" s="336"/>
      <c r="AW3" s="336"/>
      <c r="AX3" s="336"/>
      <c r="AY3" s="336"/>
      <c r="AZ3" s="336"/>
      <c r="BA3" s="336"/>
      <c r="BB3" s="336"/>
      <c r="BC3" s="336"/>
      <c r="BD3" s="336"/>
      <c r="BE3" s="336"/>
      <c r="BF3" s="336"/>
      <c r="BG3" s="336"/>
      <c r="BH3" s="336"/>
      <c r="BI3" s="336"/>
      <c r="BJ3" s="336"/>
      <c r="BK3" s="336"/>
      <c r="BL3" s="336"/>
      <c r="BM3" s="336"/>
      <c r="BN3" s="336"/>
      <c r="BO3" s="336"/>
      <c r="BP3" s="336"/>
      <c r="BQ3" s="336"/>
      <c r="BR3" s="336"/>
      <c r="BS3" s="336"/>
      <c r="BT3" s="336"/>
      <c r="BU3" s="336"/>
      <c r="BV3" s="336"/>
      <c r="BW3" s="336"/>
      <c r="BX3" s="336"/>
      <c r="BY3" s="336"/>
      <c r="BZ3" s="336"/>
      <c r="CA3" s="336"/>
      <c r="CB3" s="336"/>
      <c r="CC3" s="336"/>
      <c r="CD3" s="336"/>
      <c r="CE3" s="336"/>
      <c r="CF3" s="336"/>
    </row>
    <row r="4" spans="1:84" s="9" customFormat="1" ht="12.95" customHeight="1">
      <c r="B4" s="31"/>
      <c r="C4" s="19"/>
      <c r="R4" s="336"/>
      <c r="S4" s="336"/>
      <c r="T4" s="336"/>
      <c r="U4" s="336"/>
      <c r="V4" s="336"/>
      <c r="W4" s="336"/>
      <c r="X4" s="336"/>
      <c r="Y4" s="336"/>
      <c r="Z4" s="336"/>
      <c r="AA4" s="336"/>
      <c r="AB4" s="336"/>
      <c r="AC4" s="336"/>
      <c r="AD4" s="336"/>
      <c r="AE4" s="336"/>
      <c r="AF4" s="336"/>
      <c r="AG4" s="336"/>
      <c r="AH4" s="336"/>
      <c r="AI4" s="336"/>
      <c r="AJ4" s="336"/>
      <c r="AK4" s="336"/>
      <c r="AL4" s="336"/>
      <c r="AM4" s="336"/>
      <c r="AN4" s="336"/>
      <c r="AO4" s="336"/>
      <c r="AP4" s="336"/>
      <c r="AQ4" s="336"/>
      <c r="AR4" s="336"/>
      <c r="AS4" s="336"/>
      <c r="AT4" s="336"/>
      <c r="AU4" s="336"/>
      <c r="AV4" s="336"/>
      <c r="AW4" s="336"/>
      <c r="AX4" s="336"/>
      <c r="AY4" s="336"/>
      <c r="AZ4" s="336"/>
      <c r="BA4" s="336"/>
      <c r="BB4" s="336"/>
      <c r="BC4" s="336"/>
      <c r="BD4" s="336"/>
      <c r="BE4" s="336"/>
      <c r="BF4" s="336"/>
      <c r="BG4" s="336"/>
      <c r="BH4" s="336"/>
      <c r="BI4" s="336"/>
      <c r="BJ4" s="336"/>
      <c r="BK4" s="336"/>
      <c r="BL4" s="336"/>
      <c r="BM4" s="336"/>
      <c r="BN4" s="336"/>
      <c r="BO4" s="336"/>
      <c r="BP4" s="336"/>
      <c r="BQ4" s="336"/>
      <c r="BR4" s="336"/>
      <c r="BS4" s="336"/>
      <c r="BT4" s="336"/>
      <c r="BU4" s="336"/>
      <c r="BV4" s="336"/>
      <c r="BW4" s="336"/>
      <c r="BX4" s="336"/>
      <c r="BY4" s="336"/>
      <c r="BZ4" s="336"/>
      <c r="CA4" s="336"/>
      <c r="CB4" s="336"/>
      <c r="CC4" s="336"/>
      <c r="CD4" s="336"/>
      <c r="CE4" s="336"/>
      <c r="CF4" s="336"/>
    </row>
    <row r="5" spans="1:84" s="9" customFormat="1" ht="19.5" customHeight="1">
      <c r="B5" s="128" t="s">
        <v>119</v>
      </c>
      <c r="C5" s="19"/>
      <c r="R5" s="336"/>
      <c r="S5" s="336"/>
      <c r="T5" s="336"/>
      <c r="U5" s="336"/>
      <c r="V5" s="336"/>
      <c r="W5" s="336"/>
      <c r="X5" s="336"/>
      <c r="Y5" s="336"/>
      <c r="Z5" s="336"/>
      <c r="AA5" s="336"/>
      <c r="AB5" s="336"/>
      <c r="AC5" s="336"/>
      <c r="AD5" s="336"/>
      <c r="AE5" s="336"/>
      <c r="AF5" s="336"/>
      <c r="AG5" s="336"/>
      <c r="AH5" s="336"/>
      <c r="AI5" s="336"/>
      <c r="AJ5" s="336"/>
      <c r="AK5" s="336"/>
      <c r="AL5" s="336"/>
      <c r="AM5" s="336"/>
      <c r="AN5" s="336"/>
      <c r="AO5" s="336"/>
      <c r="AP5" s="336"/>
      <c r="AQ5" s="336"/>
      <c r="AR5" s="336"/>
      <c r="AS5" s="336"/>
      <c r="AT5" s="336"/>
      <c r="AU5" s="336"/>
      <c r="AV5" s="336"/>
      <c r="AW5" s="336"/>
      <c r="AX5" s="336"/>
      <c r="AY5" s="336"/>
      <c r="AZ5" s="336"/>
      <c r="BA5" s="336"/>
      <c r="BB5" s="336"/>
      <c r="BC5" s="336"/>
      <c r="BD5" s="336"/>
      <c r="BE5" s="336"/>
      <c r="BF5" s="336"/>
      <c r="BG5" s="336"/>
      <c r="BH5" s="336"/>
      <c r="BI5" s="336"/>
      <c r="BJ5" s="336"/>
      <c r="BK5" s="336"/>
      <c r="BL5" s="336"/>
      <c r="BM5" s="336"/>
      <c r="BN5" s="336"/>
      <c r="BO5" s="336"/>
      <c r="BP5" s="336"/>
      <c r="BQ5" s="336"/>
      <c r="BR5" s="336"/>
      <c r="BS5" s="336"/>
      <c r="BT5" s="336"/>
      <c r="BU5" s="336"/>
      <c r="BV5" s="336"/>
      <c r="BW5" s="336"/>
      <c r="BX5" s="336"/>
      <c r="BY5" s="336"/>
      <c r="BZ5" s="336"/>
      <c r="CA5" s="336"/>
      <c r="CB5" s="336"/>
      <c r="CC5" s="336"/>
      <c r="CD5" s="336"/>
      <c r="CE5" s="336"/>
      <c r="CF5" s="336"/>
    </row>
    <row r="6" spans="1:84" s="9" customFormat="1" ht="12.95" customHeight="1">
      <c r="B6" s="31"/>
      <c r="C6" s="19"/>
      <c r="R6" s="336"/>
      <c r="S6" s="336"/>
      <c r="T6" s="336"/>
      <c r="U6" s="336"/>
      <c r="V6" s="336"/>
      <c r="W6" s="336"/>
      <c r="X6" s="336"/>
      <c r="Y6" s="336"/>
      <c r="Z6" s="336"/>
      <c r="AA6" s="336"/>
      <c r="AB6" s="336"/>
      <c r="AC6" s="336"/>
      <c r="AD6" s="336"/>
      <c r="AE6" s="336"/>
      <c r="AF6" s="336"/>
      <c r="AG6" s="336"/>
      <c r="AH6" s="336"/>
      <c r="AI6" s="336"/>
      <c r="AJ6" s="336"/>
      <c r="AK6" s="336"/>
      <c r="AL6" s="336"/>
      <c r="AM6" s="336"/>
      <c r="AN6" s="336"/>
      <c r="AO6" s="336"/>
      <c r="AP6" s="336"/>
      <c r="AQ6" s="336"/>
      <c r="AR6" s="336"/>
      <c r="AS6" s="336"/>
      <c r="AT6" s="336"/>
      <c r="AU6" s="336"/>
      <c r="AV6" s="336"/>
      <c r="AW6" s="336"/>
      <c r="AX6" s="336"/>
      <c r="AY6" s="336"/>
      <c r="AZ6" s="336"/>
      <c r="BA6" s="336"/>
      <c r="BB6" s="336"/>
      <c r="BC6" s="336"/>
      <c r="BD6" s="336"/>
      <c r="BE6" s="336"/>
      <c r="BF6" s="336"/>
      <c r="BG6" s="336"/>
      <c r="BH6" s="336"/>
      <c r="BI6" s="336"/>
      <c r="BJ6" s="336"/>
      <c r="BK6" s="336"/>
      <c r="BL6" s="336"/>
      <c r="BM6" s="336"/>
      <c r="BN6" s="336"/>
      <c r="BO6" s="336"/>
      <c r="BP6" s="336"/>
      <c r="BQ6" s="336"/>
      <c r="BR6" s="336"/>
      <c r="BS6" s="336"/>
      <c r="BT6" s="336"/>
      <c r="BU6" s="336"/>
      <c r="BV6" s="336"/>
      <c r="BW6" s="336"/>
      <c r="BX6" s="336"/>
      <c r="BY6" s="336"/>
      <c r="BZ6" s="336"/>
      <c r="CA6" s="336"/>
      <c r="CB6" s="336"/>
      <c r="CC6" s="336"/>
      <c r="CD6" s="336"/>
      <c r="CE6" s="336"/>
      <c r="CF6" s="336"/>
    </row>
    <row r="7" spans="1:84" s="9" customFormat="1" ht="19.5" customHeight="1">
      <c r="B7" s="26" t="s">
        <v>17</v>
      </c>
      <c r="R7" s="336"/>
      <c r="S7" s="336"/>
      <c r="T7" s="336"/>
      <c r="U7" s="336"/>
      <c r="V7" s="336"/>
      <c r="W7" s="336"/>
      <c r="X7" s="336"/>
      <c r="Y7" s="336"/>
      <c r="Z7" s="336"/>
      <c r="AA7" s="336"/>
      <c r="AB7" s="336"/>
      <c r="AC7" s="336"/>
      <c r="AD7" s="336"/>
      <c r="AE7" s="336"/>
      <c r="AF7" s="336"/>
      <c r="AG7" s="336"/>
      <c r="AH7" s="336"/>
      <c r="AI7" s="336"/>
      <c r="AJ7" s="336"/>
      <c r="AK7" s="336"/>
      <c r="AL7" s="336"/>
      <c r="AM7" s="336"/>
      <c r="AN7" s="336"/>
      <c r="AO7" s="336"/>
      <c r="AP7" s="336"/>
      <c r="AQ7" s="336"/>
      <c r="AR7" s="336"/>
      <c r="AS7" s="336"/>
      <c r="AT7" s="336"/>
      <c r="AU7" s="336"/>
      <c r="AV7" s="336"/>
      <c r="AW7" s="336"/>
      <c r="AX7" s="336"/>
      <c r="AY7" s="336"/>
      <c r="AZ7" s="336"/>
      <c r="BA7" s="336"/>
      <c r="BB7" s="336"/>
      <c r="BC7" s="336"/>
      <c r="BD7" s="336"/>
      <c r="BE7" s="336"/>
      <c r="BF7" s="336"/>
      <c r="BG7" s="336"/>
      <c r="BH7" s="336"/>
      <c r="BI7" s="336"/>
      <c r="BJ7" s="336"/>
      <c r="BK7" s="336"/>
      <c r="BL7" s="336"/>
      <c r="BM7" s="336"/>
      <c r="BN7" s="336"/>
      <c r="BO7" s="336"/>
      <c r="BP7" s="336"/>
      <c r="BQ7" s="336"/>
      <c r="BR7" s="336"/>
      <c r="BS7" s="336"/>
      <c r="BT7" s="336"/>
      <c r="BU7" s="336"/>
      <c r="BV7" s="336"/>
      <c r="BW7" s="336"/>
      <c r="BX7" s="336"/>
      <c r="BY7" s="336"/>
      <c r="BZ7" s="336"/>
      <c r="CA7" s="336"/>
      <c r="CB7" s="336"/>
      <c r="CC7" s="336"/>
      <c r="CD7" s="336"/>
      <c r="CE7" s="336"/>
      <c r="CF7" s="336"/>
    </row>
    <row r="8" spans="1:84" s="38" customFormat="1" ht="12.75" customHeight="1">
      <c r="B8" s="12" t="s">
        <v>108</v>
      </c>
      <c r="R8" s="337"/>
      <c r="S8" s="337"/>
      <c r="T8" s="337"/>
      <c r="U8" s="337"/>
      <c r="V8" s="337"/>
      <c r="W8" s="337"/>
      <c r="X8" s="337"/>
      <c r="Y8" s="337"/>
      <c r="Z8" s="337"/>
      <c r="AA8" s="337"/>
      <c r="AB8" s="337"/>
      <c r="AC8" s="337"/>
      <c r="AD8" s="337"/>
      <c r="AE8" s="337"/>
      <c r="AF8" s="337"/>
      <c r="AG8" s="337"/>
      <c r="AH8" s="337"/>
      <c r="AI8" s="337"/>
      <c r="AJ8" s="337"/>
      <c r="AK8" s="337"/>
      <c r="AL8" s="337"/>
      <c r="AM8" s="337"/>
      <c r="AN8" s="337"/>
      <c r="AO8" s="337"/>
      <c r="AP8" s="337"/>
      <c r="AQ8" s="337"/>
      <c r="AR8" s="337"/>
      <c r="AS8" s="337"/>
      <c r="AT8" s="337"/>
      <c r="AU8" s="337"/>
      <c r="AV8" s="337"/>
      <c r="AW8" s="337"/>
      <c r="AX8" s="337"/>
      <c r="AY8" s="337"/>
      <c r="AZ8" s="337"/>
      <c r="BA8" s="337"/>
      <c r="BB8" s="337"/>
      <c r="BC8" s="337"/>
      <c r="BD8" s="337"/>
      <c r="BE8" s="337"/>
      <c r="BF8" s="337"/>
      <c r="BG8" s="337"/>
      <c r="BH8" s="337"/>
      <c r="BI8" s="337"/>
      <c r="BJ8" s="337"/>
      <c r="BK8" s="337"/>
      <c r="BL8" s="337"/>
      <c r="BM8" s="337"/>
      <c r="BN8" s="337"/>
      <c r="BO8" s="337"/>
      <c r="BP8" s="337"/>
      <c r="BQ8" s="337"/>
      <c r="BR8" s="337"/>
      <c r="BS8" s="337"/>
      <c r="BT8" s="337"/>
      <c r="BU8" s="337"/>
      <c r="BV8" s="337"/>
      <c r="BW8" s="337"/>
      <c r="BX8" s="337"/>
      <c r="BY8" s="337"/>
      <c r="BZ8" s="337"/>
      <c r="CA8" s="337"/>
      <c r="CB8" s="337"/>
      <c r="CC8" s="337"/>
      <c r="CD8" s="337"/>
      <c r="CE8" s="337"/>
      <c r="CF8" s="337"/>
    </row>
    <row r="9" spans="1:84" s="38" customFormat="1" ht="12.75" customHeight="1">
      <c r="B9" s="98"/>
      <c r="C9" s="46" t="s">
        <v>9</v>
      </c>
      <c r="D9" s="56"/>
      <c r="R9" s="337"/>
      <c r="S9" s="337"/>
      <c r="T9" s="337"/>
      <c r="U9" s="337"/>
      <c r="V9" s="337"/>
      <c r="W9" s="337"/>
      <c r="X9" s="337"/>
      <c r="Y9" s="337"/>
      <c r="Z9" s="337"/>
      <c r="AA9" s="337"/>
      <c r="AB9" s="337"/>
      <c r="AC9" s="337"/>
      <c r="AD9" s="337"/>
      <c r="AE9" s="337"/>
      <c r="AF9" s="337"/>
      <c r="AG9" s="337"/>
      <c r="AH9" s="337"/>
      <c r="AI9" s="337"/>
      <c r="AJ9" s="337"/>
      <c r="AK9" s="337"/>
      <c r="AL9" s="337"/>
      <c r="AM9" s="337"/>
      <c r="AN9" s="337"/>
      <c r="AO9" s="337"/>
      <c r="AP9" s="337"/>
      <c r="AQ9" s="337"/>
      <c r="AR9" s="337"/>
      <c r="AS9" s="337"/>
      <c r="AT9" s="337"/>
      <c r="AU9" s="337"/>
      <c r="AV9" s="337"/>
      <c r="AW9" s="337"/>
      <c r="AX9" s="337"/>
      <c r="AY9" s="337"/>
      <c r="AZ9" s="337"/>
      <c r="BA9" s="337"/>
      <c r="BB9" s="337"/>
      <c r="BC9" s="337"/>
      <c r="BD9" s="337"/>
      <c r="BE9" s="337"/>
      <c r="BF9" s="337"/>
      <c r="BG9" s="337"/>
      <c r="BH9" s="337"/>
      <c r="BI9" s="337"/>
      <c r="BJ9" s="337"/>
      <c r="BK9" s="337"/>
      <c r="BL9" s="337"/>
      <c r="BM9" s="337"/>
      <c r="BN9" s="337"/>
      <c r="BO9" s="337"/>
      <c r="BP9" s="337"/>
      <c r="BQ9" s="337"/>
      <c r="BR9" s="337"/>
      <c r="BS9" s="337"/>
      <c r="BT9" s="337"/>
      <c r="BU9" s="337"/>
      <c r="BV9" s="337"/>
      <c r="BW9" s="337"/>
      <c r="BX9" s="337"/>
      <c r="BY9" s="337"/>
      <c r="BZ9" s="337"/>
      <c r="CA9" s="337"/>
      <c r="CB9" s="337"/>
      <c r="CC9" s="337"/>
      <c r="CD9" s="337"/>
      <c r="CE9" s="337"/>
      <c r="CF9" s="337"/>
    </row>
    <row r="10" spans="1:84" s="38" customFormat="1" ht="12.75" customHeight="1">
      <c r="B10" s="97"/>
      <c r="C10" s="117" t="s">
        <v>97</v>
      </c>
      <c r="D10" s="56"/>
      <c r="R10" s="337"/>
      <c r="S10" s="337"/>
      <c r="T10" s="337"/>
      <c r="U10" s="337"/>
      <c r="V10" s="337"/>
      <c r="W10" s="337"/>
      <c r="X10" s="337"/>
      <c r="Y10" s="337"/>
      <c r="Z10" s="337"/>
      <c r="AA10" s="337"/>
      <c r="AB10" s="337"/>
      <c r="AC10" s="337"/>
      <c r="AD10" s="337"/>
      <c r="AE10" s="337"/>
      <c r="AF10" s="337"/>
      <c r="AG10" s="337"/>
      <c r="AH10" s="337"/>
      <c r="AI10" s="337"/>
      <c r="AJ10" s="337"/>
      <c r="AK10" s="337"/>
      <c r="AL10" s="337"/>
      <c r="AM10" s="337"/>
      <c r="AN10" s="337"/>
      <c r="AO10" s="337"/>
      <c r="AP10" s="337"/>
      <c r="AQ10" s="337"/>
      <c r="AR10" s="337"/>
      <c r="AS10" s="337"/>
      <c r="AT10" s="337"/>
      <c r="AU10" s="337"/>
      <c r="AV10" s="337"/>
      <c r="AW10" s="337"/>
      <c r="AX10" s="337"/>
      <c r="AY10" s="337"/>
      <c r="AZ10" s="337"/>
      <c r="BA10" s="337"/>
      <c r="BB10" s="337"/>
      <c r="BC10" s="337"/>
      <c r="BD10" s="337"/>
      <c r="BE10" s="337"/>
      <c r="BF10" s="337"/>
      <c r="BG10" s="337"/>
      <c r="BH10" s="337"/>
      <c r="BI10" s="337"/>
      <c r="BJ10" s="337"/>
      <c r="BK10" s="337"/>
      <c r="BL10" s="337"/>
      <c r="BM10" s="337"/>
      <c r="BN10" s="337"/>
      <c r="BO10" s="337"/>
      <c r="BP10" s="337"/>
      <c r="BQ10" s="337"/>
      <c r="BR10" s="337"/>
      <c r="BS10" s="337"/>
      <c r="BT10" s="337"/>
      <c r="BU10" s="337"/>
      <c r="BV10" s="337"/>
      <c r="BW10" s="337"/>
      <c r="BX10" s="337"/>
      <c r="BY10" s="337"/>
      <c r="BZ10" s="337"/>
      <c r="CA10" s="337"/>
      <c r="CB10" s="337"/>
      <c r="CC10" s="337"/>
      <c r="CD10" s="337"/>
      <c r="CE10" s="337"/>
      <c r="CF10" s="337"/>
    </row>
    <row r="11" spans="1:84" s="51" customFormat="1" ht="12.75" customHeight="1">
      <c r="A11" s="49" t="s">
        <v>130</v>
      </c>
      <c r="B11" s="383">
        <v>13.1</v>
      </c>
      <c r="C11" s="384" t="s">
        <v>172</v>
      </c>
      <c r="D11" s="385"/>
    </row>
    <row r="12" spans="1:84" s="51" customFormat="1" ht="12.75" customHeight="1">
      <c r="A12" s="49" t="s">
        <v>130</v>
      </c>
      <c r="B12" s="383">
        <v>13.2</v>
      </c>
      <c r="C12" s="384" t="s">
        <v>173</v>
      </c>
      <c r="D12" s="385"/>
    </row>
    <row r="13" spans="1:84" s="51" customFormat="1" ht="12.75" customHeight="1">
      <c r="A13" s="93"/>
      <c r="B13" s="386"/>
      <c r="C13" s="145"/>
      <c r="D13" s="385"/>
    </row>
    <row r="14" spans="1:84" s="51" customFormat="1" ht="12.75" customHeight="1">
      <c r="A14" s="93"/>
      <c r="B14" s="387"/>
      <c r="C14" s="100" t="s">
        <v>10</v>
      </c>
      <c r="D14" s="385"/>
    </row>
    <row r="15" spans="1:84" s="51" customFormat="1" ht="12.75" customHeight="1">
      <c r="A15" s="49" t="s">
        <v>130</v>
      </c>
      <c r="B15" s="383">
        <v>13.3</v>
      </c>
      <c r="C15" s="384" t="s">
        <v>141</v>
      </c>
      <c r="D15" s="385"/>
    </row>
    <row r="16" spans="1:84" s="51" customFormat="1" ht="12.75" customHeight="1">
      <c r="A16" s="49" t="s">
        <v>130</v>
      </c>
      <c r="B16" s="383">
        <v>13.4</v>
      </c>
      <c r="C16" s="124" t="s">
        <v>221</v>
      </c>
      <c r="D16" s="385"/>
    </row>
    <row r="17" spans="1:16" s="51" customFormat="1" ht="12.75" customHeight="1">
      <c r="A17" s="49"/>
      <c r="B17" s="387"/>
      <c r="C17" s="145"/>
      <c r="D17" s="385"/>
    </row>
    <row r="18" spans="1:16" s="51" customFormat="1" ht="12.75" customHeight="1">
      <c r="A18" s="49"/>
      <c r="B18" s="387"/>
      <c r="C18" s="145" t="s">
        <v>19</v>
      </c>
      <c r="D18" s="385"/>
    </row>
    <row r="19" spans="1:16" s="51" customFormat="1" ht="12.75" customHeight="1">
      <c r="A19" s="49" t="s">
        <v>130</v>
      </c>
      <c r="B19" s="383">
        <v>13.5</v>
      </c>
      <c r="C19" s="124" t="s">
        <v>222</v>
      </c>
      <c r="D19" s="385"/>
      <c r="P19" s="388"/>
    </row>
    <row r="20" spans="1:16" s="51" customFormat="1" ht="12.75" customHeight="1">
      <c r="A20" s="49"/>
      <c r="B20" s="387"/>
      <c r="C20" s="100"/>
      <c r="D20" s="385"/>
    </row>
    <row r="21" spans="1:16" s="51" customFormat="1" ht="12.75" customHeight="1">
      <c r="A21" s="49"/>
      <c r="B21" s="387"/>
      <c r="C21" s="100" t="s">
        <v>20</v>
      </c>
      <c r="D21" s="385"/>
    </row>
    <row r="22" spans="1:16" s="51" customFormat="1" ht="12.75" customHeight="1">
      <c r="A22" s="49" t="s">
        <v>130</v>
      </c>
      <c r="B22" s="383">
        <v>13.6</v>
      </c>
      <c r="C22" s="124" t="s">
        <v>223</v>
      </c>
      <c r="D22" s="385"/>
    </row>
    <row r="23" spans="1:16" s="51" customFormat="1" ht="12.75" customHeight="1">
      <c r="A23" s="49"/>
      <c r="B23" s="387"/>
      <c r="C23" s="124"/>
      <c r="D23" s="385"/>
    </row>
    <row r="24" spans="1:16" s="51" customFormat="1" ht="12.75" customHeight="1">
      <c r="A24" s="49"/>
      <c r="B24" s="387"/>
      <c r="C24" s="100" t="s">
        <v>100</v>
      </c>
      <c r="D24" s="385"/>
    </row>
    <row r="25" spans="1:16" s="51" customFormat="1" ht="12.75" customHeight="1">
      <c r="A25" s="49" t="s">
        <v>130</v>
      </c>
      <c r="B25" s="383">
        <v>13.7</v>
      </c>
      <c r="C25" s="124" t="s">
        <v>225</v>
      </c>
      <c r="D25" s="385"/>
    </row>
    <row r="26" spans="1:16" s="51" customFormat="1" ht="12.75" customHeight="1">
      <c r="A26" s="49"/>
      <c r="B26" s="389"/>
      <c r="C26" s="390"/>
    </row>
    <row r="27" spans="1:16" s="51" customFormat="1" ht="12.75" customHeight="1">
      <c r="A27" s="49"/>
      <c r="B27" s="389"/>
      <c r="C27" s="93" t="s">
        <v>24</v>
      </c>
    </row>
    <row r="28" spans="1:16" s="51" customFormat="1" ht="12.75" customHeight="1">
      <c r="B28" s="389"/>
      <c r="C28" s="100" t="s">
        <v>25</v>
      </c>
    </row>
    <row r="29" spans="1:16" s="51" customFormat="1" ht="12.75" customHeight="1">
      <c r="A29" s="49" t="s">
        <v>130</v>
      </c>
      <c r="B29" s="383">
        <v>13.8</v>
      </c>
      <c r="C29" s="124" t="s">
        <v>164</v>
      </c>
    </row>
    <row r="30" spans="1:16" s="51" customFormat="1" ht="12.75" customHeight="1">
      <c r="A30" s="49" t="s">
        <v>130</v>
      </c>
      <c r="B30" s="383">
        <v>13.9</v>
      </c>
      <c r="C30" s="384" t="s">
        <v>167</v>
      </c>
    </row>
    <row r="31" spans="1:16" s="51" customFormat="1" ht="12.75" customHeight="1">
      <c r="A31" s="49" t="s">
        <v>130</v>
      </c>
      <c r="B31" s="391">
        <v>13.1</v>
      </c>
      <c r="C31" s="124" t="s">
        <v>168</v>
      </c>
    </row>
    <row r="32" spans="1:16" s="51" customFormat="1" ht="12.75" customHeight="1">
      <c r="A32" s="49"/>
      <c r="B32" s="383"/>
      <c r="C32" s="124"/>
    </row>
    <row r="33" spans="1:84" s="51" customFormat="1" ht="12.75" customHeight="1">
      <c r="A33" s="49"/>
      <c r="B33" s="383"/>
      <c r="C33" s="214" t="s">
        <v>110</v>
      </c>
    </row>
    <row r="34" spans="1:84" s="51" customFormat="1" ht="12.75" customHeight="1">
      <c r="A34" s="49"/>
      <c r="B34" s="383"/>
      <c r="C34" s="100" t="s">
        <v>111</v>
      </c>
    </row>
    <row r="35" spans="1:84" s="51" customFormat="1" ht="12.75" customHeight="1">
      <c r="A35" s="49" t="s">
        <v>130</v>
      </c>
      <c r="B35" s="383">
        <v>13.11</v>
      </c>
      <c r="C35" s="124" t="s">
        <v>226</v>
      </c>
    </row>
    <row r="36" spans="1:84" s="38" customFormat="1" ht="12.75" customHeight="1">
      <c r="B36" s="115"/>
      <c r="C36" s="11"/>
      <c r="R36" s="337"/>
      <c r="S36" s="337"/>
      <c r="T36" s="337"/>
      <c r="U36" s="337"/>
      <c r="V36" s="337"/>
      <c r="W36" s="337"/>
      <c r="X36" s="337"/>
      <c r="Y36" s="337"/>
      <c r="Z36" s="337"/>
      <c r="AA36" s="337"/>
      <c r="AB36" s="337"/>
      <c r="AC36" s="337"/>
      <c r="AD36" s="337"/>
      <c r="AE36" s="337"/>
      <c r="AF36" s="337"/>
      <c r="AG36" s="337"/>
      <c r="AH36" s="337"/>
      <c r="AI36" s="337"/>
      <c r="AJ36" s="337"/>
      <c r="AK36" s="337"/>
      <c r="AL36" s="337"/>
      <c r="AM36" s="337"/>
      <c r="AN36" s="337"/>
      <c r="AO36" s="337"/>
      <c r="AP36" s="337"/>
      <c r="AQ36" s="337"/>
      <c r="AR36" s="337"/>
      <c r="AS36" s="337"/>
      <c r="AT36" s="337"/>
      <c r="AU36" s="337"/>
      <c r="AV36" s="337"/>
      <c r="AW36" s="337"/>
      <c r="AX36" s="337"/>
      <c r="AY36" s="337"/>
      <c r="AZ36" s="337"/>
      <c r="BA36" s="337"/>
      <c r="BB36" s="337"/>
      <c r="BC36" s="337"/>
      <c r="BD36" s="337"/>
      <c r="BE36" s="337"/>
      <c r="BF36" s="337"/>
      <c r="BG36" s="337"/>
      <c r="BH36" s="337"/>
      <c r="BI36" s="337"/>
      <c r="BJ36" s="337"/>
      <c r="BK36" s="337"/>
      <c r="BL36" s="337"/>
      <c r="BM36" s="337"/>
      <c r="BN36" s="337"/>
      <c r="BO36" s="337"/>
      <c r="BP36" s="337"/>
      <c r="BQ36" s="337"/>
      <c r="BR36" s="337"/>
      <c r="BS36" s="337"/>
      <c r="BT36" s="337"/>
      <c r="BU36" s="337"/>
      <c r="BV36" s="337"/>
      <c r="BW36" s="337"/>
      <c r="BX36" s="337"/>
      <c r="BY36" s="337"/>
      <c r="BZ36" s="337"/>
      <c r="CA36" s="337"/>
      <c r="CB36" s="337"/>
      <c r="CC36" s="337"/>
      <c r="CD36" s="337"/>
      <c r="CE36" s="337"/>
      <c r="CF36" s="337"/>
    </row>
    <row r="37" spans="1:84" s="38" customFormat="1" ht="12.75" customHeight="1">
      <c r="B37" s="115"/>
      <c r="C37" s="23" t="s">
        <v>70</v>
      </c>
      <c r="R37" s="337"/>
      <c r="S37" s="337"/>
      <c r="T37" s="337"/>
      <c r="U37" s="337"/>
      <c r="V37" s="337"/>
      <c r="W37" s="337"/>
      <c r="X37" s="337"/>
      <c r="Y37" s="337"/>
      <c r="Z37" s="337"/>
      <c r="AA37" s="337"/>
      <c r="AB37" s="337"/>
      <c r="AC37" s="337"/>
      <c r="AD37" s="337"/>
      <c r="AE37" s="337"/>
      <c r="AF37" s="337"/>
      <c r="AG37" s="337"/>
      <c r="AH37" s="337"/>
      <c r="AI37" s="337"/>
      <c r="AJ37" s="337"/>
      <c r="AK37" s="337"/>
      <c r="AL37" s="337"/>
      <c r="AM37" s="337"/>
      <c r="AN37" s="337"/>
      <c r="AO37" s="337"/>
      <c r="AP37" s="337"/>
      <c r="AQ37" s="337"/>
      <c r="AR37" s="337"/>
      <c r="AS37" s="337"/>
      <c r="AT37" s="337"/>
      <c r="AU37" s="337"/>
      <c r="AV37" s="337"/>
      <c r="AW37" s="337"/>
      <c r="AX37" s="337"/>
      <c r="AY37" s="337"/>
      <c r="AZ37" s="337"/>
      <c r="BA37" s="337"/>
      <c r="BB37" s="337"/>
      <c r="BC37" s="337"/>
      <c r="BD37" s="337"/>
      <c r="BE37" s="337"/>
      <c r="BF37" s="337"/>
      <c r="BG37" s="337"/>
      <c r="BH37" s="337"/>
      <c r="BI37" s="337"/>
      <c r="BJ37" s="337"/>
      <c r="BK37" s="337"/>
      <c r="BL37" s="337"/>
      <c r="BM37" s="337"/>
      <c r="BN37" s="337"/>
      <c r="BO37" s="337"/>
      <c r="BP37" s="337"/>
      <c r="BQ37" s="337"/>
      <c r="BR37" s="337"/>
      <c r="BS37" s="337"/>
      <c r="BT37" s="337"/>
      <c r="BU37" s="337"/>
      <c r="BV37" s="337"/>
      <c r="BW37" s="337"/>
      <c r="BX37" s="337"/>
      <c r="BY37" s="337"/>
      <c r="BZ37" s="337"/>
      <c r="CA37" s="337"/>
      <c r="CB37" s="337"/>
      <c r="CC37" s="337"/>
      <c r="CD37" s="337"/>
      <c r="CE37" s="337"/>
      <c r="CF37" s="337"/>
    </row>
    <row r="38" spans="1:84" s="38" customFormat="1" ht="12.75" customHeight="1">
      <c r="B38" s="115"/>
      <c r="C38" s="23"/>
      <c r="R38" s="337"/>
      <c r="S38" s="337"/>
      <c r="T38" s="337"/>
      <c r="U38" s="337"/>
      <c r="V38" s="337"/>
      <c r="W38" s="337"/>
      <c r="X38" s="337"/>
      <c r="Y38" s="337"/>
      <c r="Z38" s="337"/>
      <c r="AA38" s="337"/>
      <c r="AB38" s="337"/>
      <c r="AC38" s="337"/>
      <c r="AD38" s="337"/>
      <c r="AE38" s="337"/>
      <c r="AF38" s="337"/>
      <c r="AG38" s="337"/>
      <c r="AH38" s="337"/>
      <c r="AI38" s="337"/>
      <c r="AJ38" s="337"/>
      <c r="AK38" s="337"/>
      <c r="AL38" s="337"/>
      <c r="AM38" s="337"/>
      <c r="AN38" s="337"/>
      <c r="AO38" s="337"/>
      <c r="AP38" s="337"/>
      <c r="AQ38" s="337"/>
      <c r="AR38" s="337"/>
      <c r="AS38" s="337"/>
      <c r="AT38" s="337"/>
      <c r="AU38" s="337"/>
      <c r="AV38" s="337"/>
      <c r="AW38" s="337"/>
      <c r="AX38" s="337"/>
      <c r="AY38" s="337"/>
      <c r="AZ38" s="337"/>
      <c r="BA38" s="337"/>
      <c r="BB38" s="337"/>
      <c r="BC38" s="337"/>
      <c r="BD38" s="337"/>
      <c r="BE38" s="337"/>
      <c r="BF38" s="337"/>
      <c r="BG38" s="337"/>
      <c r="BH38" s="337"/>
      <c r="BI38" s="337"/>
      <c r="BJ38" s="337"/>
      <c r="BK38" s="337"/>
      <c r="BL38" s="337"/>
      <c r="BM38" s="337"/>
      <c r="BN38" s="337"/>
      <c r="BO38" s="337"/>
      <c r="BP38" s="337"/>
      <c r="BQ38" s="337"/>
      <c r="BR38" s="337"/>
      <c r="BS38" s="337"/>
      <c r="BT38" s="337"/>
      <c r="BU38" s="337"/>
      <c r="BV38" s="337"/>
      <c r="BW38" s="337"/>
      <c r="BX38" s="337"/>
      <c r="BY38" s="337"/>
      <c r="BZ38" s="337"/>
      <c r="CA38" s="337"/>
      <c r="CB38" s="337"/>
      <c r="CC38" s="337"/>
      <c r="CD38" s="337"/>
      <c r="CE38" s="337"/>
      <c r="CF38" s="337"/>
    </row>
    <row r="39" spans="1:84" s="13" customFormat="1" ht="12.75" customHeight="1">
      <c r="B39" s="112"/>
      <c r="C39" s="112"/>
      <c r="D39" s="112"/>
      <c r="E39" s="112"/>
      <c r="F39" s="112"/>
      <c r="G39" s="112"/>
      <c r="H39" s="112"/>
      <c r="I39" s="112"/>
      <c r="J39" s="112"/>
      <c r="K39" s="112"/>
      <c r="L39" s="112"/>
      <c r="M39" s="112"/>
      <c r="N39" s="112"/>
      <c r="O39" s="112"/>
      <c r="P39" s="112"/>
      <c r="Q39" s="112"/>
      <c r="R39" s="338"/>
      <c r="S39" s="338"/>
      <c r="T39" s="338"/>
      <c r="U39" s="338"/>
      <c r="V39" s="338"/>
      <c r="W39" s="338"/>
      <c r="X39" s="338"/>
      <c r="Y39" s="338"/>
      <c r="Z39" s="338"/>
      <c r="AA39" s="338"/>
      <c r="AB39" s="338"/>
      <c r="AC39" s="338"/>
      <c r="AD39" s="338"/>
      <c r="AE39" s="338"/>
      <c r="AF39" s="338"/>
      <c r="AG39" s="338"/>
      <c r="AH39" s="338"/>
      <c r="AI39" s="338"/>
      <c r="AJ39" s="338"/>
      <c r="AK39" s="338"/>
      <c r="AL39" s="338"/>
      <c r="AM39" s="338"/>
      <c r="AN39" s="338"/>
      <c r="AO39" s="338"/>
      <c r="AP39" s="338"/>
      <c r="AQ39" s="338"/>
      <c r="AR39" s="338"/>
      <c r="AS39" s="338"/>
      <c r="AT39" s="338"/>
      <c r="AU39" s="338"/>
      <c r="AV39" s="338"/>
      <c r="AW39" s="338"/>
      <c r="AX39" s="338"/>
      <c r="AY39" s="338"/>
      <c r="AZ39" s="338"/>
      <c r="BA39" s="338"/>
      <c r="BB39" s="338"/>
      <c r="BC39" s="338"/>
      <c r="BD39" s="338"/>
      <c r="BE39" s="338"/>
      <c r="BF39" s="338"/>
      <c r="BG39" s="338"/>
      <c r="BH39" s="338"/>
      <c r="BI39" s="338"/>
      <c r="BJ39" s="338"/>
      <c r="BK39" s="338"/>
      <c r="BL39" s="338"/>
      <c r="BM39" s="338"/>
      <c r="BN39" s="338"/>
      <c r="BO39" s="338"/>
      <c r="BP39" s="338"/>
      <c r="BQ39" s="338"/>
      <c r="BR39" s="338"/>
      <c r="BS39" s="338"/>
      <c r="BT39" s="338"/>
      <c r="BU39" s="338"/>
      <c r="BV39" s="338"/>
      <c r="BW39" s="338"/>
      <c r="BX39" s="338"/>
      <c r="BY39" s="338"/>
      <c r="BZ39" s="338"/>
      <c r="CA39" s="338"/>
      <c r="CB39" s="338"/>
      <c r="CC39" s="338"/>
      <c r="CD39" s="338"/>
      <c r="CE39" s="338"/>
      <c r="CF39" s="338"/>
    </row>
    <row r="40" spans="1:84" s="13" customFormat="1" ht="12.75" customHeight="1">
      <c r="B40" s="21"/>
      <c r="C40" s="21"/>
      <c r="R40" s="338"/>
      <c r="S40" s="338"/>
      <c r="T40" s="338"/>
      <c r="U40" s="338"/>
      <c r="V40" s="338"/>
      <c r="W40" s="338"/>
      <c r="X40" s="338"/>
      <c r="Y40" s="338"/>
      <c r="Z40" s="338"/>
      <c r="AA40" s="338"/>
      <c r="AB40" s="338"/>
      <c r="AC40" s="338"/>
      <c r="AD40" s="338"/>
      <c r="AE40" s="338"/>
      <c r="AF40" s="338"/>
      <c r="AG40" s="338"/>
      <c r="AH40" s="338"/>
      <c r="AI40" s="338"/>
      <c r="AJ40" s="338"/>
      <c r="AK40" s="338"/>
      <c r="AL40" s="338"/>
      <c r="AM40" s="338"/>
      <c r="AN40" s="338"/>
      <c r="AO40" s="338"/>
      <c r="AP40" s="338"/>
      <c r="AQ40" s="338"/>
      <c r="AR40" s="338"/>
      <c r="AS40" s="338"/>
      <c r="AT40" s="338"/>
      <c r="AU40" s="338"/>
      <c r="AV40" s="338"/>
      <c r="AW40" s="338"/>
      <c r="AX40" s="338"/>
      <c r="AY40" s="338"/>
      <c r="AZ40" s="338"/>
      <c r="BA40" s="338"/>
      <c r="BB40" s="338"/>
      <c r="BC40" s="338"/>
      <c r="BD40" s="338"/>
      <c r="BE40" s="338"/>
      <c r="BF40" s="338"/>
      <c r="BG40" s="338"/>
      <c r="BH40" s="338"/>
      <c r="BI40" s="338"/>
      <c r="BJ40" s="338"/>
      <c r="BK40" s="338"/>
      <c r="BL40" s="338"/>
      <c r="BM40" s="338"/>
      <c r="BN40" s="338"/>
      <c r="BO40" s="338"/>
      <c r="BP40" s="338"/>
      <c r="BQ40" s="338"/>
      <c r="BR40" s="338"/>
      <c r="BS40" s="338"/>
      <c r="BT40" s="338"/>
      <c r="BU40" s="338"/>
      <c r="BV40" s="338"/>
      <c r="BW40" s="338"/>
      <c r="BX40" s="338"/>
      <c r="BY40" s="338"/>
      <c r="BZ40" s="338"/>
      <c r="CA40" s="338"/>
      <c r="CB40" s="338"/>
      <c r="CC40" s="338"/>
      <c r="CD40" s="338"/>
      <c r="CE40" s="338"/>
      <c r="CF40" s="338"/>
    </row>
    <row r="41" spans="1:84" s="13" customFormat="1" ht="12.75" customHeight="1">
      <c r="B41" s="425" t="s">
        <v>109</v>
      </c>
      <c r="C41" s="425"/>
      <c r="D41" s="425"/>
      <c r="E41" s="425"/>
      <c r="F41" s="425"/>
      <c r="G41" s="425"/>
      <c r="H41" s="425"/>
      <c r="R41" s="338"/>
      <c r="S41" s="338"/>
      <c r="T41" s="338"/>
      <c r="U41" s="338"/>
      <c r="V41" s="338"/>
      <c r="W41" s="338"/>
      <c r="X41" s="338"/>
      <c r="Y41" s="338"/>
      <c r="Z41" s="338"/>
      <c r="AA41" s="338"/>
      <c r="AB41" s="338"/>
      <c r="AC41" s="338"/>
      <c r="AD41" s="338"/>
      <c r="AE41" s="338"/>
      <c r="AF41" s="338"/>
      <c r="AG41" s="338"/>
      <c r="AH41" s="338"/>
      <c r="AI41" s="338"/>
      <c r="AJ41" s="338"/>
      <c r="AK41" s="338"/>
      <c r="AL41" s="338"/>
      <c r="AM41" s="338"/>
      <c r="AN41" s="338"/>
      <c r="AO41" s="338"/>
      <c r="AP41" s="338"/>
      <c r="AQ41" s="338"/>
      <c r="AR41" s="338"/>
      <c r="AS41" s="338"/>
      <c r="AT41" s="338"/>
      <c r="AU41" s="338"/>
      <c r="AV41" s="338"/>
      <c r="AW41" s="338"/>
      <c r="AX41" s="338"/>
      <c r="AY41" s="338"/>
      <c r="AZ41" s="338"/>
      <c r="BA41" s="338"/>
      <c r="BB41" s="338"/>
      <c r="BC41" s="338"/>
      <c r="BD41" s="338"/>
      <c r="BE41" s="338"/>
      <c r="BF41" s="338"/>
      <c r="BG41" s="338"/>
      <c r="BH41" s="338"/>
      <c r="BI41" s="338"/>
      <c r="BJ41" s="338"/>
      <c r="BK41" s="338"/>
      <c r="BL41" s="338"/>
      <c r="BM41" s="338"/>
      <c r="BN41" s="338"/>
      <c r="BO41" s="338"/>
      <c r="BP41" s="338"/>
      <c r="BQ41" s="338"/>
      <c r="BR41" s="338"/>
      <c r="BS41" s="338"/>
      <c r="BT41" s="338"/>
      <c r="BU41" s="338"/>
      <c r="BV41" s="338"/>
      <c r="BW41" s="338"/>
      <c r="BX41" s="338"/>
      <c r="BY41" s="338"/>
      <c r="BZ41" s="338"/>
      <c r="CA41" s="338"/>
      <c r="CB41" s="338"/>
      <c r="CC41" s="338"/>
      <c r="CD41" s="338"/>
      <c r="CE41" s="338"/>
      <c r="CF41" s="338"/>
    </row>
    <row r="42" spans="1:84" s="13" customFormat="1" ht="12.75" customHeight="1">
      <c r="B42" s="46"/>
      <c r="C42" s="21"/>
      <c r="R42" s="338"/>
      <c r="S42" s="338"/>
      <c r="T42" s="338"/>
      <c r="U42" s="338"/>
      <c r="V42" s="338"/>
      <c r="W42" s="338"/>
      <c r="X42" s="338"/>
      <c r="Y42" s="338"/>
      <c r="Z42" s="338"/>
      <c r="AA42" s="338"/>
      <c r="AB42" s="338"/>
      <c r="AC42" s="338"/>
      <c r="AD42" s="338"/>
      <c r="AE42" s="338"/>
      <c r="AF42" s="338"/>
      <c r="AG42" s="338"/>
      <c r="AH42" s="338"/>
      <c r="AI42" s="338"/>
      <c r="AJ42" s="338"/>
      <c r="AK42" s="338"/>
      <c r="AL42" s="338"/>
      <c r="AM42" s="338"/>
      <c r="AN42" s="338"/>
      <c r="AO42" s="338"/>
      <c r="AP42" s="338"/>
      <c r="AQ42" s="338"/>
      <c r="AR42" s="338"/>
      <c r="AS42" s="338"/>
      <c r="AT42" s="338"/>
      <c r="AU42" s="338"/>
      <c r="AV42" s="338"/>
      <c r="AW42" s="338"/>
      <c r="AX42" s="338"/>
      <c r="AY42" s="338"/>
      <c r="AZ42" s="338"/>
      <c r="BA42" s="338"/>
      <c r="BB42" s="338"/>
      <c r="BC42" s="338"/>
      <c r="BD42" s="338"/>
      <c r="BE42" s="338"/>
      <c r="BF42" s="338"/>
      <c r="BG42" s="338"/>
      <c r="BH42" s="338"/>
      <c r="BI42" s="338"/>
      <c r="BJ42" s="338"/>
      <c r="BK42" s="338"/>
      <c r="BL42" s="338"/>
      <c r="BM42" s="338"/>
      <c r="BN42" s="338"/>
      <c r="BO42" s="338"/>
      <c r="BP42" s="338"/>
      <c r="BQ42" s="338"/>
      <c r="BR42" s="338"/>
      <c r="BS42" s="338"/>
      <c r="BT42" s="338"/>
      <c r="BU42" s="338"/>
      <c r="BV42" s="338"/>
      <c r="BW42" s="338"/>
      <c r="BX42" s="338"/>
      <c r="BY42" s="338"/>
      <c r="BZ42" s="338"/>
      <c r="CA42" s="338"/>
      <c r="CB42" s="338"/>
      <c r="CC42" s="338"/>
      <c r="CD42" s="338"/>
      <c r="CE42" s="338"/>
      <c r="CF42" s="338"/>
    </row>
    <row r="43" spans="1:84" s="13" customFormat="1" ht="12.75" customHeight="1">
      <c r="B43" s="25"/>
      <c r="C43" s="21"/>
      <c r="D43" s="11"/>
      <c r="E43" s="11"/>
      <c r="F43" s="11"/>
      <c r="R43" s="338"/>
      <c r="S43" s="338"/>
      <c r="T43" s="338"/>
      <c r="U43" s="338"/>
      <c r="V43" s="338"/>
      <c r="W43" s="338"/>
      <c r="X43" s="338"/>
      <c r="Y43" s="338"/>
      <c r="Z43" s="338"/>
      <c r="AA43" s="338"/>
      <c r="AB43" s="338"/>
      <c r="AC43" s="338"/>
      <c r="AD43" s="338"/>
      <c r="AE43" s="338"/>
      <c r="AF43" s="338"/>
      <c r="AG43" s="338"/>
      <c r="AH43" s="338"/>
      <c r="AI43" s="338"/>
      <c r="AJ43" s="338"/>
      <c r="AK43" s="338"/>
      <c r="AL43" s="338"/>
      <c r="AM43" s="338"/>
      <c r="AN43" s="338"/>
      <c r="AO43" s="338"/>
      <c r="AP43" s="338"/>
      <c r="AQ43" s="338"/>
      <c r="AR43" s="338"/>
      <c r="AS43" s="338"/>
      <c r="AT43" s="338"/>
      <c r="AU43" s="338"/>
      <c r="AV43" s="338"/>
      <c r="AW43" s="338"/>
      <c r="AX43" s="338"/>
      <c r="AY43" s="338"/>
      <c r="AZ43" s="338"/>
      <c r="BA43" s="338"/>
      <c r="BB43" s="338"/>
      <c r="BC43" s="338"/>
      <c r="BD43" s="338"/>
      <c r="BE43" s="338"/>
      <c r="BF43" s="338"/>
      <c r="BG43" s="338"/>
      <c r="BH43" s="338"/>
      <c r="BI43" s="338"/>
      <c r="BJ43" s="338"/>
      <c r="BK43" s="338"/>
      <c r="BL43" s="338"/>
      <c r="BM43" s="338"/>
      <c r="BN43" s="338"/>
      <c r="BO43" s="338"/>
      <c r="BP43" s="338"/>
      <c r="BQ43" s="338"/>
      <c r="BR43" s="338"/>
      <c r="BS43" s="338"/>
      <c r="BT43" s="338"/>
      <c r="BU43" s="338"/>
      <c r="BV43" s="338"/>
      <c r="BW43" s="338"/>
      <c r="BX43" s="338"/>
      <c r="BY43" s="338"/>
      <c r="BZ43" s="338"/>
      <c r="CA43" s="338"/>
      <c r="CB43" s="338"/>
      <c r="CC43" s="338"/>
      <c r="CD43" s="338"/>
      <c r="CE43" s="338"/>
      <c r="CF43" s="338"/>
    </row>
    <row r="44" spans="1:84" s="13" customFormat="1" ht="12.75" customHeight="1">
      <c r="B44" s="213" t="s">
        <v>0</v>
      </c>
      <c r="C44" s="21"/>
      <c r="D44" s="11"/>
      <c r="E44" s="11"/>
      <c r="F44" s="11"/>
      <c r="R44" s="338"/>
      <c r="S44" s="338"/>
      <c r="T44" s="338"/>
      <c r="U44" s="338"/>
      <c r="V44" s="338"/>
      <c r="W44" s="338"/>
      <c r="X44" s="338"/>
      <c r="Y44" s="338"/>
      <c r="Z44" s="338"/>
      <c r="AA44" s="338"/>
      <c r="AB44" s="338"/>
      <c r="AC44" s="338"/>
      <c r="AD44" s="338"/>
      <c r="AE44" s="338"/>
      <c r="AF44" s="338"/>
      <c r="AG44" s="338"/>
      <c r="AH44" s="338"/>
      <c r="AI44" s="338"/>
      <c r="AJ44" s="338"/>
      <c r="AK44" s="338"/>
      <c r="AL44" s="338"/>
      <c r="AM44" s="338"/>
      <c r="AN44" s="338"/>
      <c r="AO44" s="338"/>
      <c r="AP44" s="338"/>
      <c r="AQ44" s="338"/>
      <c r="AR44" s="338"/>
      <c r="AS44" s="338"/>
      <c r="AT44" s="338"/>
      <c r="AU44" s="338"/>
      <c r="AV44" s="338"/>
      <c r="AW44" s="338"/>
      <c r="AX44" s="338"/>
      <c r="AY44" s="338"/>
      <c r="AZ44" s="338"/>
      <c r="BA44" s="338"/>
      <c r="BB44" s="338"/>
      <c r="BC44" s="338"/>
      <c r="BD44" s="338"/>
      <c r="BE44" s="338"/>
      <c r="BF44" s="338"/>
      <c r="BG44" s="338"/>
      <c r="BH44" s="338"/>
      <c r="BI44" s="338"/>
      <c r="BJ44" s="338"/>
      <c r="BK44" s="338"/>
      <c r="BL44" s="338"/>
      <c r="BM44" s="338"/>
      <c r="BN44" s="338"/>
      <c r="BO44" s="338"/>
      <c r="BP44" s="338"/>
      <c r="BQ44" s="338"/>
      <c r="BR44" s="338"/>
      <c r="BS44" s="338"/>
      <c r="BT44" s="338"/>
      <c r="BU44" s="338"/>
      <c r="BV44" s="338"/>
      <c r="BW44" s="338"/>
      <c r="BX44" s="338"/>
      <c r="BY44" s="338"/>
      <c r="BZ44" s="338"/>
      <c r="CA44" s="338"/>
      <c r="CB44" s="338"/>
      <c r="CC44" s="338"/>
      <c r="CD44" s="338"/>
      <c r="CE44" s="338"/>
      <c r="CF44" s="338"/>
    </row>
    <row r="45" spans="1:84" s="13" customFormat="1" ht="12.75" customHeight="1">
      <c r="B45" s="11"/>
      <c r="C45" s="11"/>
      <c r="D45" s="11"/>
      <c r="E45" s="11"/>
      <c r="F45" s="11"/>
      <c r="R45" s="338"/>
      <c r="S45" s="338"/>
      <c r="T45" s="338"/>
      <c r="U45" s="338"/>
      <c r="V45" s="338"/>
      <c r="W45" s="338"/>
      <c r="X45" s="338"/>
      <c r="Y45" s="338"/>
      <c r="Z45" s="338"/>
      <c r="AA45" s="338"/>
      <c r="AB45" s="338"/>
      <c r="AC45" s="338"/>
      <c r="AD45" s="338"/>
      <c r="AE45" s="338"/>
      <c r="AF45" s="338"/>
      <c r="AG45" s="338"/>
      <c r="AH45" s="338"/>
      <c r="AI45" s="338"/>
      <c r="AJ45" s="338"/>
      <c r="AK45" s="338"/>
      <c r="AL45" s="338"/>
      <c r="AM45" s="338"/>
      <c r="AN45" s="338"/>
      <c r="AO45" s="338"/>
      <c r="AP45" s="338"/>
      <c r="AQ45" s="338"/>
      <c r="AR45" s="338"/>
      <c r="AS45" s="338"/>
      <c r="AT45" s="338"/>
      <c r="AU45" s="338"/>
      <c r="AV45" s="338"/>
      <c r="AW45" s="338"/>
      <c r="AX45" s="338"/>
      <c r="AY45" s="338"/>
      <c r="AZ45" s="338"/>
      <c r="BA45" s="338"/>
      <c r="BB45" s="338"/>
      <c r="BC45" s="338"/>
      <c r="BD45" s="338"/>
      <c r="BE45" s="338"/>
      <c r="BF45" s="338"/>
      <c r="BG45" s="338"/>
      <c r="BH45" s="338"/>
      <c r="BI45" s="338"/>
      <c r="BJ45" s="338"/>
      <c r="BK45" s="338"/>
      <c r="BL45" s="338"/>
      <c r="BM45" s="338"/>
      <c r="BN45" s="338"/>
      <c r="BO45" s="338"/>
      <c r="BP45" s="338"/>
      <c r="BQ45" s="338"/>
      <c r="BR45" s="338"/>
      <c r="BS45" s="338"/>
      <c r="BT45" s="338"/>
      <c r="BU45" s="338"/>
      <c r="BV45" s="338"/>
      <c r="BW45" s="338"/>
      <c r="BX45" s="338"/>
      <c r="BY45" s="338"/>
      <c r="BZ45" s="338"/>
      <c r="CA45" s="338"/>
      <c r="CB45" s="338"/>
      <c r="CC45" s="338"/>
      <c r="CD45" s="338"/>
      <c r="CE45" s="338"/>
      <c r="CF45" s="338"/>
    </row>
    <row r="46" spans="1:84" s="13" customFormat="1" ht="30.4" customHeight="1">
      <c r="B46" s="426" t="s">
        <v>1</v>
      </c>
      <c r="C46" s="426"/>
      <c r="D46" s="426"/>
      <c r="E46" s="426"/>
      <c r="F46" s="426"/>
      <c r="G46" s="426"/>
      <c r="H46" s="426"/>
      <c r="I46" s="426"/>
      <c r="J46" s="426"/>
      <c r="K46" s="426"/>
      <c r="L46" s="426"/>
      <c r="M46" s="426"/>
      <c r="N46" s="426"/>
      <c r="O46" s="426"/>
      <c r="P46" s="426"/>
      <c r="Q46" s="426"/>
      <c r="R46" s="338"/>
      <c r="S46" s="338"/>
      <c r="T46" s="338"/>
      <c r="U46" s="338"/>
      <c r="V46" s="338"/>
      <c r="W46" s="338"/>
      <c r="X46" s="338"/>
      <c r="Y46" s="338"/>
      <c r="Z46" s="338"/>
      <c r="AA46" s="338"/>
      <c r="AB46" s="338"/>
      <c r="AC46" s="338"/>
      <c r="AD46" s="338"/>
      <c r="AE46" s="338"/>
      <c r="AF46" s="338"/>
      <c r="AG46" s="338"/>
      <c r="AH46" s="338"/>
      <c r="AI46" s="338"/>
      <c r="AJ46" s="338"/>
      <c r="AK46" s="338"/>
      <c r="AL46" s="338"/>
      <c r="AM46" s="338"/>
      <c r="AN46" s="338"/>
      <c r="AO46" s="338"/>
      <c r="AP46" s="338"/>
      <c r="AQ46" s="338"/>
      <c r="AR46" s="338"/>
      <c r="AS46" s="338"/>
      <c r="AT46" s="338"/>
      <c r="AU46" s="338"/>
      <c r="AV46" s="338"/>
      <c r="AW46" s="338"/>
      <c r="AX46" s="338"/>
      <c r="AY46" s="338"/>
      <c r="AZ46" s="338"/>
      <c r="BA46" s="338"/>
      <c r="BB46" s="338"/>
      <c r="BC46" s="338"/>
      <c r="BD46" s="338"/>
      <c r="BE46" s="338"/>
      <c r="BF46" s="338"/>
      <c r="BG46" s="338"/>
      <c r="BH46" s="338"/>
      <c r="BI46" s="338"/>
      <c r="BJ46" s="338"/>
      <c r="BK46" s="338"/>
      <c r="BL46" s="338"/>
      <c r="BM46" s="338"/>
      <c r="BN46" s="338"/>
      <c r="BO46" s="338"/>
      <c r="BP46" s="338"/>
      <c r="BQ46" s="338"/>
      <c r="BR46" s="338"/>
      <c r="BS46" s="338"/>
      <c r="BT46" s="338"/>
      <c r="BU46" s="338"/>
      <c r="BV46" s="338"/>
      <c r="BW46" s="338"/>
      <c r="BX46" s="338"/>
      <c r="BY46" s="338"/>
      <c r="BZ46" s="338"/>
      <c r="CA46" s="338"/>
      <c r="CB46" s="338"/>
      <c r="CC46" s="338"/>
      <c r="CD46" s="338"/>
      <c r="CE46" s="338"/>
      <c r="CF46" s="338"/>
    </row>
    <row r="47" spans="1:84" s="13" customFormat="1" ht="12.75" customHeight="1">
      <c r="B47" s="10"/>
      <c r="C47" s="10"/>
      <c r="D47" s="11"/>
      <c r="E47" s="11"/>
      <c r="F47" s="11"/>
      <c r="R47" s="338"/>
      <c r="S47" s="338"/>
      <c r="T47" s="338"/>
      <c r="U47" s="338"/>
      <c r="V47" s="338"/>
      <c r="W47" s="338"/>
      <c r="X47" s="338"/>
      <c r="Y47" s="338"/>
      <c r="Z47" s="338"/>
      <c r="AA47" s="338"/>
      <c r="AB47" s="338"/>
      <c r="AC47" s="338"/>
      <c r="AD47" s="338"/>
      <c r="AE47" s="338"/>
      <c r="AF47" s="338"/>
      <c r="AG47" s="338"/>
      <c r="AH47" s="338"/>
      <c r="AI47" s="338"/>
      <c r="AJ47" s="338"/>
      <c r="AK47" s="338"/>
      <c r="AL47" s="338"/>
      <c r="AM47" s="338"/>
      <c r="AN47" s="338"/>
      <c r="AO47" s="338"/>
      <c r="AP47" s="338"/>
      <c r="AQ47" s="338"/>
      <c r="AR47" s="338"/>
      <c r="AS47" s="338"/>
      <c r="AT47" s="338"/>
      <c r="AU47" s="338"/>
      <c r="AV47" s="338"/>
      <c r="AW47" s="338"/>
      <c r="AX47" s="338"/>
      <c r="AY47" s="338"/>
      <c r="AZ47" s="338"/>
      <c r="BA47" s="338"/>
      <c r="BB47" s="338"/>
      <c r="BC47" s="338"/>
      <c r="BD47" s="338"/>
      <c r="BE47" s="338"/>
      <c r="BF47" s="338"/>
      <c r="BG47" s="338"/>
      <c r="BH47" s="338"/>
      <c r="BI47" s="338"/>
      <c r="BJ47" s="338"/>
      <c r="BK47" s="338"/>
      <c r="BL47" s="338"/>
      <c r="BM47" s="338"/>
      <c r="BN47" s="338"/>
      <c r="BO47" s="338"/>
      <c r="BP47" s="338"/>
      <c r="BQ47" s="338"/>
      <c r="BR47" s="338"/>
      <c r="BS47" s="338"/>
      <c r="BT47" s="338"/>
      <c r="BU47" s="338"/>
      <c r="BV47" s="338"/>
      <c r="BW47" s="338"/>
      <c r="BX47" s="338"/>
      <c r="BY47" s="338"/>
      <c r="BZ47" s="338"/>
      <c r="CA47" s="338"/>
      <c r="CB47" s="338"/>
      <c r="CC47" s="338"/>
      <c r="CD47" s="338"/>
      <c r="CE47" s="338"/>
      <c r="CF47" s="338"/>
    </row>
    <row r="48" spans="1:84" s="13" customFormat="1" ht="12.75" customHeight="1">
      <c r="B48" s="11"/>
      <c r="C48" s="11"/>
      <c r="D48" s="11"/>
      <c r="E48" s="11"/>
      <c r="F48" s="11"/>
      <c r="R48" s="338"/>
      <c r="S48" s="338"/>
      <c r="T48" s="338"/>
      <c r="U48" s="338"/>
      <c r="V48" s="338"/>
      <c r="W48" s="338"/>
      <c r="X48" s="338"/>
      <c r="Y48" s="338"/>
      <c r="Z48" s="338"/>
      <c r="AA48" s="338"/>
      <c r="AB48" s="338"/>
      <c r="AC48" s="338"/>
      <c r="AD48" s="338"/>
      <c r="AE48" s="338"/>
      <c r="AF48" s="338"/>
      <c r="AG48" s="338"/>
      <c r="AH48" s="338"/>
      <c r="AI48" s="338"/>
      <c r="AJ48" s="338"/>
      <c r="AK48" s="338"/>
      <c r="AL48" s="338"/>
      <c r="AM48" s="338"/>
      <c r="AN48" s="338"/>
      <c r="AO48" s="338"/>
      <c r="AP48" s="338"/>
      <c r="AQ48" s="338"/>
      <c r="AR48" s="338"/>
      <c r="AS48" s="338"/>
      <c r="AT48" s="338"/>
      <c r="AU48" s="338"/>
      <c r="AV48" s="338"/>
      <c r="AW48" s="338"/>
      <c r="AX48" s="338"/>
      <c r="AY48" s="338"/>
      <c r="AZ48" s="338"/>
      <c r="BA48" s="338"/>
      <c r="BB48" s="338"/>
      <c r="BC48" s="338"/>
      <c r="BD48" s="338"/>
      <c r="BE48" s="338"/>
      <c r="BF48" s="338"/>
      <c r="BG48" s="338"/>
      <c r="BH48" s="338"/>
      <c r="BI48" s="338"/>
      <c r="BJ48" s="338"/>
      <c r="BK48" s="338"/>
      <c r="BL48" s="338"/>
      <c r="BM48" s="338"/>
      <c r="BN48" s="338"/>
      <c r="BO48" s="338"/>
      <c r="BP48" s="338"/>
      <c r="BQ48" s="338"/>
      <c r="BR48" s="338"/>
      <c r="BS48" s="338"/>
      <c r="BT48" s="338"/>
      <c r="BU48" s="338"/>
      <c r="BV48" s="338"/>
      <c r="BW48" s="338"/>
      <c r="BX48" s="338"/>
      <c r="BY48" s="338"/>
      <c r="BZ48" s="338"/>
      <c r="CA48" s="338"/>
      <c r="CB48" s="338"/>
      <c r="CC48" s="338"/>
      <c r="CD48" s="338"/>
      <c r="CE48" s="338"/>
      <c r="CF48" s="338"/>
    </row>
    <row r="49" spans="2:84" s="13" customFormat="1" ht="12.75" customHeight="1">
      <c r="B49" s="423" t="s">
        <v>162</v>
      </c>
      <c r="C49" s="424"/>
      <c r="D49" s="424"/>
      <c r="E49" s="424"/>
      <c r="F49" s="11"/>
      <c r="R49" s="338"/>
      <c r="S49" s="338"/>
      <c r="T49" s="338"/>
      <c r="U49" s="338"/>
      <c r="V49" s="338"/>
      <c r="W49" s="338"/>
      <c r="X49" s="338"/>
      <c r="Y49" s="338"/>
      <c r="Z49" s="338"/>
      <c r="AA49" s="338"/>
      <c r="AB49" s="338"/>
      <c r="AC49" s="338"/>
      <c r="AD49" s="338"/>
      <c r="AE49" s="338"/>
      <c r="AF49" s="338"/>
      <c r="AG49" s="338"/>
      <c r="AH49" s="338"/>
      <c r="AI49" s="338"/>
      <c r="AJ49" s="338"/>
      <c r="AK49" s="338"/>
      <c r="AL49" s="338"/>
      <c r="AM49" s="338"/>
      <c r="AN49" s="338"/>
      <c r="AO49" s="338"/>
      <c r="AP49" s="338"/>
      <c r="AQ49" s="338"/>
      <c r="AR49" s="338"/>
      <c r="AS49" s="338"/>
      <c r="AT49" s="338"/>
      <c r="AU49" s="338"/>
      <c r="AV49" s="338"/>
      <c r="AW49" s="338"/>
      <c r="AX49" s="338"/>
      <c r="AY49" s="338"/>
      <c r="AZ49" s="338"/>
      <c r="BA49" s="338"/>
      <c r="BB49" s="338"/>
      <c r="BC49" s="338"/>
      <c r="BD49" s="338"/>
      <c r="BE49" s="338"/>
      <c r="BF49" s="338"/>
      <c r="BG49" s="338"/>
      <c r="BH49" s="338"/>
      <c r="BI49" s="338"/>
      <c r="BJ49" s="338"/>
      <c r="BK49" s="338"/>
      <c r="BL49" s="338"/>
      <c r="BM49" s="338"/>
      <c r="BN49" s="338"/>
      <c r="BO49" s="338"/>
      <c r="BP49" s="338"/>
      <c r="BQ49" s="338"/>
      <c r="BR49" s="338"/>
      <c r="BS49" s="338"/>
      <c r="BT49" s="338"/>
      <c r="BU49" s="338"/>
      <c r="BV49" s="338"/>
      <c r="BW49" s="338"/>
      <c r="BX49" s="338"/>
      <c r="BY49" s="338"/>
      <c r="BZ49" s="338"/>
      <c r="CA49" s="338"/>
      <c r="CB49" s="338"/>
      <c r="CC49" s="338"/>
      <c r="CD49" s="338"/>
      <c r="CE49" s="338"/>
      <c r="CF49" s="338"/>
    </row>
    <row r="50" spans="2:84" s="13" customFormat="1">
      <c r="C50" s="17"/>
      <c r="R50" s="338"/>
      <c r="S50" s="338"/>
      <c r="T50" s="338"/>
      <c r="U50" s="338"/>
      <c r="V50" s="338"/>
      <c r="W50" s="338"/>
      <c r="X50" s="338"/>
      <c r="Y50" s="338"/>
      <c r="Z50" s="338"/>
      <c r="AA50" s="338"/>
      <c r="AB50" s="338"/>
      <c r="AC50" s="338"/>
      <c r="AD50" s="338"/>
      <c r="AE50" s="338"/>
      <c r="AF50" s="338"/>
      <c r="AG50" s="338"/>
      <c r="AH50" s="338"/>
      <c r="AI50" s="338"/>
      <c r="AJ50" s="338"/>
      <c r="AK50" s="338"/>
      <c r="AL50" s="338"/>
      <c r="AM50" s="338"/>
      <c r="AN50" s="338"/>
      <c r="AO50" s="338"/>
      <c r="AP50" s="338"/>
      <c r="AQ50" s="338"/>
      <c r="AR50" s="338"/>
      <c r="AS50" s="338"/>
      <c r="AT50" s="338"/>
      <c r="AU50" s="338"/>
      <c r="AV50" s="338"/>
      <c r="AW50" s="338"/>
      <c r="AX50" s="338"/>
      <c r="AY50" s="338"/>
      <c r="AZ50" s="338"/>
      <c r="BA50" s="338"/>
      <c r="BB50" s="338"/>
      <c r="BC50" s="338"/>
      <c r="BD50" s="338"/>
      <c r="BE50" s="338"/>
      <c r="BF50" s="338"/>
      <c r="BG50" s="338"/>
      <c r="BH50" s="338"/>
      <c r="BI50" s="338"/>
      <c r="BJ50" s="338"/>
      <c r="BK50" s="338"/>
      <c r="BL50" s="338"/>
      <c r="BM50" s="338"/>
      <c r="BN50" s="338"/>
      <c r="BO50" s="338"/>
      <c r="BP50" s="338"/>
      <c r="BQ50" s="338"/>
      <c r="BR50" s="338"/>
      <c r="BS50" s="338"/>
      <c r="BT50" s="338"/>
      <c r="BU50" s="338"/>
      <c r="BV50" s="338"/>
      <c r="BW50" s="338"/>
      <c r="BX50" s="338"/>
      <c r="BY50" s="338"/>
      <c r="BZ50" s="338"/>
      <c r="CA50" s="338"/>
      <c r="CB50" s="338"/>
      <c r="CC50" s="338"/>
      <c r="CD50" s="338"/>
      <c r="CE50" s="338"/>
      <c r="CF50" s="338"/>
    </row>
    <row r="51" spans="2:84" s="13" customFormat="1">
      <c r="B51" s="12"/>
      <c r="C51" s="17"/>
      <c r="R51" s="338"/>
      <c r="S51" s="338"/>
      <c r="T51" s="338"/>
      <c r="U51" s="338"/>
      <c r="V51" s="338"/>
      <c r="W51" s="338"/>
      <c r="X51" s="338"/>
      <c r="Y51" s="338"/>
      <c r="Z51" s="338"/>
      <c r="AA51" s="338"/>
      <c r="AB51" s="338"/>
      <c r="AC51" s="338"/>
      <c r="AD51" s="338"/>
      <c r="AE51" s="338"/>
      <c r="AF51" s="338"/>
      <c r="AG51" s="338"/>
      <c r="AH51" s="338"/>
      <c r="AI51" s="338"/>
      <c r="AJ51" s="338"/>
      <c r="AK51" s="338"/>
      <c r="AL51" s="338"/>
      <c r="AM51" s="338"/>
      <c r="AN51" s="338"/>
      <c r="AO51" s="338"/>
      <c r="AP51" s="338"/>
      <c r="AQ51" s="338"/>
      <c r="AR51" s="338"/>
      <c r="AS51" s="338"/>
      <c r="AT51" s="338"/>
      <c r="AU51" s="338"/>
      <c r="AV51" s="338"/>
      <c r="AW51" s="338"/>
      <c r="AX51" s="338"/>
      <c r="AY51" s="338"/>
      <c r="AZ51" s="338"/>
      <c r="BA51" s="338"/>
      <c r="BB51" s="338"/>
      <c r="BC51" s="338"/>
      <c r="BD51" s="338"/>
      <c r="BE51" s="338"/>
      <c r="BF51" s="338"/>
      <c r="BG51" s="338"/>
      <c r="BH51" s="338"/>
      <c r="BI51" s="338"/>
      <c r="BJ51" s="338"/>
      <c r="BK51" s="338"/>
      <c r="BL51" s="338"/>
      <c r="BM51" s="338"/>
      <c r="BN51" s="338"/>
      <c r="BO51" s="338"/>
      <c r="BP51" s="338"/>
      <c r="BQ51" s="338"/>
      <c r="BR51" s="338"/>
      <c r="BS51" s="338"/>
      <c r="BT51" s="338"/>
      <c r="BU51" s="338"/>
      <c r="BV51" s="338"/>
      <c r="BW51" s="338"/>
      <c r="BX51" s="338"/>
      <c r="BY51" s="338"/>
      <c r="BZ51" s="338"/>
      <c r="CA51" s="338"/>
      <c r="CB51" s="338"/>
      <c r="CC51" s="338"/>
      <c r="CD51" s="338"/>
      <c r="CE51" s="338"/>
      <c r="CF51" s="338"/>
    </row>
    <row r="52" spans="2:84" s="13" customFormat="1">
      <c r="C52" s="17"/>
      <c r="R52" s="338"/>
      <c r="S52" s="338"/>
      <c r="T52" s="338"/>
      <c r="U52" s="338"/>
      <c r="V52" s="338"/>
      <c r="W52" s="338"/>
      <c r="X52" s="338"/>
      <c r="Y52" s="338"/>
      <c r="Z52" s="338"/>
      <c r="AA52" s="338"/>
      <c r="AB52" s="338"/>
      <c r="AC52" s="338"/>
      <c r="AD52" s="338"/>
      <c r="AE52" s="338"/>
      <c r="AF52" s="338"/>
      <c r="AG52" s="338"/>
      <c r="AH52" s="338"/>
      <c r="AI52" s="338"/>
      <c r="AJ52" s="338"/>
      <c r="AK52" s="338"/>
      <c r="AL52" s="338"/>
      <c r="AM52" s="338"/>
      <c r="AN52" s="338"/>
      <c r="AO52" s="338"/>
      <c r="AP52" s="338"/>
      <c r="AQ52" s="338"/>
      <c r="AR52" s="338"/>
      <c r="AS52" s="338"/>
      <c r="AT52" s="338"/>
      <c r="AU52" s="338"/>
      <c r="AV52" s="338"/>
      <c r="AW52" s="338"/>
      <c r="AX52" s="338"/>
      <c r="AY52" s="338"/>
      <c r="AZ52" s="338"/>
      <c r="BA52" s="338"/>
      <c r="BB52" s="338"/>
      <c r="BC52" s="338"/>
      <c r="BD52" s="338"/>
      <c r="BE52" s="338"/>
      <c r="BF52" s="338"/>
      <c r="BG52" s="338"/>
      <c r="BH52" s="338"/>
      <c r="BI52" s="338"/>
      <c r="BJ52" s="338"/>
      <c r="BK52" s="338"/>
      <c r="BL52" s="338"/>
      <c r="BM52" s="338"/>
      <c r="BN52" s="338"/>
      <c r="BO52" s="338"/>
      <c r="BP52" s="338"/>
      <c r="BQ52" s="338"/>
      <c r="BR52" s="338"/>
      <c r="BS52" s="338"/>
      <c r="BT52" s="338"/>
      <c r="BU52" s="338"/>
      <c r="BV52" s="338"/>
      <c r="BW52" s="338"/>
      <c r="BX52" s="338"/>
      <c r="BY52" s="338"/>
      <c r="BZ52" s="338"/>
      <c r="CA52" s="338"/>
      <c r="CB52" s="338"/>
      <c r="CC52" s="338"/>
      <c r="CD52" s="338"/>
      <c r="CE52" s="338"/>
      <c r="CF52" s="338"/>
    </row>
    <row r="53" spans="2:84" s="13" customFormat="1">
      <c r="C53" s="17"/>
      <c r="R53" s="338"/>
      <c r="S53" s="338"/>
      <c r="T53" s="338"/>
      <c r="U53" s="338"/>
      <c r="V53" s="338"/>
      <c r="W53" s="338"/>
      <c r="X53" s="338"/>
      <c r="Y53" s="338"/>
      <c r="Z53" s="338"/>
      <c r="AA53" s="338"/>
      <c r="AB53" s="338"/>
      <c r="AC53" s="338"/>
      <c r="AD53" s="338"/>
      <c r="AE53" s="338"/>
      <c r="AF53" s="338"/>
      <c r="AG53" s="338"/>
      <c r="AH53" s="338"/>
      <c r="AI53" s="338"/>
      <c r="AJ53" s="338"/>
      <c r="AK53" s="338"/>
      <c r="AL53" s="338"/>
      <c r="AM53" s="338"/>
      <c r="AN53" s="338"/>
      <c r="AO53" s="338"/>
      <c r="AP53" s="338"/>
      <c r="AQ53" s="338"/>
      <c r="AR53" s="338"/>
      <c r="AS53" s="338"/>
      <c r="AT53" s="338"/>
      <c r="AU53" s="338"/>
      <c r="AV53" s="338"/>
      <c r="AW53" s="338"/>
      <c r="AX53" s="338"/>
      <c r="AY53" s="338"/>
      <c r="AZ53" s="338"/>
      <c r="BA53" s="338"/>
      <c r="BB53" s="338"/>
      <c r="BC53" s="338"/>
      <c r="BD53" s="338"/>
      <c r="BE53" s="338"/>
      <c r="BF53" s="338"/>
      <c r="BG53" s="338"/>
      <c r="BH53" s="338"/>
      <c r="BI53" s="338"/>
      <c r="BJ53" s="338"/>
      <c r="BK53" s="338"/>
      <c r="BL53" s="338"/>
      <c r="BM53" s="338"/>
      <c r="BN53" s="338"/>
      <c r="BO53" s="338"/>
      <c r="BP53" s="338"/>
      <c r="BQ53" s="338"/>
      <c r="BR53" s="338"/>
      <c r="BS53" s="338"/>
      <c r="BT53" s="338"/>
      <c r="BU53" s="338"/>
      <c r="BV53" s="338"/>
      <c r="BW53" s="338"/>
      <c r="BX53" s="338"/>
      <c r="BY53" s="338"/>
      <c r="BZ53" s="338"/>
      <c r="CA53" s="338"/>
      <c r="CB53" s="338"/>
      <c r="CC53" s="338"/>
      <c r="CD53" s="338"/>
      <c r="CE53" s="338"/>
      <c r="CF53" s="338"/>
    </row>
    <row r="54" spans="2:84" s="13" customFormat="1">
      <c r="C54" s="17"/>
      <c r="R54" s="338"/>
      <c r="S54" s="338"/>
      <c r="T54" s="338"/>
      <c r="U54" s="338"/>
      <c r="V54" s="338"/>
      <c r="W54" s="338"/>
      <c r="X54" s="338"/>
      <c r="Y54" s="338"/>
      <c r="Z54" s="338"/>
      <c r="AA54" s="338"/>
      <c r="AB54" s="338"/>
      <c r="AC54" s="338"/>
      <c r="AD54" s="338"/>
      <c r="AE54" s="338"/>
      <c r="AF54" s="338"/>
      <c r="AG54" s="338"/>
      <c r="AH54" s="338"/>
      <c r="AI54" s="338"/>
      <c r="AJ54" s="338"/>
      <c r="AK54" s="338"/>
      <c r="AL54" s="338"/>
      <c r="AM54" s="338"/>
      <c r="AN54" s="338"/>
      <c r="AO54" s="338"/>
      <c r="AP54" s="338"/>
      <c r="AQ54" s="338"/>
      <c r="AR54" s="338"/>
      <c r="AS54" s="338"/>
      <c r="AT54" s="338"/>
      <c r="AU54" s="338"/>
      <c r="AV54" s="338"/>
      <c r="AW54" s="338"/>
      <c r="AX54" s="338"/>
      <c r="AY54" s="338"/>
      <c r="AZ54" s="338"/>
      <c r="BA54" s="338"/>
      <c r="BB54" s="338"/>
      <c r="BC54" s="338"/>
      <c r="BD54" s="338"/>
      <c r="BE54" s="338"/>
      <c r="BF54" s="338"/>
      <c r="BG54" s="338"/>
      <c r="BH54" s="338"/>
      <c r="BI54" s="338"/>
      <c r="BJ54" s="338"/>
      <c r="BK54" s="338"/>
      <c r="BL54" s="338"/>
      <c r="BM54" s="338"/>
      <c r="BN54" s="338"/>
      <c r="BO54" s="338"/>
      <c r="BP54" s="338"/>
      <c r="BQ54" s="338"/>
      <c r="BR54" s="338"/>
      <c r="BS54" s="338"/>
      <c r="BT54" s="338"/>
      <c r="BU54" s="338"/>
      <c r="BV54" s="338"/>
      <c r="BW54" s="338"/>
      <c r="BX54" s="338"/>
      <c r="BY54" s="338"/>
      <c r="BZ54" s="338"/>
      <c r="CA54" s="338"/>
      <c r="CB54" s="338"/>
      <c r="CC54" s="338"/>
      <c r="CD54" s="338"/>
      <c r="CE54" s="338"/>
      <c r="CF54" s="338"/>
    </row>
    <row r="55" spans="2:84" s="13" customFormat="1">
      <c r="C55" s="17"/>
      <c r="R55" s="338"/>
      <c r="S55" s="338"/>
      <c r="T55" s="338"/>
      <c r="U55" s="338"/>
      <c r="V55" s="338"/>
      <c r="W55" s="338"/>
      <c r="X55" s="338"/>
      <c r="Y55" s="338"/>
      <c r="Z55" s="338"/>
      <c r="AA55" s="338"/>
      <c r="AB55" s="338"/>
      <c r="AC55" s="338"/>
      <c r="AD55" s="338"/>
      <c r="AE55" s="338"/>
      <c r="AF55" s="338"/>
      <c r="AG55" s="338"/>
      <c r="AH55" s="338"/>
      <c r="AI55" s="338"/>
      <c r="AJ55" s="338"/>
      <c r="AK55" s="338"/>
      <c r="AL55" s="338"/>
      <c r="AM55" s="338"/>
      <c r="AN55" s="338"/>
      <c r="AO55" s="338"/>
      <c r="AP55" s="338"/>
      <c r="AQ55" s="338"/>
      <c r="AR55" s="338"/>
      <c r="AS55" s="338"/>
      <c r="AT55" s="338"/>
      <c r="AU55" s="338"/>
      <c r="AV55" s="338"/>
      <c r="AW55" s="338"/>
      <c r="AX55" s="338"/>
      <c r="AY55" s="338"/>
      <c r="AZ55" s="338"/>
      <c r="BA55" s="338"/>
      <c r="BB55" s="338"/>
      <c r="BC55" s="338"/>
      <c r="BD55" s="338"/>
      <c r="BE55" s="338"/>
      <c r="BF55" s="338"/>
      <c r="BG55" s="338"/>
      <c r="BH55" s="338"/>
      <c r="BI55" s="338"/>
      <c r="BJ55" s="338"/>
      <c r="BK55" s="338"/>
      <c r="BL55" s="338"/>
      <c r="BM55" s="338"/>
      <c r="BN55" s="338"/>
      <c r="BO55" s="338"/>
      <c r="BP55" s="338"/>
      <c r="BQ55" s="338"/>
      <c r="BR55" s="338"/>
      <c r="BS55" s="338"/>
      <c r="BT55" s="338"/>
      <c r="BU55" s="338"/>
      <c r="BV55" s="338"/>
      <c r="BW55" s="338"/>
      <c r="BX55" s="338"/>
      <c r="BY55" s="338"/>
      <c r="BZ55" s="338"/>
      <c r="CA55" s="338"/>
      <c r="CB55" s="338"/>
      <c r="CC55" s="338"/>
      <c r="CD55" s="338"/>
      <c r="CE55" s="338"/>
      <c r="CF55" s="338"/>
    </row>
    <row r="56" spans="2:84" s="13" customFormat="1">
      <c r="C56" s="17"/>
      <c r="R56" s="338"/>
      <c r="S56" s="338"/>
      <c r="T56" s="338"/>
      <c r="U56" s="338"/>
      <c r="V56" s="338"/>
      <c r="W56" s="338"/>
      <c r="X56" s="338"/>
      <c r="Y56" s="338"/>
      <c r="Z56" s="338"/>
      <c r="AA56" s="338"/>
      <c r="AB56" s="338"/>
      <c r="AC56" s="338"/>
      <c r="AD56" s="338"/>
      <c r="AE56" s="338"/>
      <c r="AF56" s="338"/>
      <c r="AG56" s="338"/>
      <c r="AH56" s="338"/>
      <c r="AI56" s="338"/>
      <c r="AJ56" s="338"/>
      <c r="AK56" s="338"/>
      <c r="AL56" s="338"/>
      <c r="AM56" s="338"/>
      <c r="AN56" s="338"/>
      <c r="AO56" s="338"/>
      <c r="AP56" s="338"/>
      <c r="AQ56" s="338"/>
      <c r="AR56" s="338"/>
      <c r="AS56" s="338"/>
      <c r="AT56" s="338"/>
      <c r="AU56" s="338"/>
      <c r="AV56" s="338"/>
      <c r="AW56" s="338"/>
      <c r="AX56" s="338"/>
      <c r="AY56" s="338"/>
      <c r="AZ56" s="338"/>
      <c r="BA56" s="338"/>
      <c r="BB56" s="338"/>
      <c r="BC56" s="338"/>
      <c r="BD56" s="338"/>
      <c r="BE56" s="338"/>
      <c r="BF56" s="338"/>
      <c r="BG56" s="338"/>
      <c r="BH56" s="338"/>
      <c r="BI56" s="338"/>
      <c r="BJ56" s="338"/>
      <c r="BK56" s="338"/>
      <c r="BL56" s="338"/>
      <c r="BM56" s="338"/>
      <c r="BN56" s="338"/>
      <c r="BO56" s="338"/>
      <c r="BP56" s="338"/>
      <c r="BQ56" s="338"/>
      <c r="BR56" s="338"/>
      <c r="BS56" s="338"/>
      <c r="BT56" s="338"/>
      <c r="BU56" s="338"/>
      <c r="BV56" s="338"/>
      <c r="BW56" s="338"/>
      <c r="BX56" s="338"/>
      <c r="BY56" s="338"/>
      <c r="BZ56" s="338"/>
      <c r="CA56" s="338"/>
      <c r="CB56" s="338"/>
      <c r="CC56" s="338"/>
      <c r="CD56" s="338"/>
      <c r="CE56" s="338"/>
      <c r="CF56" s="338"/>
    </row>
    <row r="57" spans="2:84" s="13" customFormat="1">
      <c r="B57" s="12"/>
      <c r="C57" s="17"/>
      <c r="R57" s="338"/>
      <c r="S57" s="338"/>
      <c r="T57" s="338"/>
      <c r="U57" s="338"/>
      <c r="V57" s="338"/>
      <c r="W57" s="338"/>
      <c r="X57" s="338"/>
      <c r="Y57" s="338"/>
      <c r="Z57" s="338"/>
      <c r="AA57" s="338"/>
      <c r="AB57" s="338"/>
      <c r="AC57" s="338"/>
      <c r="AD57" s="338"/>
      <c r="AE57" s="338"/>
      <c r="AF57" s="338"/>
      <c r="AG57" s="338"/>
      <c r="AH57" s="338"/>
      <c r="AI57" s="338"/>
      <c r="AJ57" s="338"/>
      <c r="AK57" s="338"/>
      <c r="AL57" s="338"/>
      <c r="AM57" s="338"/>
      <c r="AN57" s="338"/>
      <c r="AO57" s="338"/>
      <c r="AP57" s="338"/>
      <c r="AQ57" s="338"/>
      <c r="AR57" s="338"/>
      <c r="AS57" s="338"/>
      <c r="AT57" s="338"/>
      <c r="AU57" s="338"/>
      <c r="AV57" s="338"/>
      <c r="AW57" s="338"/>
      <c r="AX57" s="338"/>
      <c r="AY57" s="338"/>
      <c r="AZ57" s="338"/>
      <c r="BA57" s="338"/>
      <c r="BB57" s="338"/>
      <c r="BC57" s="338"/>
      <c r="BD57" s="338"/>
      <c r="BE57" s="338"/>
      <c r="BF57" s="338"/>
      <c r="BG57" s="338"/>
      <c r="BH57" s="338"/>
      <c r="BI57" s="338"/>
      <c r="BJ57" s="338"/>
      <c r="BK57" s="338"/>
      <c r="BL57" s="338"/>
      <c r="BM57" s="338"/>
      <c r="BN57" s="338"/>
      <c r="BO57" s="338"/>
      <c r="BP57" s="338"/>
      <c r="BQ57" s="338"/>
      <c r="BR57" s="338"/>
      <c r="BS57" s="338"/>
      <c r="BT57" s="338"/>
      <c r="BU57" s="338"/>
      <c r="BV57" s="338"/>
      <c r="BW57" s="338"/>
      <c r="BX57" s="338"/>
      <c r="BY57" s="338"/>
      <c r="BZ57" s="338"/>
      <c r="CA57" s="338"/>
      <c r="CB57" s="338"/>
      <c r="CC57" s="338"/>
      <c r="CD57" s="338"/>
      <c r="CE57" s="338"/>
      <c r="CF57" s="338"/>
    </row>
    <row r="64" spans="2:84">
      <c r="B64" s="18"/>
    </row>
    <row r="65" spans="2:84">
      <c r="B65" s="18"/>
    </row>
    <row r="66" spans="2:84" s="2" customFormat="1">
      <c r="B66" s="18"/>
      <c r="C66" s="18"/>
      <c r="D66" s="18"/>
      <c r="E66" s="18"/>
      <c r="R66" s="339"/>
      <c r="S66" s="339"/>
      <c r="T66" s="339"/>
      <c r="U66" s="339"/>
      <c r="V66" s="339"/>
      <c r="W66" s="339"/>
      <c r="X66" s="339"/>
      <c r="Y66" s="339"/>
      <c r="Z66" s="339"/>
      <c r="AA66" s="339"/>
      <c r="AB66" s="339"/>
      <c r="AC66" s="339"/>
      <c r="AD66" s="339"/>
      <c r="AE66" s="339"/>
      <c r="AF66" s="339"/>
      <c r="AG66" s="339"/>
      <c r="AH66" s="339"/>
      <c r="AI66" s="339"/>
      <c r="AJ66" s="339"/>
      <c r="AK66" s="339"/>
      <c r="AL66" s="339"/>
      <c r="AM66" s="339"/>
      <c r="AN66" s="339"/>
      <c r="AO66" s="339"/>
      <c r="AP66" s="339"/>
      <c r="AQ66" s="339"/>
      <c r="AR66" s="339"/>
      <c r="AS66" s="339"/>
      <c r="AT66" s="339"/>
      <c r="AU66" s="339"/>
      <c r="AV66" s="339"/>
      <c r="AW66" s="339"/>
      <c r="AX66" s="339"/>
      <c r="AY66" s="339"/>
      <c r="AZ66" s="339"/>
      <c r="BA66" s="339"/>
      <c r="BB66" s="339"/>
      <c r="BC66" s="339"/>
      <c r="BD66" s="339"/>
      <c r="BE66" s="339"/>
      <c r="BF66" s="339"/>
      <c r="BG66" s="339"/>
      <c r="BH66" s="339"/>
      <c r="BI66" s="339"/>
      <c r="BJ66" s="339"/>
      <c r="BK66" s="339"/>
      <c r="BL66" s="339"/>
      <c r="BM66" s="339"/>
      <c r="BN66" s="339"/>
      <c r="BO66" s="339"/>
      <c r="BP66" s="339"/>
      <c r="BQ66" s="339"/>
      <c r="BR66" s="339"/>
      <c r="BS66" s="339"/>
      <c r="BT66" s="339"/>
      <c r="BU66" s="339"/>
      <c r="BV66" s="339"/>
      <c r="BW66" s="339"/>
      <c r="BX66" s="339"/>
      <c r="BY66" s="339"/>
      <c r="BZ66" s="339"/>
      <c r="CA66" s="339"/>
      <c r="CB66" s="339"/>
      <c r="CC66" s="339"/>
      <c r="CD66" s="339"/>
      <c r="CE66" s="339"/>
      <c r="CF66" s="339"/>
    </row>
    <row r="67" spans="2:84">
      <c r="B67" s="18"/>
      <c r="D67" s="18"/>
      <c r="E67" s="18"/>
    </row>
    <row r="68" spans="2:84">
      <c r="B68" s="18"/>
      <c r="D68" s="18"/>
      <c r="E68" s="18"/>
    </row>
    <row r="69" spans="2:84">
      <c r="B69" s="18"/>
      <c r="D69" s="18"/>
      <c r="E69" s="18"/>
    </row>
    <row r="70" spans="2:84">
      <c r="D70" s="18"/>
      <c r="E70" s="18"/>
    </row>
    <row r="71" spans="2:84">
      <c r="D71" s="18"/>
      <c r="E71" s="18"/>
    </row>
    <row r="76" spans="2:84" ht="13.15">
      <c r="B76" s="1"/>
    </row>
    <row r="77" spans="2:84">
      <c r="B77" s="3"/>
    </row>
    <row r="78" spans="2:84">
      <c r="B78" s="4"/>
      <c r="C78" s="3"/>
    </row>
    <row r="79" spans="2:84">
      <c r="B79" s="4"/>
      <c r="C79" s="3"/>
      <c r="D79" s="4"/>
      <c r="E79" s="4"/>
      <c r="F79" s="4"/>
      <c r="G79" s="4"/>
      <c r="H79" s="4"/>
      <c r="I79" s="4"/>
      <c r="J79" s="4"/>
    </row>
    <row r="80" spans="2:84">
      <c r="C80" s="3"/>
      <c r="D80" s="4"/>
      <c r="E80" s="4"/>
      <c r="F80" s="4"/>
      <c r="G80" s="4"/>
      <c r="H80" s="4"/>
      <c r="I80" s="4"/>
      <c r="J80" s="4"/>
    </row>
    <row r="81" spans="1:84" ht="12.75">
      <c r="B81" s="5"/>
      <c r="D81" s="4"/>
      <c r="E81" s="4"/>
      <c r="F81" s="4"/>
      <c r="G81" s="4"/>
      <c r="H81" s="4"/>
      <c r="I81" s="4"/>
      <c r="J81" s="4"/>
    </row>
    <row r="84" spans="1:84">
      <c r="B84" s="6"/>
    </row>
    <row r="85" spans="1:84" ht="12.75">
      <c r="B85" s="5"/>
      <c r="C85" s="20"/>
    </row>
    <row r="86" spans="1:84">
      <c r="E86" s="7"/>
    </row>
    <row r="87" spans="1:84">
      <c r="E87" s="8"/>
    </row>
    <row r="88" spans="1:84">
      <c r="E88" s="8"/>
    </row>
    <row r="89" spans="1:84">
      <c r="E89" s="8"/>
    </row>
    <row r="90" spans="1:84" ht="16.149999999999999" customHeight="1"/>
    <row r="91" spans="1:84">
      <c r="E91" s="8"/>
    </row>
    <row r="92" spans="1:84">
      <c r="E92" s="8"/>
    </row>
    <row r="93" spans="1:84" ht="16.149999999999999" customHeight="1"/>
    <row r="95" spans="1:84" s="18" customFormat="1" ht="16.149999999999999" customHeight="1">
      <c r="A95"/>
      <c r="B95"/>
      <c r="D95"/>
      <c r="E95"/>
      <c r="F95"/>
      <c r="G95"/>
      <c r="H95"/>
      <c r="I95"/>
      <c r="J95"/>
      <c r="K95"/>
      <c r="L95"/>
      <c r="M95"/>
      <c r="R95" s="340"/>
      <c r="S95" s="340"/>
      <c r="T95" s="340"/>
      <c r="U95" s="340"/>
      <c r="V95" s="340"/>
      <c r="W95" s="340"/>
      <c r="X95" s="340"/>
      <c r="Y95" s="340"/>
      <c r="Z95" s="340"/>
      <c r="AA95" s="340"/>
      <c r="AB95" s="340"/>
      <c r="AC95" s="340"/>
      <c r="AD95" s="340"/>
      <c r="AE95" s="340"/>
      <c r="AF95" s="340"/>
      <c r="AG95" s="340"/>
      <c r="AH95" s="340"/>
      <c r="AI95" s="340"/>
      <c r="AJ95" s="340"/>
      <c r="AK95" s="340"/>
      <c r="AL95" s="340"/>
      <c r="AM95" s="340"/>
      <c r="AN95" s="340"/>
      <c r="AO95" s="340"/>
      <c r="AP95" s="340"/>
      <c r="AQ95" s="340"/>
      <c r="AR95" s="340"/>
      <c r="AS95" s="340"/>
      <c r="AT95" s="340"/>
      <c r="AU95" s="340"/>
      <c r="AV95" s="340"/>
      <c r="AW95" s="340"/>
      <c r="AX95" s="340"/>
      <c r="AY95" s="340"/>
      <c r="AZ95" s="340"/>
      <c r="BA95" s="340"/>
      <c r="BB95" s="340"/>
      <c r="BC95" s="340"/>
      <c r="BD95" s="340"/>
      <c r="BE95" s="340"/>
      <c r="BF95" s="340"/>
      <c r="BG95" s="340"/>
      <c r="BH95" s="340"/>
      <c r="BI95" s="340"/>
      <c r="BJ95" s="340"/>
      <c r="BK95" s="340"/>
      <c r="BL95" s="340"/>
      <c r="BM95" s="340"/>
      <c r="BN95" s="340"/>
      <c r="BO95" s="340"/>
      <c r="BP95" s="340"/>
      <c r="BQ95" s="340"/>
      <c r="BR95" s="340"/>
      <c r="BS95" s="340"/>
      <c r="BT95" s="340"/>
      <c r="BU95" s="340"/>
      <c r="BV95" s="340"/>
      <c r="BW95" s="340"/>
      <c r="BX95" s="340"/>
      <c r="BY95" s="340"/>
      <c r="BZ95" s="340"/>
      <c r="CA95" s="340"/>
      <c r="CB95" s="340"/>
      <c r="CC95" s="340"/>
      <c r="CD95" s="340"/>
      <c r="CE95" s="340"/>
      <c r="CF95" s="340"/>
    </row>
    <row r="97" spans="1:84" s="18" customFormat="1" ht="16.149999999999999" customHeight="1">
      <c r="A97"/>
      <c r="B97"/>
      <c r="D97"/>
      <c r="E97"/>
      <c r="F97"/>
      <c r="G97"/>
      <c r="H97"/>
      <c r="I97"/>
      <c r="J97"/>
      <c r="K97"/>
      <c r="L97"/>
      <c r="M97"/>
      <c r="R97" s="340"/>
      <c r="S97" s="340"/>
      <c r="T97" s="340"/>
      <c r="U97" s="340"/>
      <c r="V97" s="340"/>
      <c r="W97" s="340"/>
      <c r="X97" s="340"/>
      <c r="Y97" s="340"/>
      <c r="Z97" s="340"/>
      <c r="AA97" s="340"/>
      <c r="AB97" s="340"/>
      <c r="AC97" s="340"/>
      <c r="AD97" s="340"/>
      <c r="AE97" s="340"/>
      <c r="AF97" s="340"/>
      <c r="AG97" s="340"/>
      <c r="AH97" s="340"/>
      <c r="AI97" s="340"/>
      <c r="AJ97" s="340"/>
      <c r="AK97" s="340"/>
      <c r="AL97" s="340"/>
      <c r="AM97" s="340"/>
      <c r="AN97" s="340"/>
      <c r="AO97" s="340"/>
      <c r="AP97" s="340"/>
      <c r="AQ97" s="340"/>
      <c r="AR97" s="340"/>
      <c r="AS97" s="340"/>
      <c r="AT97" s="340"/>
      <c r="AU97" s="340"/>
      <c r="AV97" s="340"/>
      <c r="AW97" s="340"/>
      <c r="AX97" s="340"/>
      <c r="AY97" s="340"/>
      <c r="AZ97" s="340"/>
      <c r="BA97" s="340"/>
      <c r="BB97" s="340"/>
      <c r="BC97" s="340"/>
      <c r="BD97" s="340"/>
      <c r="BE97" s="340"/>
      <c r="BF97" s="340"/>
      <c r="BG97" s="340"/>
      <c r="BH97" s="340"/>
      <c r="BI97" s="340"/>
      <c r="BJ97" s="340"/>
      <c r="BK97" s="340"/>
      <c r="BL97" s="340"/>
      <c r="BM97" s="340"/>
      <c r="BN97" s="340"/>
      <c r="BO97" s="340"/>
      <c r="BP97" s="340"/>
      <c r="BQ97" s="340"/>
      <c r="BR97" s="340"/>
      <c r="BS97" s="340"/>
      <c r="BT97" s="340"/>
      <c r="BU97" s="340"/>
      <c r="BV97" s="340"/>
      <c r="BW97" s="340"/>
      <c r="BX97" s="340"/>
      <c r="BY97" s="340"/>
      <c r="BZ97" s="340"/>
      <c r="CA97" s="340"/>
      <c r="CB97" s="340"/>
      <c r="CC97" s="340"/>
      <c r="CD97" s="340"/>
      <c r="CE97" s="340"/>
      <c r="CF97" s="340"/>
    </row>
    <row r="99" spans="1:84" s="18" customFormat="1" ht="16.149999999999999" customHeight="1">
      <c r="A99"/>
      <c r="B99"/>
      <c r="D99"/>
      <c r="E99"/>
      <c r="F99"/>
      <c r="G99"/>
      <c r="H99"/>
      <c r="I99"/>
      <c r="J99"/>
      <c r="K99"/>
      <c r="L99"/>
      <c r="M99"/>
      <c r="R99" s="340"/>
      <c r="S99" s="340"/>
      <c r="T99" s="340"/>
      <c r="U99" s="340"/>
      <c r="V99" s="340"/>
      <c r="W99" s="340"/>
      <c r="X99" s="340"/>
      <c r="Y99" s="340"/>
      <c r="Z99" s="340"/>
      <c r="AA99" s="340"/>
      <c r="AB99" s="340"/>
      <c r="AC99" s="340"/>
      <c r="AD99" s="340"/>
      <c r="AE99" s="340"/>
      <c r="AF99" s="340"/>
      <c r="AG99" s="340"/>
      <c r="AH99" s="340"/>
      <c r="AI99" s="340"/>
      <c r="AJ99" s="340"/>
      <c r="AK99" s="340"/>
      <c r="AL99" s="340"/>
      <c r="AM99" s="340"/>
      <c r="AN99" s="340"/>
      <c r="AO99" s="340"/>
      <c r="AP99" s="340"/>
      <c r="AQ99" s="340"/>
      <c r="AR99" s="340"/>
      <c r="AS99" s="340"/>
      <c r="AT99" s="340"/>
      <c r="AU99" s="340"/>
      <c r="AV99" s="340"/>
      <c r="AW99" s="340"/>
      <c r="AX99" s="340"/>
      <c r="AY99" s="340"/>
      <c r="AZ99" s="340"/>
      <c r="BA99" s="340"/>
      <c r="BB99" s="340"/>
      <c r="BC99" s="340"/>
      <c r="BD99" s="340"/>
      <c r="BE99" s="340"/>
      <c r="BF99" s="340"/>
      <c r="BG99" s="340"/>
      <c r="BH99" s="340"/>
      <c r="BI99" s="340"/>
      <c r="BJ99" s="340"/>
      <c r="BK99" s="340"/>
      <c r="BL99" s="340"/>
      <c r="BM99" s="340"/>
      <c r="BN99" s="340"/>
      <c r="BO99" s="340"/>
      <c r="BP99" s="340"/>
      <c r="BQ99" s="340"/>
      <c r="BR99" s="340"/>
      <c r="BS99" s="340"/>
      <c r="BT99" s="340"/>
      <c r="BU99" s="340"/>
      <c r="BV99" s="340"/>
      <c r="BW99" s="340"/>
      <c r="BX99" s="340"/>
      <c r="BY99" s="340"/>
      <c r="BZ99" s="340"/>
      <c r="CA99" s="340"/>
      <c r="CB99" s="340"/>
      <c r="CC99" s="340"/>
      <c r="CD99" s="340"/>
      <c r="CE99" s="340"/>
      <c r="CF99" s="340"/>
    </row>
    <row r="104" spans="1:84" s="18" customFormat="1">
      <c r="A104"/>
      <c r="B104" s="6"/>
      <c r="D104"/>
      <c r="E104"/>
      <c r="F104"/>
      <c r="G104"/>
      <c r="H104"/>
      <c r="I104"/>
      <c r="J104"/>
      <c r="K104"/>
      <c r="L104"/>
      <c r="M104"/>
      <c r="R104" s="340"/>
      <c r="S104" s="340"/>
      <c r="T104" s="340"/>
      <c r="U104" s="340"/>
      <c r="V104" s="340"/>
      <c r="W104" s="340"/>
      <c r="X104" s="340"/>
      <c r="Y104" s="340"/>
      <c r="Z104" s="340"/>
      <c r="AA104" s="340"/>
      <c r="AB104" s="340"/>
      <c r="AC104" s="340"/>
      <c r="AD104" s="340"/>
      <c r="AE104" s="340"/>
      <c r="AF104" s="340"/>
      <c r="AG104" s="340"/>
      <c r="AH104" s="340"/>
      <c r="AI104" s="340"/>
      <c r="AJ104" s="340"/>
      <c r="AK104" s="340"/>
      <c r="AL104" s="340"/>
      <c r="AM104" s="340"/>
      <c r="AN104" s="340"/>
      <c r="AO104" s="340"/>
      <c r="AP104" s="340"/>
      <c r="AQ104" s="340"/>
      <c r="AR104" s="340"/>
      <c r="AS104" s="340"/>
      <c r="AT104" s="340"/>
      <c r="AU104" s="340"/>
      <c r="AV104" s="340"/>
      <c r="AW104" s="340"/>
      <c r="AX104" s="340"/>
      <c r="AY104" s="340"/>
      <c r="AZ104" s="340"/>
      <c r="BA104" s="340"/>
      <c r="BB104" s="340"/>
      <c r="BC104" s="340"/>
      <c r="BD104" s="340"/>
      <c r="BE104" s="340"/>
      <c r="BF104" s="340"/>
      <c r="BG104" s="340"/>
      <c r="BH104" s="340"/>
      <c r="BI104" s="340"/>
      <c r="BJ104" s="340"/>
      <c r="BK104" s="340"/>
      <c r="BL104" s="340"/>
      <c r="BM104" s="340"/>
      <c r="BN104" s="340"/>
      <c r="BO104" s="340"/>
      <c r="BP104" s="340"/>
      <c r="BQ104" s="340"/>
      <c r="BR104" s="340"/>
      <c r="BS104" s="340"/>
      <c r="BT104" s="340"/>
      <c r="BU104" s="340"/>
      <c r="BV104" s="340"/>
      <c r="BW104" s="340"/>
      <c r="BX104" s="340"/>
      <c r="BY104" s="340"/>
      <c r="BZ104" s="340"/>
      <c r="CA104" s="340"/>
      <c r="CB104" s="340"/>
      <c r="CC104" s="340"/>
      <c r="CD104" s="340"/>
      <c r="CE104" s="340"/>
      <c r="CF104" s="340"/>
    </row>
  </sheetData>
  <mergeCells count="4">
    <mergeCell ref="B49:E49"/>
    <mergeCell ref="B41:H41"/>
    <mergeCell ref="B46:Q46"/>
    <mergeCell ref="A1:Q1"/>
  </mergeCells>
  <hyperlinks>
    <hyperlink ref="B41:C41" r:id="rId1" display="More information available from the ABS web site" xr:uid="{00000000-0004-0000-0000-000000000000}"/>
    <hyperlink ref="B22" location="' Table 13.6'!A1" display="' Table 13.6'!A1" xr:uid="{00000000-0004-0000-0000-000001000000}"/>
    <hyperlink ref="B25" location="' Table 13.7'!A1" display="' Table 13.7'!A1" xr:uid="{00000000-0004-0000-0000-000002000000}"/>
    <hyperlink ref="B29" location="'Table 13.8'!A1" display="'Table 13.8'!A1" xr:uid="{00000000-0004-0000-0000-000003000000}"/>
    <hyperlink ref="B30" location="'Table 13.9'!A1" display="'Table 13.9'!A1" xr:uid="{00000000-0004-0000-0000-000004000000}"/>
    <hyperlink ref="B11" location="'Table 13.1'!A1" display="'Table 13.1'!A1" xr:uid="{00000000-0004-0000-0000-000005000000}"/>
    <hyperlink ref="B15" location="'Table 13.3'!A1" display="'Table 13.3'!A1" xr:uid="{00000000-0004-0000-0000-000006000000}"/>
    <hyperlink ref="B19" location="' Table 13.5'!A1" display="' Table 13.5'!A1" xr:uid="{00000000-0004-0000-0000-000007000000}"/>
    <hyperlink ref="B12" location="'Table 13.2'!A1" display="'Table 13.2'!A1" xr:uid="{00000000-0004-0000-0000-000008000000}"/>
    <hyperlink ref="B16" location="' Table 13.4'!A1" display="' Table 13.4'!A1" xr:uid="{00000000-0004-0000-0000-000009000000}"/>
    <hyperlink ref="B31" location="'Table 13.10'!A1" display="'Table 13.10'!A1" xr:uid="{00000000-0004-0000-0000-00000A000000}"/>
    <hyperlink ref="B49:C49" r:id="rId2" display="© Commonwealth of Australia &lt;&lt;yyyy&gt;&gt;" xr:uid="{00000000-0004-0000-0000-00000B000000}"/>
    <hyperlink ref="B35" location="'Table 13.11'!A1" display="'Table 13.11'!A1" xr:uid="{00000000-0004-0000-0000-00000C000000}"/>
  </hyperlinks>
  <pageMargins left="0.15748031496062992" right="0.11811023622047245" top="0.27559055118110237" bottom="0.23622047244094491" header="0.23622047244094491" footer="0.19685039370078741"/>
  <pageSetup paperSize="9" scale="80" orientation="portrait"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40961">
          <objectPr defaultSize="0" autoPict="0" dde="1">
            <anchor moveWithCells="1">
              <from>
                <xdr:col>3</xdr:col>
                <xdr:colOff>0</xdr:colOff>
                <xdr:row>101</xdr:row>
                <xdr:rowOff>114300</xdr:rowOff>
              </from>
              <to>
                <xdr:col>4</xdr:col>
                <xdr:colOff>133350</xdr:colOff>
                <xdr:row>105</xdr:row>
                <xdr:rowOff>28575</xdr:rowOff>
              </to>
            </anchor>
          </objectPr>
        </oleObject>
      </mc:Choice>
      <mc:Fallback>
        <oleObject link="[1]!'!C58C0E00D46F25CA000000000000000000000000000000000000000000000000000000000000000000001D000000506572736F6E616C20576562204E6176696761746F72202852352E3029'" oleUpdate="OLEUPDATE_ALWAYS" shapeId="4096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AH247"/>
  <sheetViews>
    <sheetView zoomScaleNormal="100" workbookViewId="0">
      <pane xSplit="1" ySplit="6" topLeftCell="B7" activePane="bottomRight" state="frozen"/>
      <selection activeCell="A85" sqref="A85"/>
      <selection pane="topRight" activeCell="A85" sqref="A85"/>
      <selection pane="bottomLeft" activeCell="A85" sqref="A85"/>
      <selection pane="bottomRight"/>
    </sheetView>
  </sheetViews>
  <sheetFormatPr defaultRowHeight="10.15"/>
  <cols>
    <col min="1" max="1" width="97.5" customWidth="1"/>
    <col min="2" max="3" width="10.83203125" customWidth="1"/>
    <col min="4" max="4" width="2.33203125" customWidth="1"/>
    <col min="5" max="6" width="10.83203125" customWidth="1"/>
    <col min="7" max="7" width="2.33203125" customWidth="1"/>
    <col min="8" max="9" width="10.83203125" customWidth="1"/>
    <col min="10" max="10" width="2.33203125" customWidth="1"/>
    <col min="11" max="12" width="10.83203125" customWidth="1"/>
    <col min="13" max="13" width="2.33203125" customWidth="1"/>
    <col min="14" max="15" width="10.83203125" customWidth="1"/>
    <col min="16" max="16" width="2.33203125" customWidth="1"/>
    <col min="17" max="18" width="10.83203125" customWidth="1"/>
    <col min="19" max="19" width="2.33203125" customWidth="1"/>
    <col min="20" max="21" width="10.83203125" customWidth="1"/>
    <col min="22" max="22" width="2.33203125" customWidth="1"/>
    <col min="23" max="24" width="10.83203125" customWidth="1"/>
    <col min="25" max="25" width="2.33203125" customWidth="1"/>
    <col min="26" max="27" width="10.83203125" customWidth="1"/>
    <col min="28" max="28" width="2.33203125" customWidth="1"/>
    <col min="29" max="30" width="10.83203125" customWidth="1"/>
    <col min="31" max="31" width="2.33203125" customWidth="1"/>
    <col min="32" max="33" width="10.83203125" customWidth="1"/>
  </cols>
  <sheetData>
    <row r="1" spans="1:34" s="4" customFormat="1" ht="60.4" customHeight="1">
      <c r="A1" s="411" t="s">
        <v>158</v>
      </c>
      <c r="B1" s="211"/>
      <c r="C1" s="209"/>
      <c r="D1" s="212"/>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row>
    <row r="2" spans="1:34"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c r="AE2" s="438"/>
      <c r="AF2" s="438"/>
      <c r="AG2" s="438"/>
    </row>
    <row r="3" spans="1:34" s="28"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304" t="s">
        <v>120</v>
      </c>
    </row>
    <row r="4" spans="1:34" s="27" customFormat="1" ht="19.5" customHeight="1">
      <c r="A4" s="452" t="s">
        <v>163</v>
      </c>
      <c r="B4" s="452"/>
      <c r="C4" s="452"/>
      <c r="D4" s="452"/>
      <c r="E4" s="452"/>
      <c r="F4" s="452"/>
      <c r="G4" s="452"/>
      <c r="H4" s="452"/>
      <c r="I4" s="452"/>
      <c r="J4" s="452"/>
      <c r="K4" s="452"/>
      <c r="L4" s="452"/>
      <c r="M4" s="452"/>
      <c r="N4" s="452"/>
      <c r="O4" s="452"/>
      <c r="P4" s="452"/>
      <c r="Q4" s="452"/>
      <c r="R4" s="452"/>
      <c r="S4" s="452"/>
      <c r="T4" s="452"/>
      <c r="U4" s="452"/>
      <c r="V4" s="452"/>
      <c r="W4" s="452"/>
      <c r="X4" s="452"/>
      <c r="Y4" s="452"/>
      <c r="Z4" s="452"/>
      <c r="AA4" s="452"/>
      <c r="AB4" s="452"/>
      <c r="AC4" s="452"/>
      <c r="AD4" s="452"/>
      <c r="AE4" s="452"/>
      <c r="AF4" s="452"/>
      <c r="AG4" s="452"/>
    </row>
    <row r="5" spans="1:34" s="51" customFormat="1" ht="11.25" customHeight="1">
      <c r="A5" s="83"/>
      <c r="B5" s="449">
        <v>2010</v>
      </c>
      <c r="C5" s="449"/>
      <c r="D5" s="186"/>
      <c r="E5" s="449">
        <v>2011</v>
      </c>
      <c r="F5" s="449"/>
      <c r="G5" s="186"/>
      <c r="H5" s="449">
        <v>2012</v>
      </c>
      <c r="I5" s="449"/>
      <c r="J5" s="186"/>
      <c r="K5" s="449">
        <v>2013</v>
      </c>
      <c r="L5" s="449"/>
      <c r="M5" s="94"/>
      <c r="N5" s="451">
        <v>2014</v>
      </c>
      <c r="O5" s="451"/>
      <c r="P5" s="94"/>
      <c r="Q5" s="451">
        <v>2015</v>
      </c>
      <c r="R5" s="451"/>
      <c r="S5" s="94"/>
      <c r="T5" s="451">
        <v>2016</v>
      </c>
      <c r="U5" s="451"/>
      <c r="V5" s="94"/>
      <c r="W5" s="451">
        <v>2017</v>
      </c>
      <c r="X5" s="451"/>
      <c r="Y5" s="172"/>
      <c r="Z5" s="451" t="s">
        <v>147</v>
      </c>
      <c r="AA5" s="451"/>
      <c r="AB5" s="172"/>
      <c r="AC5" s="451">
        <v>2019</v>
      </c>
      <c r="AD5" s="451"/>
      <c r="AE5" s="368"/>
      <c r="AF5" s="451">
        <v>2020</v>
      </c>
      <c r="AG5" s="451"/>
    </row>
    <row r="6" spans="1:34" s="13" customFormat="1" ht="11.25" customHeight="1">
      <c r="A6" s="39"/>
      <c r="B6" s="62" t="s">
        <v>159</v>
      </c>
      <c r="C6" s="62" t="s">
        <v>2</v>
      </c>
      <c r="D6" s="62"/>
      <c r="E6" s="62" t="s">
        <v>159</v>
      </c>
      <c r="F6" s="62" t="s">
        <v>2</v>
      </c>
      <c r="G6" s="62"/>
      <c r="H6" s="62" t="s">
        <v>159</v>
      </c>
      <c r="I6" s="62" t="s">
        <v>2</v>
      </c>
      <c r="J6" s="62"/>
      <c r="K6" s="62" t="s">
        <v>159</v>
      </c>
      <c r="L6" s="62" t="s">
        <v>2</v>
      </c>
      <c r="M6" s="53"/>
      <c r="N6" s="62" t="s">
        <v>159</v>
      </c>
      <c r="O6" s="62" t="s">
        <v>2</v>
      </c>
      <c r="P6" s="53"/>
      <c r="Q6" s="62" t="s">
        <v>159</v>
      </c>
      <c r="R6" s="62" t="s">
        <v>2</v>
      </c>
      <c r="S6" s="53"/>
      <c r="T6" s="62" t="s">
        <v>159</v>
      </c>
      <c r="U6" s="62" t="s">
        <v>2</v>
      </c>
      <c r="V6" s="53"/>
      <c r="W6" s="62" t="s">
        <v>159</v>
      </c>
      <c r="X6" s="62" t="s">
        <v>2</v>
      </c>
      <c r="Y6" s="49"/>
      <c r="Z6" s="62" t="s">
        <v>159</v>
      </c>
      <c r="AA6" s="62" t="s">
        <v>2</v>
      </c>
      <c r="AB6" s="49"/>
      <c r="AC6" s="62" t="s">
        <v>159</v>
      </c>
      <c r="AD6" s="62" t="s">
        <v>2</v>
      </c>
      <c r="AE6" s="49"/>
      <c r="AF6" s="62" t="s">
        <v>159</v>
      </c>
      <c r="AG6" s="62" t="s">
        <v>2</v>
      </c>
    </row>
    <row r="7" spans="1:34" s="13" customFormat="1" ht="11.25" customHeight="1">
      <c r="A7" s="173"/>
      <c r="B7" s="49"/>
      <c r="C7" s="49"/>
      <c r="D7" s="49"/>
      <c r="E7" s="49"/>
      <c r="F7" s="49"/>
      <c r="G7" s="49"/>
      <c r="H7" s="49"/>
      <c r="I7" s="49"/>
      <c r="J7" s="49"/>
      <c r="K7" s="49"/>
      <c r="L7" s="49"/>
      <c r="T7" s="88"/>
      <c r="U7" s="88"/>
      <c r="W7" s="88"/>
      <c r="X7" s="88"/>
      <c r="Y7" s="88"/>
      <c r="Z7" s="88"/>
      <c r="AA7" s="88"/>
      <c r="AB7" s="88"/>
      <c r="AC7" s="88"/>
      <c r="AD7" s="88"/>
      <c r="AE7" s="88"/>
      <c r="AF7" s="88"/>
      <c r="AG7" s="88"/>
    </row>
    <row r="8" spans="1:34" s="88" customFormat="1" ht="11.25" customHeight="1">
      <c r="A8" s="239" t="s">
        <v>12</v>
      </c>
      <c r="B8" s="209"/>
      <c r="C8" s="209"/>
      <c r="D8" s="209"/>
      <c r="E8" s="209"/>
      <c r="F8" s="209"/>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row>
    <row r="9" spans="1:34" s="88" customFormat="1" ht="11.25" customHeight="1">
      <c r="A9" s="140"/>
      <c r="B9" s="49"/>
      <c r="C9" s="49"/>
      <c r="D9" s="49"/>
      <c r="E9" s="49"/>
      <c r="F9" s="49"/>
      <c r="G9" s="49"/>
      <c r="H9" s="49"/>
      <c r="I9" s="49"/>
      <c r="J9" s="49"/>
      <c r="K9" s="49"/>
      <c r="L9" s="49"/>
    </row>
    <row r="10" spans="1:34" s="88" customFormat="1" ht="11.25" customHeight="1">
      <c r="A10" s="146" t="s">
        <v>66</v>
      </c>
      <c r="B10" s="165"/>
      <c r="C10" s="104"/>
      <c r="D10" s="104"/>
      <c r="E10" s="165"/>
      <c r="F10" s="104"/>
      <c r="G10" s="104"/>
      <c r="H10" s="104"/>
      <c r="I10" s="104"/>
      <c r="J10" s="104"/>
      <c r="K10" s="165"/>
      <c r="L10" s="104"/>
      <c r="M10" s="104"/>
      <c r="N10" s="165"/>
      <c r="O10" s="104"/>
      <c r="P10" s="104"/>
      <c r="Q10" s="165"/>
      <c r="R10" s="104"/>
      <c r="S10" s="104"/>
      <c r="T10" s="104"/>
      <c r="U10" s="104"/>
      <c r="V10" s="104"/>
      <c r="W10" s="165"/>
      <c r="X10" s="104"/>
      <c r="Y10" s="104"/>
      <c r="Z10" s="104"/>
      <c r="AA10" s="104"/>
      <c r="AB10" s="104"/>
      <c r="AC10" s="104"/>
      <c r="AD10" s="104"/>
      <c r="AE10" s="104"/>
      <c r="AF10" s="104"/>
      <c r="AG10" s="104"/>
    </row>
    <row r="11" spans="1:34" s="88" customFormat="1" ht="11.25" customHeight="1">
      <c r="A11" s="147" t="s">
        <v>3</v>
      </c>
      <c r="B11" s="72">
        <v>46</v>
      </c>
      <c r="C11" s="58">
        <v>80.7</v>
      </c>
      <c r="D11" s="58"/>
      <c r="E11" s="72">
        <v>27</v>
      </c>
      <c r="F11" s="58">
        <v>73</v>
      </c>
      <c r="G11" s="58"/>
      <c r="H11" s="72">
        <v>68</v>
      </c>
      <c r="I11" s="58">
        <v>77.3</v>
      </c>
      <c r="J11" s="58"/>
      <c r="K11" s="72">
        <v>48</v>
      </c>
      <c r="L11" s="58">
        <v>68.599999999999994</v>
      </c>
      <c r="M11" s="119"/>
      <c r="N11" s="228">
        <v>81</v>
      </c>
      <c r="O11" s="222">
        <v>71.099999999999994</v>
      </c>
      <c r="P11" s="119"/>
      <c r="Q11" s="226">
        <v>72</v>
      </c>
      <c r="R11" s="119">
        <v>75</v>
      </c>
      <c r="S11" s="119"/>
      <c r="T11" s="226">
        <v>89</v>
      </c>
      <c r="U11" s="119">
        <v>71.8</v>
      </c>
      <c r="V11" s="104"/>
      <c r="W11" s="226">
        <v>116</v>
      </c>
      <c r="X11" s="119">
        <v>75.3</v>
      </c>
      <c r="Y11" s="119"/>
      <c r="Z11" s="226">
        <v>93</v>
      </c>
      <c r="AA11" s="119">
        <v>57.8</v>
      </c>
      <c r="AB11" s="119"/>
      <c r="AC11" s="226">
        <v>97</v>
      </c>
      <c r="AD11" s="119">
        <v>56.7</v>
      </c>
      <c r="AE11" s="119"/>
      <c r="AF11" s="226">
        <v>83</v>
      </c>
      <c r="AG11" s="119">
        <v>70.900000000000006</v>
      </c>
    </row>
    <row r="12" spans="1:34" s="88" customFormat="1" ht="11.25" customHeight="1">
      <c r="A12" s="147" t="s">
        <v>4</v>
      </c>
      <c r="B12" s="72">
        <v>11</v>
      </c>
      <c r="C12" s="58">
        <v>19.3</v>
      </c>
      <c r="D12" s="58"/>
      <c r="E12" s="72">
        <v>10</v>
      </c>
      <c r="F12" s="58">
        <v>27</v>
      </c>
      <c r="G12" s="58"/>
      <c r="H12" s="72">
        <v>20</v>
      </c>
      <c r="I12" s="58">
        <v>22.7</v>
      </c>
      <c r="J12" s="58"/>
      <c r="K12" s="72">
        <v>22</v>
      </c>
      <c r="L12" s="58">
        <v>31.4</v>
      </c>
      <c r="M12" s="119"/>
      <c r="N12" s="228">
        <v>33</v>
      </c>
      <c r="O12" s="222">
        <v>28.9</v>
      </c>
      <c r="P12" s="119"/>
      <c r="Q12" s="226">
        <v>24</v>
      </c>
      <c r="R12" s="119">
        <v>25</v>
      </c>
      <c r="S12" s="119"/>
      <c r="T12" s="226">
        <v>35</v>
      </c>
      <c r="U12" s="119">
        <v>28.2</v>
      </c>
      <c r="V12" s="104"/>
      <c r="W12" s="226">
        <v>38</v>
      </c>
      <c r="X12" s="119">
        <v>24.7</v>
      </c>
      <c r="Y12" s="119"/>
      <c r="Z12" s="226">
        <v>68</v>
      </c>
      <c r="AA12" s="119">
        <v>42.2</v>
      </c>
      <c r="AB12" s="119"/>
      <c r="AC12" s="226">
        <v>74</v>
      </c>
      <c r="AD12" s="119">
        <v>43.3</v>
      </c>
      <c r="AE12" s="119"/>
      <c r="AF12" s="226">
        <v>34</v>
      </c>
      <c r="AG12" s="119">
        <v>29.1</v>
      </c>
    </row>
    <row r="13" spans="1:34" s="88" customFormat="1" ht="11.25" customHeight="1">
      <c r="A13" s="99"/>
      <c r="B13" s="72"/>
      <c r="C13" s="58"/>
      <c r="D13" s="58"/>
      <c r="E13" s="72"/>
      <c r="F13" s="58"/>
      <c r="G13" s="58"/>
      <c r="H13" s="72"/>
      <c r="I13" s="58"/>
      <c r="J13" s="58"/>
      <c r="K13" s="72"/>
      <c r="L13" s="58"/>
      <c r="M13" s="104"/>
      <c r="N13" s="165"/>
      <c r="O13" s="104"/>
      <c r="P13" s="104"/>
      <c r="Q13" s="165"/>
      <c r="R13" s="104"/>
      <c r="S13" s="104"/>
      <c r="T13" s="165"/>
      <c r="U13" s="104"/>
      <c r="V13" s="104"/>
      <c r="W13" s="165"/>
      <c r="X13" s="104"/>
      <c r="Y13" s="104"/>
      <c r="Z13" s="165"/>
      <c r="AA13" s="104"/>
      <c r="AB13" s="104"/>
      <c r="AC13" s="165"/>
      <c r="AD13" s="104"/>
      <c r="AE13" s="104"/>
      <c r="AF13" s="165"/>
      <c r="AG13" s="104"/>
    </row>
    <row r="14" spans="1:34" s="88" customFormat="1" ht="11.25" customHeight="1">
      <c r="A14" s="293" t="s">
        <v>13</v>
      </c>
      <c r="B14" s="227"/>
      <c r="C14" s="223"/>
      <c r="D14" s="223"/>
      <c r="E14" s="227"/>
      <c r="F14" s="223"/>
      <c r="G14" s="223"/>
      <c r="H14" s="227"/>
      <c r="I14" s="223"/>
      <c r="J14" s="223"/>
      <c r="K14" s="227"/>
      <c r="L14" s="223"/>
      <c r="M14" s="223"/>
      <c r="N14" s="227"/>
      <c r="O14" s="223"/>
      <c r="P14" s="223"/>
      <c r="Q14" s="227"/>
      <c r="R14" s="223"/>
      <c r="S14" s="223"/>
      <c r="T14" s="227"/>
      <c r="U14" s="223"/>
      <c r="V14" s="223"/>
      <c r="W14" s="227"/>
      <c r="X14" s="223"/>
      <c r="Y14" s="223"/>
      <c r="Z14" s="227"/>
      <c r="AA14" s="223"/>
      <c r="AB14" s="223"/>
      <c r="AC14" s="227"/>
      <c r="AD14" s="223"/>
      <c r="AE14" s="223"/>
      <c r="AF14" s="227"/>
      <c r="AG14" s="223"/>
    </row>
    <row r="15" spans="1:34" s="88" customFormat="1" ht="11.25" customHeight="1">
      <c r="A15" s="69"/>
      <c r="B15" s="72"/>
      <c r="C15" s="58"/>
      <c r="D15" s="58"/>
      <c r="E15" s="72"/>
      <c r="F15" s="58"/>
      <c r="G15" s="58"/>
      <c r="H15" s="72"/>
      <c r="I15" s="58"/>
      <c r="J15" s="58"/>
      <c r="K15" s="72"/>
      <c r="L15" s="58"/>
      <c r="M15" s="104"/>
      <c r="N15" s="165"/>
      <c r="O15" s="104"/>
      <c r="P15" s="104"/>
      <c r="Q15" s="165"/>
      <c r="R15" s="104"/>
      <c r="S15" s="104"/>
      <c r="T15" s="165"/>
      <c r="U15" s="104"/>
      <c r="V15" s="104"/>
      <c r="W15" s="165"/>
      <c r="X15" s="104"/>
      <c r="Y15" s="104"/>
      <c r="Z15" s="165"/>
      <c r="AA15" s="104"/>
      <c r="AB15" s="104"/>
      <c r="AC15" s="165"/>
      <c r="AD15" s="104"/>
      <c r="AE15" s="104"/>
      <c r="AF15" s="165"/>
      <c r="AG15" s="104"/>
    </row>
    <row r="16" spans="1:34" s="88" customFormat="1" ht="11.25" customHeight="1">
      <c r="A16" s="69" t="s">
        <v>146</v>
      </c>
      <c r="B16" s="72"/>
      <c r="C16" s="58"/>
      <c r="D16" s="58"/>
      <c r="E16" s="72"/>
      <c r="F16" s="58"/>
      <c r="G16" s="58"/>
      <c r="H16" s="72"/>
      <c r="I16" s="58"/>
      <c r="J16" s="58"/>
      <c r="K16" s="72"/>
      <c r="L16" s="58"/>
      <c r="M16" s="104"/>
      <c r="N16" s="165"/>
      <c r="O16" s="104"/>
      <c r="P16" s="104"/>
      <c r="Q16" s="165"/>
      <c r="R16" s="104"/>
      <c r="S16" s="104"/>
      <c r="T16" s="165"/>
      <c r="U16" s="104"/>
      <c r="V16" s="104"/>
      <c r="W16" s="165"/>
      <c r="X16" s="104"/>
      <c r="Y16" s="104"/>
      <c r="Z16" s="165"/>
      <c r="AA16" s="104"/>
      <c r="AB16" s="104"/>
      <c r="AC16" s="165"/>
      <c r="AD16" s="104"/>
      <c r="AE16" s="104"/>
      <c r="AF16" s="165"/>
      <c r="AG16" s="104"/>
    </row>
    <row r="17" spans="1:33" s="88" customFormat="1" ht="11.25" customHeight="1">
      <c r="A17" s="148" t="s">
        <v>3</v>
      </c>
      <c r="B17" s="358">
        <v>1115</v>
      </c>
      <c r="C17" s="141">
        <v>72.099999999999994</v>
      </c>
      <c r="D17" s="50"/>
      <c r="E17" s="358">
        <v>1029</v>
      </c>
      <c r="F17" s="141">
        <v>69.3</v>
      </c>
      <c r="G17" s="50"/>
      <c r="H17" s="358">
        <v>1220</v>
      </c>
      <c r="I17" s="141">
        <v>72.7</v>
      </c>
      <c r="J17" s="50"/>
      <c r="K17" s="358">
        <v>1268</v>
      </c>
      <c r="L17" s="141">
        <v>71.900000000000006</v>
      </c>
      <c r="M17" s="104"/>
      <c r="N17" s="314">
        <v>1268</v>
      </c>
      <c r="O17" s="164">
        <v>70.5</v>
      </c>
      <c r="P17" s="104"/>
      <c r="Q17" s="359">
        <v>1110</v>
      </c>
      <c r="R17" s="104">
        <v>68.900000000000006</v>
      </c>
      <c r="S17" s="104"/>
      <c r="T17" s="314">
        <v>1118</v>
      </c>
      <c r="U17" s="104">
        <v>70.2</v>
      </c>
      <c r="V17" s="104"/>
      <c r="W17" s="314">
        <v>1334</v>
      </c>
      <c r="X17" s="104">
        <v>68.900000000000006</v>
      </c>
      <c r="Y17" s="104"/>
      <c r="Z17" s="314">
        <v>1325</v>
      </c>
      <c r="AA17" s="104">
        <v>67.099999999999994</v>
      </c>
      <c r="AB17" s="104"/>
      <c r="AC17" s="314">
        <v>1795</v>
      </c>
      <c r="AD17" s="104">
        <v>61.9</v>
      </c>
      <c r="AE17" s="104"/>
      <c r="AF17" s="351">
        <v>1260</v>
      </c>
      <c r="AG17" s="104">
        <v>57.8</v>
      </c>
    </row>
    <row r="18" spans="1:33" s="88" customFormat="1" ht="11.25" customHeight="1">
      <c r="A18" s="148" t="s">
        <v>4</v>
      </c>
      <c r="B18" s="230">
        <v>432</v>
      </c>
      <c r="C18" s="141">
        <v>27.9</v>
      </c>
      <c r="D18" s="50"/>
      <c r="E18" s="230">
        <v>455</v>
      </c>
      <c r="F18" s="141">
        <v>30.7</v>
      </c>
      <c r="G18" s="50"/>
      <c r="H18" s="230">
        <v>459</v>
      </c>
      <c r="I18" s="141">
        <v>27.3</v>
      </c>
      <c r="J18" s="50"/>
      <c r="K18" s="230">
        <v>495</v>
      </c>
      <c r="L18" s="141">
        <v>28.1</v>
      </c>
      <c r="M18" s="104"/>
      <c r="N18" s="229">
        <v>530</v>
      </c>
      <c r="O18" s="164">
        <v>29.5</v>
      </c>
      <c r="P18" s="104"/>
      <c r="Q18" s="165">
        <v>500</v>
      </c>
      <c r="R18" s="104">
        <v>31.1</v>
      </c>
      <c r="S18" s="104"/>
      <c r="T18" s="165">
        <v>475</v>
      </c>
      <c r="U18" s="104">
        <v>29.8</v>
      </c>
      <c r="V18" s="104"/>
      <c r="W18" s="165">
        <v>601</v>
      </c>
      <c r="X18" s="104">
        <v>31.1</v>
      </c>
      <c r="Y18" s="104"/>
      <c r="Z18" s="165">
        <v>650</v>
      </c>
      <c r="AA18" s="104">
        <v>32.9</v>
      </c>
      <c r="AB18" s="104"/>
      <c r="AC18" s="314">
        <v>1105</v>
      </c>
      <c r="AD18" s="104">
        <v>38.1</v>
      </c>
      <c r="AE18" s="104"/>
      <c r="AF18" s="351">
        <v>920</v>
      </c>
      <c r="AG18" s="104">
        <v>42.2</v>
      </c>
    </row>
    <row r="19" spans="1:33" s="88" customFormat="1" ht="11.25" customHeight="1">
      <c r="A19" s="146"/>
      <c r="B19" s="72"/>
      <c r="C19" s="58"/>
      <c r="D19" s="58"/>
      <c r="E19" s="72"/>
      <c r="F19" s="58"/>
      <c r="G19" s="58"/>
      <c r="H19" s="72"/>
      <c r="I19" s="58"/>
      <c r="J19" s="58"/>
      <c r="K19" s="72"/>
      <c r="L19" s="58"/>
      <c r="M19" s="104"/>
      <c r="N19" s="165"/>
      <c r="O19" s="104"/>
      <c r="P19" s="104"/>
      <c r="Q19" s="165"/>
      <c r="R19" s="104"/>
      <c r="S19" s="104"/>
      <c r="T19" s="165"/>
      <c r="U19" s="104"/>
      <c r="V19" s="104"/>
      <c r="W19" s="165"/>
      <c r="X19" s="104"/>
      <c r="Y19" s="104"/>
      <c r="Z19" s="165"/>
      <c r="AA19" s="104"/>
      <c r="AB19" s="104"/>
      <c r="AC19" s="165"/>
      <c r="AD19" s="104"/>
      <c r="AE19" s="104"/>
      <c r="AF19" s="165"/>
      <c r="AG19" s="104"/>
    </row>
    <row r="20" spans="1:33" s="88" customFormat="1" ht="11.25" customHeight="1">
      <c r="A20" s="293" t="s">
        <v>15</v>
      </c>
      <c r="B20" s="227"/>
      <c r="C20" s="223"/>
      <c r="D20" s="223"/>
      <c r="E20" s="227"/>
      <c r="F20" s="223"/>
      <c r="G20" s="223"/>
      <c r="H20" s="227"/>
      <c r="I20" s="223"/>
      <c r="J20" s="223"/>
      <c r="K20" s="227"/>
      <c r="L20" s="223"/>
      <c r="M20" s="223"/>
      <c r="N20" s="227"/>
      <c r="O20" s="223"/>
      <c r="P20" s="223"/>
      <c r="Q20" s="227"/>
      <c r="R20" s="223"/>
      <c r="S20" s="223"/>
      <c r="T20" s="227"/>
      <c r="U20" s="223"/>
      <c r="V20" s="223"/>
      <c r="W20" s="227"/>
      <c r="X20" s="223"/>
      <c r="Y20" s="223"/>
      <c r="Z20" s="227"/>
      <c r="AA20" s="223"/>
      <c r="AB20" s="223"/>
      <c r="AC20" s="227"/>
      <c r="AD20" s="223"/>
      <c r="AE20" s="223"/>
      <c r="AF20" s="227"/>
      <c r="AG20" s="223"/>
    </row>
    <row r="21" spans="1:33" s="88" customFormat="1" ht="11.25" customHeight="1">
      <c r="A21" s="140"/>
      <c r="B21" s="72"/>
      <c r="C21" s="58"/>
      <c r="D21" s="58"/>
      <c r="E21" s="72"/>
      <c r="F21" s="58"/>
      <c r="G21" s="58"/>
      <c r="H21" s="72"/>
      <c r="I21" s="58"/>
      <c r="J21" s="58"/>
      <c r="K21" s="72"/>
      <c r="L21" s="58"/>
      <c r="M21" s="104"/>
      <c r="N21" s="165"/>
      <c r="O21" s="104"/>
      <c r="P21" s="104"/>
      <c r="Q21" s="165"/>
      <c r="R21" s="104"/>
      <c r="S21" s="104"/>
      <c r="T21" s="165"/>
      <c r="U21" s="104"/>
      <c r="V21" s="104"/>
      <c r="W21" s="165"/>
      <c r="X21" s="104"/>
      <c r="Y21" s="104"/>
      <c r="Z21" s="165"/>
      <c r="AA21" s="104"/>
      <c r="AB21" s="104"/>
      <c r="AC21" s="165"/>
      <c r="AD21" s="104"/>
      <c r="AE21" s="104"/>
      <c r="AF21" s="165"/>
      <c r="AG21" s="104"/>
    </row>
    <row r="22" spans="1:33" s="88" customFormat="1" ht="11.25" customHeight="1">
      <c r="A22" s="146" t="s">
        <v>67</v>
      </c>
      <c r="B22" s="72"/>
      <c r="C22" s="58"/>
      <c r="D22" s="58"/>
      <c r="E22" s="72"/>
      <c r="F22" s="58"/>
      <c r="G22" s="58"/>
      <c r="H22" s="72"/>
      <c r="I22" s="58"/>
      <c r="J22" s="58"/>
      <c r="K22" s="72"/>
      <c r="L22" s="58"/>
      <c r="M22" s="104"/>
      <c r="N22" s="165"/>
      <c r="O22" s="104"/>
      <c r="P22" s="104"/>
      <c r="Q22" s="165"/>
      <c r="R22" s="104"/>
      <c r="S22" s="104"/>
      <c r="T22" s="165"/>
      <c r="U22" s="104"/>
      <c r="V22" s="104"/>
      <c r="W22" s="165"/>
      <c r="X22" s="104"/>
      <c r="Y22" s="104"/>
      <c r="Z22" s="165"/>
      <c r="AA22" s="104"/>
      <c r="AB22" s="104"/>
      <c r="AC22" s="165"/>
      <c r="AD22" s="104"/>
      <c r="AE22" s="104"/>
      <c r="AF22" s="165"/>
      <c r="AG22" s="104"/>
    </row>
    <row r="23" spans="1:33" s="88" customFormat="1" ht="11.25" customHeight="1">
      <c r="A23" s="149" t="s">
        <v>27</v>
      </c>
      <c r="B23" s="72"/>
      <c r="C23" s="58"/>
      <c r="D23" s="58"/>
      <c r="E23" s="72"/>
      <c r="F23" s="58"/>
      <c r="G23" s="58"/>
      <c r="H23" s="72"/>
      <c r="I23" s="58"/>
      <c r="J23" s="58"/>
      <c r="K23" s="72"/>
      <c r="L23" s="58"/>
      <c r="M23" s="104"/>
      <c r="N23" s="165"/>
      <c r="O23" s="104"/>
      <c r="P23" s="104"/>
      <c r="Q23" s="165"/>
      <c r="R23" s="104"/>
      <c r="S23" s="104"/>
      <c r="T23" s="165"/>
      <c r="U23" s="104"/>
      <c r="V23" s="104"/>
      <c r="W23" s="165"/>
      <c r="X23" s="104"/>
      <c r="Y23" s="104"/>
      <c r="Z23" s="165"/>
      <c r="AA23" s="104"/>
      <c r="AB23" s="104"/>
      <c r="AC23" s="165"/>
      <c r="AD23" s="104"/>
      <c r="AE23" s="104"/>
      <c r="AF23" s="165"/>
      <c r="AG23" s="104"/>
    </row>
    <row r="24" spans="1:33" s="88" customFormat="1" ht="11.25" customHeight="1">
      <c r="A24" s="150" t="s">
        <v>3</v>
      </c>
      <c r="B24" s="74">
        <v>7</v>
      </c>
      <c r="C24" s="50">
        <v>77.8</v>
      </c>
      <c r="D24" s="58"/>
      <c r="E24" s="74">
        <v>1</v>
      </c>
      <c r="F24" s="50">
        <v>33.299999999999997</v>
      </c>
      <c r="G24" s="58"/>
      <c r="H24" s="74">
        <v>11</v>
      </c>
      <c r="I24" s="50">
        <v>84.6</v>
      </c>
      <c r="J24" s="58"/>
      <c r="K24" s="74">
        <v>5</v>
      </c>
      <c r="L24" s="50">
        <v>83.3</v>
      </c>
      <c r="M24" s="104"/>
      <c r="N24" s="229">
        <v>12</v>
      </c>
      <c r="O24" s="164">
        <v>85.7</v>
      </c>
      <c r="P24" s="104"/>
      <c r="Q24" s="165">
        <v>11</v>
      </c>
      <c r="R24" s="104">
        <v>84.6</v>
      </c>
      <c r="S24" s="104"/>
      <c r="T24" s="165">
        <v>17</v>
      </c>
      <c r="U24" s="104">
        <v>73.900000000000006</v>
      </c>
      <c r="V24" s="104"/>
      <c r="W24" s="165">
        <v>20</v>
      </c>
      <c r="X24" s="104">
        <v>76.900000000000006</v>
      </c>
      <c r="Y24" s="104"/>
      <c r="Z24" s="165">
        <v>14</v>
      </c>
      <c r="AA24" s="104">
        <v>53.8</v>
      </c>
      <c r="AB24" s="104"/>
      <c r="AC24" s="165">
        <v>17</v>
      </c>
      <c r="AD24" s="104">
        <v>54.8</v>
      </c>
      <c r="AE24" s="104"/>
      <c r="AF24" s="165">
        <v>3</v>
      </c>
      <c r="AG24" s="104">
        <v>37.5</v>
      </c>
    </row>
    <row r="25" spans="1:33" s="88" customFormat="1" ht="11.25" customHeight="1">
      <c r="A25" s="150" t="s">
        <v>4</v>
      </c>
      <c r="B25" s="74">
        <v>2</v>
      </c>
      <c r="C25" s="50">
        <v>22.2</v>
      </c>
      <c r="D25" s="58"/>
      <c r="E25" s="74">
        <v>2</v>
      </c>
      <c r="F25" s="50">
        <v>66.7</v>
      </c>
      <c r="G25" s="58"/>
      <c r="H25" s="74">
        <v>2</v>
      </c>
      <c r="I25" s="50">
        <v>15.4</v>
      </c>
      <c r="J25" s="58"/>
      <c r="K25" s="74">
        <v>1</v>
      </c>
      <c r="L25" s="50">
        <v>16.7</v>
      </c>
      <c r="M25" s="104"/>
      <c r="N25" s="229">
        <v>2</v>
      </c>
      <c r="O25" s="164">
        <v>14.3</v>
      </c>
      <c r="P25" s="104"/>
      <c r="Q25" s="165">
        <v>2</v>
      </c>
      <c r="R25" s="104">
        <v>15.4</v>
      </c>
      <c r="S25" s="104"/>
      <c r="T25" s="165">
        <v>6</v>
      </c>
      <c r="U25" s="104">
        <v>26.1</v>
      </c>
      <c r="V25" s="104"/>
      <c r="W25" s="165">
        <v>6</v>
      </c>
      <c r="X25" s="104">
        <v>23.1</v>
      </c>
      <c r="Y25" s="104"/>
      <c r="Z25" s="165">
        <v>12</v>
      </c>
      <c r="AA25" s="104">
        <v>46.2</v>
      </c>
      <c r="AB25" s="104"/>
      <c r="AC25" s="165">
        <v>14</v>
      </c>
      <c r="AD25" s="104">
        <v>45.2</v>
      </c>
      <c r="AE25" s="104"/>
      <c r="AF25" s="165">
        <v>5</v>
      </c>
      <c r="AG25" s="104">
        <v>62.5</v>
      </c>
    </row>
    <row r="26" spans="1:33" s="88" customFormat="1" ht="11.25" customHeight="1">
      <c r="A26" s="149" t="s">
        <v>28</v>
      </c>
      <c r="B26" s="74"/>
      <c r="C26" s="50"/>
      <c r="D26" s="58"/>
      <c r="E26" s="72"/>
      <c r="F26" s="58"/>
      <c r="G26" s="58"/>
      <c r="H26" s="74"/>
      <c r="I26" s="50"/>
      <c r="J26" s="58"/>
      <c r="K26" s="74"/>
      <c r="L26" s="50"/>
      <c r="M26" s="104"/>
      <c r="N26" s="229"/>
      <c r="O26" s="164"/>
      <c r="P26" s="104"/>
      <c r="Q26" s="165"/>
      <c r="R26" s="104"/>
      <c r="S26" s="104"/>
      <c r="T26" s="165"/>
      <c r="U26" s="104"/>
      <c r="V26" s="104"/>
      <c r="W26" s="165"/>
      <c r="X26" s="104"/>
      <c r="Y26" s="104"/>
      <c r="Z26" s="165"/>
      <c r="AA26" s="104"/>
      <c r="AB26" s="104"/>
      <c r="AC26" s="165"/>
      <c r="AD26" s="104"/>
      <c r="AE26" s="104"/>
      <c r="AF26" s="165"/>
      <c r="AG26" s="104"/>
    </row>
    <row r="27" spans="1:33" s="88" customFormat="1" ht="11.25" customHeight="1">
      <c r="A27" s="150" t="s">
        <v>3</v>
      </c>
      <c r="B27" s="74">
        <v>39</v>
      </c>
      <c r="C27" s="50">
        <v>81.3</v>
      </c>
      <c r="D27" s="58"/>
      <c r="E27" s="74">
        <v>26</v>
      </c>
      <c r="F27" s="50">
        <v>76.5</v>
      </c>
      <c r="G27" s="58"/>
      <c r="H27" s="74">
        <v>57</v>
      </c>
      <c r="I27" s="50">
        <v>76</v>
      </c>
      <c r="J27" s="58"/>
      <c r="K27" s="74">
        <v>43</v>
      </c>
      <c r="L27" s="50">
        <v>67.2</v>
      </c>
      <c r="M27" s="104"/>
      <c r="N27" s="229">
        <v>69</v>
      </c>
      <c r="O27" s="164">
        <v>69</v>
      </c>
      <c r="P27" s="104"/>
      <c r="Q27" s="165">
        <v>61</v>
      </c>
      <c r="R27" s="104">
        <v>73.5</v>
      </c>
      <c r="S27" s="104"/>
      <c r="T27" s="165">
        <v>72</v>
      </c>
      <c r="U27" s="104">
        <v>71.3</v>
      </c>
      <c r="V27" s="104"/>
      <c r="W27" s="165">
        <v>96</v>
      </c>
      <c r="X27" s="104">
        <v>75.599999999999994</v>
      </c>
      <c r="Y27" s="104"/>
      <c r="Z27" s="165">
        <v>79</v>
      </c>
      <c r="AA27" s="104">
        <v>58.5</v>
      </c>
      <c r="AB27" s="104"/>
      <c r="AC27" s="165">
        <v>80</v>
      </c>
      <c r="AD27" s="104">
        <v>57.1</v>
      </c>
      <c r="AE27" s="104"/>
      <c r="AF27" s="165">
        <v>80</v>
      </c>
      <c r="AG27" s="104">
        <v>73.400000000000006</v>
      </c>
    </row>
    <row r="28" spans="1:33" s="88" customFormat="1" ht="11.25" customHeight="1">
      <c r="A28" s="150" t="s">
        <v>4</v>
      </c>
      <c r="B28" s="74">
        <v>9</v>
      </c>
      <c r="C28" s="50">
        <v>18.8</v>
      </c>
      <c r="D28" s="58"/>
      <c r="E28" s="74">
        <v>8</v>
      </c>
      <c r="F28" s="50">
        <v>23.5</v>
      </c>
      <c r="G28" s="58"/>
      <c r="H28" s="74">
        <v>18</v>
      </c>
      <c r="I28" s="50">
        <v>24</v>
      </c>
      <c r="J28" s="58"/>
      <c r="K28" s="74">
        <v>21</v>
      </c>
      <c r="L28" s="50">
        <v>32.799999999999997</v>
      </c>
      <c r="M28" s="104"/>
      <c r="N28" s="229">
        <v>31</v>
      </c>
      <c r="O28" s="164">
        <v>31</v>
      </c>
      <c r="P28" s="104"/>
      <c r="Q28" s="165">
        <v>22</v>
      </c>
      <c r="R28" s="104">
        <v>26.5</v>
      </c>
      <c r="S28" s="104"/>
      <c r="T28" s="165">
        <v>29</v>
      </c>
      <c r="U28" s="104">
        <v>28.7</v>
      </c>
      <c r="V28" s="104"/>
      <c r="W28" s="165">
        <v>31</v>
      </c>
      <c r="X28" s="104">
        <v>24.4</v>
      </c>
      <c r="Y28" s="104"/>
      <c r="Z28" s="165">
        <v>56</v>
      </c>
      <c r="AA28" s="104">
        <v>41.5</v>
      </c>
      <c r="AB28" s="104"/>
      <c r="AC28" s="165">
        <v>60</v>
      </c>
      <c r="AD28" s="104">
        <v>42.9</v>
      </c>
      <c r="AE28" s="104"/>
      <c r="AF28" s="165">
        <v>29</v>
      </c>
      <c r="AG28" s="104">
        <v>26.6</v>
      </c>
    </row>
    <row r="29" spans="1:33" s="88" customFormat="1" ht="11.25" customHeight="1">
      <c r="A29" s="149" t="s">
        <v>29</v>
      </c>
      <c r="B29" s="74"/>
      <c r="C29" s="50"/>
      <c r="D29" s="58"/>
      <c r="E29" s="72"/>
      <c r="F29" s="58"/>
      <c r="G29" s="58"/>
      <c r="H29" s="74"/>
      <c r="I29" s="50"/>
      <c r="J29" s="58"/>
      <c r="K29" s="74"/>
      <c r="L29" s="50"/>
      <c r="M29" s="104"/>
      <c r="N29" s="165"/>
      <c r="O29" s="104"/>
      <c r="P29" s="104"/>
      <c r="Q29" s="165"/>
      <c r="R29" s="104"/>
      <c r="S29" s="104"/>
      <c r="T29" s="165"/>
      <c r="U29" s="104"/>
      <c r="V29" s="104"/>
      <c r="W29" s="165"/>
      <c r="X29" s="104"/>
      <c r="Y29" s="104"/>
      <c r="Z29" s="165"/>
      <c r="AA29" s="104"/>
      <c r="AB29" s="104"/>
      <c r="AC29" s="165"/>
      <c r="AD29" s="104"/>
      <c r="AE29" s="104"/>
      <c r="AF29" s="165"/>
      <c r="AG29" s="104"/>
    </row>
    <row r="30" spans="1:33" s="88" customFormat="1" ht="11.25" customHeight="1">
      <c r="A30" s="150" t="s">
        <v>3</v>
      </c>
      <c r="B30" s="74">
        <v>210</v>
      </c>
      <c r="C30" s="50">
        <v>76.099999999999994</v>
      </c>
      <c r="D30" s="58"/>
      <c r="E30" s="74">
        <v>130</v>
      </c>
      <c r="F30" s="50">
        <v>76.5</v>
      </c>
      <c r="G30" s="58"/>
      <c r="H30" s="74">
        <v>221</v>
      </c>
      <c r="I30" s="50">
        <v>73.7</v>
      </c>
      <c r="J30" s="58"/>
      <c r="K30" s="74">
        <v>215</v>
      </c>
      <c r="L30" s="50">
        <v>74.900000000000006</v>
      </c>
      <c r="M30" s="104"/>
      <c r="N30" s="229">
        <v>221</v>
      </c>
      <c r="O30" s="224">
        <v>73.7</v>
      </c>
      <c r="P30" s="225"/>
      <c r="Q30" s="165">
        <v>220</v>
      </c>
      <c r="R30" s="104">
        <v>74.8</v>
      </c>
      <c r="S30" s="225"/>
      <c r="T30" s="165">
        <v>214</v>
      </c>
      <c r="U30" s="104">
        <v>71.3</v>
      </c>
      <c r="V30" s="104"/>
      <c r="W30" s="165">
        <v>231</v>
      </c>
      <c r="X30" s="104">
        <v>69.400000000000006</v>
      </c>
      <c r="Y30" s="104"/>
      <c r="Z30" s="165">
        <v>247</v>
      </c>
      <c r="AA30" s="104">
        <v>68.2</v>
      </c>
      <c r="AB30" s="104"/>
      <c r="AC30" s="165">
        <v>389</v>
      </c>
      <c r="AD30" s="104">
        <v>64.7</v>
      </c>
      <c r="AE30" s="104"/>
      <c r="AF30" s="165">
        <v>241</v>
      </c>
      <c r="AG30" s="104">
        <v>56.7</v>
      </c>
    </row>
    <row r="31" spans="1:33" s="88" customFormat="1" ht="11.25" customHeight="1">
      <c r="A31" s="150" t="s">
        <v>4</v>
      </c>
      <c r="B31" s="74">
        <v>66</v>
      </c>
      <c r="C31" s="50">
        <v>23.9</v>
      </c>
      <c r="D31" s="58"/>
      <c r="E31" s="74">
        <v>40</v>
      </c>
      <c r="F31" s="50">
        <v>23.5</v>
      </c>
      <c r="G31" s="58"/>
      <c r="H31" s="74">
        <v>79</v>
      </c>
      <c r="I31" s="50">
        <v>26.6</v>
      </c>
      <c r="J31" s="58"/>
      <c r="K31" s="74">
        <v>72</v>
      </c>
      <c r="L31" s="50">
        <v>25.1</v>
      </c>
      <c r="M31" s="104"/>
      <c r="N31" s="229">
        <v>79</v>
      </c>
      <c r="O31" s="224">
        <v>26.3</v>
      </c>
      <c r="P31" s="225"/>
      <c r="Q31" s="165">
        <v>74</v>
      </c>
      <c r="R31" s="104">
        <v>25.2</v>
      </c>
      <c r="S31" s="225"/>
      <c r="T31" s="165">
        <v>86</v>
      </c>
      <c r="U31" s="104">
        <v>28.7</v>
      </c>
      <c r="V31" s="104"/>
      <c r="W31" s="165">
        <v>102</v>
      </c>
      <c r="X31" s="104">
        <v>30.6</v>
      </c>
      <c r="Y31" s="104"/>
      <c r="Z31" s="165">
        <v>115</v>
      </c>
      <c r="AA31" s="104">
        <v>31.8</v>
      </c>
      <c r="AB31" s="104"/>
      <c r="AC31" s="165">
        <v>212</v>
      </c>
      <c r="AD31" s="104">
        <v>35.299999999999997</v>
      </c>
      <c r="AE31" s="104"/>
      <c r="AF31" s="165">
        <v>184</v>
      </c>
      <c r="AG31" s="104">
        <v>43.3</v>
      </c>
    </row>
    <row r="32" spans="1:33" s="88" customFormat="1" ht="11.25" customHeight="1">
      <c r="A32" s="149" t="s">
        <v>30</v>
      </c>
      <c r="B32" s="74"/>
      <c r="C32" s="50"/>
      <c r="D32" s="58"/>
      <c r="E32" s="72"/>
      <c r="F32" s="58"/>
      <c r="G32" s="58"/>
      <c r="H32" s="74"/>
      <c r="I32" s="50"/>
      <c r="J32" s="58"/>
      <c r="K32" s="74"/>
      <c r="L32" s="50"/>
      <c r="M32" s="104"/>
      <c r="N32" s="229"/>
      <c r="O32" s="181"/>
      <c r="P32" s="104"/>
      <c r="Q32" s="165"/>
      <c r="R32" s="104"/>
      <c r="S32" s="104"/>
      <c r="T32" s="165"/>
      <c r="U32" s="104"/>
      <c r="V32" s="104"/>
      <c r="W32" s="165"/>
      <c r="X32" s="104"/>
      <c r="Y32" s="104"/>
      <c r="Z32" s="165"/>
      <c r="AA32" s="104"/>
      <c r="AB32" s="104"/>
      <c r="AC32" s="165"/>
      <c r="AD32" s="104"/>
      <c r="AE32" s="104"/>
      <c r="AF32" s="165"/>
      <c r="AG32" s="104"/>
    </row>
    <row r="33" spans="1:33" s="88" customFormat="1" ht="11.25" customHeight="1">
      <c r="A33" s="150" t="s">
        <v>3</v>
      </c>
      <c r="B33" s="74">
        <v>376</v>
      </c>
      <c r="C33" s="50">
        <v>64.099999999999994</v>
      </c>
      <c r="D33" s="58"/>
      <c r="E33" s="74">
        <v>388</v>
      </c>
      <c r="F33" s="50">
        <v>63.6</v>
      </c>
      <c r="G33" s="58"/>
      <c r="H33" s="74">
        <v>393</v>
      </c>
      <c r="I33" s="50">
        <v>66.5</v>
      </c>
      <c r="J33" s="58"/>
      <c r="K33" s="74">
        <v>536</v>
      </c>
      <c r="L33" s="50">
        <v>67.2</v>
      </c>
      <c r="M33" s="104"/>
      <c r="N33" s="229">
        <v>563</v>
      </c>
      <c r="O33" s="224">
        <v>66.900000000000006</v>
      </c>
      <c r="P33" s="225"/>
      <c r="Q33" s="165">
        <v>464</v>
      </c>
      <c r="R33" s="104">
        <v>62.4</v>
      </c>
      <c r="S33" s="225"/>
      <c r="T33" s="165">
        <v>496</v>
      </c>
      <c r="U33" s="104">
        <v>66.599999999999994</v>
      </c>
      <c r="V33" s="104"/>
      <c r="W33" s="165">
        <v>592</v>
      </c>
      <c r="X33" s="104">
        <v>65.099999999999994</v>
      </c>
      <c r="Y33" s="104"/>
      <c r="Z33" s="165">
        <v>575</v>
      </c>
      <c r="AA33" s="104">
        <v>64.2</v>
      </c>
      <c r="AB33" s="104"/>
      <c r="AC33" s="165">
        <v>826</v>
      </c>
      <c r="AD33" s="104">
        <v>60.9</v>
      </c>
      <c r="AE33" s="104"/>
      <c r="AF33" s="165">
        <v>585</v>
      </c>
      <c r="AG33" s="104">
        <v>58.2</v>
      </c>
    </row>
    <row r="34" spans="1:33" s="88" customFormat="1" ht="11.25" customHeight="1">
      <c r="A34" s="150" t="s">
        <v>4</v>
      </c>
      <c r="B34" s="74">
        <v>211</v>
      </c>
      <c r="C34" s="50">
        <v>35.9</v>
      </c>
      <c r="D34" s="58"/>
      <c r="E34" s="74">
        <v>222</v>
      </c>
      <c r="F34" s="50">
        <v>36.4</v>
      </c>
      <c r="G34" s="58"/>
      <c r="H34" s="74">
        <v>198</v>
      </c>
      <c r="I34" s="50">
        <v>33.5</v>
      </c>
      <c r="J34" s="58"/>
      <c r="K34" s="74">
        <v>262</v>
      </c>
      <c r="L34" s="50">
        <v>32.799999999999997</v>
      </c>
      <c r="M34" s="104"/>
      <c r="N34" s="229">
        <v>278</v>
      </c>
      <c r="O34" s="224">
        <v>33.1</v>
      </c>
      <c r="P34" s="225"/>
      <c r="Q34" s="165">
        <v>279</v>
      </c>
      <c r="R34" s="104">
        <v>37.6</v>
      </c>
      <c r="S34" s="225"/>
      <c r="T34" s="165">
        <v>249</v>
      </c>
      <c r="U34" s="104">
        <v>33.4</v>
      </c>
      <c r="V34" s="104"/>
      <c r="W34" s="165">
        <v>318</v>
      </c>
      <c r="X34" s="104">
        <v>34.9</v>
      </c>
      <c r="Y34" s="104"/>
      <c r="Z34" s="165">
        <v>321</v>
      </c>
      <c r="AA34" s="104">
        <v>35.799999999999997</v>
      </c>
      <c r="AB34" s="104"/>
      <c r="AC34" s="165">
        <v>531</v>
      </c>
      <c r="AD34" s="104">
        <v>39.1</v>
      </c>
      <c r="AE34" s="104"/>
      <c r="AF34" s="165">
        <v>421</v>
      </c>
      <c r="AG34" s="104">
        <v>41.8</v>
      </c>
    </row>
    <row r="35" spans="1:33" s="88" customFormat="1" ht="11.25" customHeight="1">
      <c r="A35" s="151" t="s">
        <v>31</v>
      </c>
      <c r="B35" s="74"/>
      <c r="C35" s="50"/>
      <c r="D35" s="50"/>
      <c r="E35" s="74"/>
      <c r="F35" s="50"/>
      <c r="G35" s="50"/>
      <c r="H35" s="74"/>
      <c r="I35" s="50"/>
      <c r="J35" s="50"/>
      <c r="K35" s="74"/>
      <c r="L35" s="50"/>
      <c r="M35" s="104"/>
      <c r="N35" s="229"/>
      <c r="O35" s="181"/>
      <c r="P35" s="104"/>
      <c r="Q35" s="165"/>
      <c r="R35" s="104"/>
      <c r="S35" s="104"/>
      <c r="T35" s="165"/>
      <c r="U35" s="104"/>
      <c r="V35" s="104"/>
      <c r="W35" s="165"/>
      <c r="X35" s="104"/>
      <c r="Y35" s="104"/>
      <c r="Z35" s="165"/>
      <c r="AA35" s="104"/>
      <c r="AB35" s="104"/>
      <c r="AC35" s="165"/>
      <c r="AD35" s="104"/>
      <c r="AE35" s="104"/>
      <c r="AF35" s="165"/>
      <c r="AG35" s="104"/>
    </row>
    <row r="36" spans="1:33" s="88" customFormat="1" ht="11.25" customHeight="1">
      <c r="A36" s="150" t="s">
        <v>3</v>
      </c>
      <c r="B36" s="74">
        <v>632</v>
      </c>
      <c r="C36" s="50">
        <v>68.7</v>
      </c>
      <c r="D36" s="58"/>
      <c r="E36" s="74">
        <v>545</v>
      </c>
      <c r="F36" s="50">
        <v>66.7</v>
      </c>
      <c r="G36" s="58"/>
      <c r="H36" s="74">
        <v>682</v>
      </c>
      <c r="I36" s="50">
        <v>69.7</v>
      </c>
      <c r="J36" s="58"/>
      <c r="K36" s="74">
        <v>799</v>
      </c>
      <c r="L36" s="50">
        <v>69.2</v>
      </c>
      <c r="M36" s="104"/>
      <c r="N36" s="229">
        <v>865</v>
      </c>
      <c r="O36" s="224">
        <v>68.900000000000006</v>
      </c>
      <c r="P36" s="225"/>
      <c r="Q36" s="165">
        <v>756</v>
      </c>
      <c r="R36" s="104">
        <v>66.7</v>
      </c>
      <c r="S36" s="225"/>
      <c r="T36" s="165">
        <v>799</v>
      </c>
      <c r="U36" s="104">
        <v>68.400000000000006</v>
      </c>
      <c r="V36" s="104"/>
      <c r="W36" s="165">
        <v>939</v>
      </c>
      <c r="X36" s="104">
        <v>67.3</v>
      </c>
      <c r="Y36" s="104"/>
      <c r="Z36" s="165">
        <v>915</v>
      </c>
      <c r="AA36" s="104">
        <v>64.5</v>
      </c>
      <c r="AB36" s="104"/>
      <c r="AC36" s="314">
        <v>1312</v>
      </c>
      <c r="AD36" s="104">
        <v>61.5</v>
      </c>
      <c r="AE36" s="104"/>
      <c r="AF36" s="351">
        <v>909</v>
      </c>
      <c r="AG36" s="104">
        <v>58.7</v>
      </c>
    </row>
    <row r="37" spans="1:33" s="88" customFormat="1" ht="11.25" customHeight="1">
      <c r="A37" s="150" t="s">
        <v>4</v>
      </c>
      <c r="B37" s="74">
        <v>288</v>
      </c>
      <c r="C37" s="50">
        <v>31.3</v>
      </c>
      <c r="D37" s="58"/>
      <c r="E37" s="74">
        <v>272</v>
      </c>
      <c r="F37" s="50">
        <v>33.299999999999997</v>
      </c>
      <c r="G37" s="58"/>
      <c r="H37" s="74">
        <v>297</v>
      </c>
      <c r="I37" s="50">
        <v>30.3</v>
      </c>
      <c r="J37" s="58"/>
      <c r="K37" s="74">
        <v>356</v>
      </c>
      <c r="L37" s="50">
        <v>30.8</v>
      </c>
      <c r="M37" s="104"/>
      <c r="N37" s="229">
        <v>390</v>
      </c>
      <c r="O37" s="224">
        <v>31.1</v>
      </c>
      <c r="P37" s="225"/>
      <c r="Q37" s="165">
        <v>377</v>
      </c>
      <c r="R37" s="104">
        <v>33.299999999999997</v>
      </c>
      <c r="S37" s="225"/>
      <c r="T37" s="165">
        <v>370</v>
      </c>
      <c r="U37" s="104">
        <v>31.6</v>
      </c>
      <c r="V37" s="104"/>
      <c r="W37" s="165">
        <v>457</v>
      </c>
      <c r="X37" s="104">
        <v>32.700000000000003</v>
      </c>
      <c r="Y37" s="104"/>
      <c r="Z37" s="165">
        <v>504</v>
      </c>
      <c r="AA37" s="104">
        <v>35.5</v>
      </c>
      <c r="AB37" s="104"/>
      <c r="AC37" s="165">
        <v>817</v>
      </c>
      <c r="AD37" s="104">
        <v>38.4</v>
      </c>
      <c r="AE37" s="104"/>
      <c r="AF37" s="165">
        <v>639</v>
      </c>
      <c r="AG37" s="104">
        <v>41.3</v>
      </c>
    </row>
    <row r="38" spans="1:33" s="88" customFormat="1" ht="11.25" customHeight="1">
      <c r="A38" s="57"/>
      <c r="B38" s="152"/>
      <c r="C38" s="70"/>
      <c r="D38" s="70"/>
      <c r="E38" s="152"/>
      <c r="F38" s="70"/>
      <c r="G38" s="70"/>
      <c r="H38" s="152"/>
      <c r="I38" s="70"/>
      <c r="J38" s="70"/>
      <c r="K38" s="152"/>
      <c r="L38" s="70"/>
      <c r="M38" s="70"/>
      <c r="N38" s="162"/>
      <c r="O38" s="70"/>
      <c r="P38" s="70"/>
      <c r="Q38" s="70"/>
      <c r="R38" s="70"/>
      <c r="S38" s="70"/>
      <c r="T38" s="70"/>
      <c r="U38" s="70"/>
      <c r="V38" s="70"/>
      <c r="W38" s="70"/>
      <c r="X38" s="70"/>
      <c r="Y38" s="70"/>
      <c r="Z38" s="70"/>
      <c r="AA38" s="70"/>
      <c r="AB38" s="70"/>
      <c r="AC38" s="70"/>
      <c r="AD38" s="70"/>
      <c r="AE38" s="70"/>
      <c r="AF38" s="70"/>
      <c r="AG38" s="70"/>
    </row>
    <row r="39" spans="1:33" s="88" customFormat="1" ht="11.25" customHeight="1">
      <c r="A39" s="457"/>
      <c r="B39" s="457"/>
      <c r="C39" s="457"/>
      <c r="D39" s="457"/>
      <c r="E39" s="457"/>
      <c r="F39" s="457"/>
      <c r="G39" s="457"/>
      <c r="H39" s="457"/>
      <c r="I39" s="457"/>
      <c r="J39" s="457"/>
      <c r="K39" s="457"/>
      <c r="L39" s="457"/>
      <c r="M39" s="457"/>
      <c r="N39" s="457"/>
      <c r="O39" s="457"/>
    </row>
    <row r="40" spans="1:33" s="88" customFormat="1" ht="11.25" customHeight="1">
      <c r="A40" s="446" t="s">
        <v>145</v>
      </c>
      <c r="B40" s="446"/>
      <c r="C40" s="446"/>
      <c r="D40" s="446"/>
      <c r="E40" s="446"/>
      <c r="F40" s="446"/>
      <c r="G40" s="446"/>
      <c r="H40" s="446"/>
      <c r="I40" s="446"/>
      <c r="J40" s="446"/>
      <c r="K40" s="446"/>
      <c r="L40" s="446"/>
      <c r="M40" s="446"/>
      <c r="N40" s="446"/>
      <c r="O40" s="446"/>
    </row>
    <row r="41" spans="1:33" s="13" customFormat="1" ht="11.25" customHeight="1">
      <c r="A41" s="441" t="s">
        <v>230</v>
      </c>
      <c r="B41" s="441"/>
      <c r="C41" s="441"/>
      <c r="D41" s="441"/>
      <c r="E41" s="441"/>
      <c r="F41" s="441"/>
      <c r="G41" s="441"/>
      <c r="H41" s="441"/>
      <c r="I41" s="441"/>
      <c r="J41" s="441"/>
      <c r="K41" s="441"/>
      <c r="L41" s="441"/>
      <c r="M41" s="441"/>
      <c r="N41" s="441"/>
      <c r="O41" s="441"/>
    </row>
    <row r="42" spans="1:33" s="13" customFormat="1" ht="11.25" customHeight="1">
      <c r="A42" s="496"/>
      <c r="B42" s="496"/>
      <c r="C42" s="496"/>
      <c r="D42" s="496"/>
      <c r="E42" s="496"/>
      <c r="F42" s="496"/>
      <c r="G42" s="496"/>
      <c r="H42" s="496"/>
      <c r="I42" s="496"/>
      <c r="J42" s="496"/>
      <c r="K42" s="496"/>
      <c r="L42" s="496"/>
      <c r="M42" s="496"/>
      <c r="N42" s="496"/>
      <c r="O42" s="496"/>
    </row>
    <row r="43" spans="1:33" s="13" customFormat="1" ht="11.25" customHeight="1">
      <c r="A43" s="435" t="s">
        <v>157</v>
      </c>
      <c r="B43" s="435"/>
      <c r="C43" s="435"/>
      <c r="D43" s="435"/>
      <c r="E43" s="435"/>
      <c r="F43" s="435"/>
      <c r="G43" s="435"/>
      <c r="H43" s="435"/>
      <c r="I43" s="435"/>
      <c r="J43" s="435"/>
      <c r="K43" s="435"/>
      <c r="L43" s="435"/>
      <c r="M43" s="435"/>
      <c r="N43" s="435"/>
      <c r="O43" s="435"/>
    </row>
    <row r="44" spans="1:33" s="13" customFormat="1" ht="11.25" customHeight="1">
      <c r="A44" s="495"/>
      <c r="B44" s="495"/>
      <c r="C44" s="495"/>
      <c r="D44" s="495"/>
      <c r="E44" s="495"/>
      <c r="F44" s="495"/>
      <c r="G44" s="495"/>
      <c r="H44" s="495"/>
      <c r="I44" s="495"/>
      <c r="J44" s="495"/>
      <c r="K44" s="495"/>
      <c r="L44" s="495"/>
      <c r="M44" s="495"/>
      <c r="N44" s="495"/>
      <c r="O44" s="495"/>
    </row>
    <row r="45" spans="1:33" s="13" customFormat="1" ht="11.25" customHeight="1">
      <c r="A45" s="494"/>
      <c r="B45" s="494"/>
      <c r="C45" s="494"/>
      <c r="D45" s="494"/>
      <c r="E45" s="494"/>
      <c r="F45" s="494"/>
      <c r="G45" s="494"/>
      <c r="H45" s="494"/>
      <c r="I45" s="494"/>
      <c r="J45" s="494"/>
      <c r="K45" s="494"/>
      <c r="L45" s="494"/>
      <c r="M45" s="494"/>
      <c r="N45" s="494"/>
      <c r="O45" s="494"/>
    </row>
    <row r="46" spans="1:33" ht="11.25" customHeight="1">
      <c r="A46" s="428" t="str">
        <f>'Contents (Key &amp; related series)'!B49</f>
        <v>© Commonwealth of Australia 2020</v>
      </c>
      <c r="B46" s="428"/>
      <c r="C46" s="428"/>
      <c r="D46" s="428"/>
      <c r="E46" s="428"/>
      <c r="F46" s="428"/>
      <c r="G46" s="428"/>
      <c r="H46" s="428"/>
      <c r="I46" s="428"/>
      <c r="J46" s="428"/>
      <c r="K46" s="428"/>
      <c r="L46" s="428"/>
      <c r="M46" s="428"/>
      <c r="N46" s="428"/>
      <c r="O46" s="428"/>
    </row>
    <row r="47" spans="1:33" s="13" customFormat="1" ht="11.25" customHeight="1">
      <c r="A47" s="153"/>
      <c r="C47" s="78"/>
      <c r="F47" s="78"/>
      <c r="I47" s="78"/>
      <c r="L47" s="78"/>
    </row>
    <row r="48" spans="1:33" ht="11.25" customHeight="1">
      <c r="A48" s="16"/>
      <c r="C48" s="78"/>
      <c r="F48" s="78"/>
      <c r="I48" s="78"/>
      <c r="L48" s="78"/>
    </row>
    <row r="49" spans="1:12" ht="11.25" customHeight="1">
      <c r="A49" s="15"/>
      <c r="C49" s="78"/>
      <c r="F49" s="78"/>
      <c r="I49" s="78"/>
      <c r="L49" s="78"/>
    </row>
    <row r="50" spans="1:12" s="13" customFormat="1" ht="11.25" customHeight="1">
      <c r="C50" s="78"/>
      <c r="F50" s="78"/>
      <c r="I50" s="78"/>
      <c r="L50" s="78"/>
    </row>
    <row r="51" spans="1:12" s="13" customFormat="1" ht="11.25" customHeight="1">
      <c r="A51" s="33"/>
      <c r="C51" s="78"/>
      <c r="F51" s="78"/>
      <c r="I51" s="78"/>
      <c r="L51" s="78"/>
    </row>
    <row r="52" spans="1:12" s="13" customFormat="1" ht="11.25" customHeight="1">
      <c r="A52" s="33"/>
      <c r="C52" s="78"/>
      <c r="F52" s="78"/>
      <c r="I52" s="78"/>
      <c r="L52" s="78"/>
    </row>
    <row r="53" spans="1:12" s="13" customFormat="1" ht="11.25" customHeight="1">
      <c r="C53" s="78"/>
      <c r="F53" s="78"/>
      <c r="I53" s="78"/>
      <c r="L53" s="78"/>
    </row>
    <row r="54" spans="1:12" s="13" customFormat="1" ht="11.25" customHeight="1">
      <c r="B54" s="116"/>
      <c r="C54" s="78"/>
      <c r="E54" s="116"/>
      <c r="F54" s="78"/>
      <c r="H54" s="116"/>
      <c r="I54" s="78"/>
      <c r="K54" s="116"/>
      <c r="L54" s="78"/>
    </row>
    <row r="55" spans="1:12" s="13" customFormat="1" ht="11.25" customHeight="1">
      <c r="C55" s="78"/>
      <c r="F55" s="78"/>
      <c r="I55" s="78"/>
      <c r="L55" s="78"/>
    </row>
    <row r="56" spans="1:12" s="13" customFormat="1" ht="11.25" customHeight="1">
      <c r="C56" s="78"/>
      <c r="F56" s="78"/>
      <c r="I56" s="78"/>
      <c r="L56" s="78"/>
    </row>
    <row r="57" spans="1:12" ht="11.25" customHeight="1">
      <c r="C57" s="78"/>
      <c r="F57" s="78"/>
      <c r="I57" s="78"/>
      <c r="L57" s="78"/>
    </row>
    <row r="58" spans="1:12" ht="11.25" customHeight="1">
      <c r="C58" s="78"/>
      <c r="F58" s="78"/>
      <c r="I58" s="78"/>
      <c r="L58" s="78"/>
    </row>
    <row r="59" spans="1:12" ht="11.25" customHeight="1">
      <c r="C59" s="78"/>
      <c r="F59" s="78"/>
      <c r="I59" s="78"/>
      <c r="L59" s="78"/>
    </row>
    <row r="60" spans="1:12" ht="11.25" customHeight="1"/>
    <row r="61" spans="1:12" ht="11.25" customHeight="1"/>
    <row r="62" spans="1:12" ht="11.25" customHeight="1"/>
    <row r="63" spans="1:12" ht="11.25" customHeight="1"/>
    <row r="64" spans="1:12" ht="11.25" customHeight="1"/>
    <row r="65" spans="1:1" ht="11.25" customHeight="1"/>
    <row r="66" spans="1:1" ht="11.25" customHeight="1"/>
    <row r="67" spans="1:1" ht="11.25" customHeight="1">
      <c r="A67" s="16"/>
    </row>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sheetData>
  <mergeCells count="22">
    <mergeCell ref="A43:O43"/>
    <mergeCell ref="AF5:AG5"/>
    <mergeCell ref="A4:AG4"/>
    <mergeCell ref="A3:AG3"/>
    <mergeCell ref="A40:O40"/>
    <mergeCell ref="A41:O41"/>
    <mergeCell ref="A46:O46"/>
    <mergeCell ref="A45:O45"/>
    <mergeCell ref="A44:O44"/>
    <mergeCell ref="A2:AG2"/>
    <mergeCell ref="A39:O39"/>
    <mergeCell ref="AC5:AD5"/>
    <mergeCell ref="H5:I5"/>
    <mergeCell ref="K5:L5"/>
    <mergeCell ref="Z5:AA5"/>
    <mergeCell ref="Q5:R5"/>
    <mergeCell ref="W5:X5"/>
    <mergeCell ref="T5:U5"/>
    <mergeCell ref="N5:O5"/>
    <mergeCell ref="B5:C5"/>
    <mergeCell ref="E5:F5"/>
    <mergeCell ref="A42:O42"/>
  </mergeCells>
  <hyperlinks>
    <hyperlink ref="A46" r:id="rId1" display="© Commonwealth of Australia &lt;&lt;yyyy&gt;&gt;" xr:uid="{00000000-0004-0000-0800-000000000000}"/>
    <hyperlink ref="AH3" location="'Contents (Key &amp; related series)'!A1" display="Back to Contents" xr:uid="{00000000-0004-0000-0800-000001000000}"/>
    <hyperlink ref="A43" r:id="rId2" display="Source: Office of the Official Secretary to the Governor-General, Australian Honours and Awards Secretariat" xr:uid="{00000000-0004-0000-0800-000002000000}"/>
    <hyperlink ref="A43:O43" r:id="rId3" display="Source: Unpublished data, Office of the Official Secretary to the Governor-General, Australian Honours and Awards Secretariat" xr:uid="{9B5BADCF-3573-4261-85F1-01F80EDD1455}"/>
  </hyperlinks>
  <pageMargins left="0.70866141732283472" right="0.70866141732283472" top="0.74803149606299213" bottom="0.74803149606299213" header="0.31496062992125984" footer="0.31496062992125984"/>
  <pageSetup paperSize="9" scale="18" orientation="landscape" r:id="rId4"/>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4273">
          <objectPr defaultSize="0" autoPict="0" dde="1">
            <anchor moveWithCells="1">
              <from>
                <xdr:col>0</xdr:col>
                <xdr:colOff>2695575</xdr:colOff>
                <xdr:row>29</xdr:row>
                <xdr:rowOff>0</xdr:rowOff>
              </from>
              <to>
                <xdr:col>0</xdr:col>
                <xdr:colOff>3038475</xdr:colOff>
                <xdr:row>30</xdr:row>
                <xdr:rowOff>114300</xdr:rowOff>
              </to>
            </anchor>
          </objectPr>
        </oleObject>
      </mc:Choice>
      <mc:Fallback>
        <oleObject link="[1]!'!C58C0E00D46F25CA000000000000000000000000000000000000000000000000000000000000000000001D000000506572736F6E616C20576562204E6176696761746F72202852352E3029'" oleUpdate="OLEUPDATE_ALWAYS" shapeId="5427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AH240"/>
  <sheetViews>
    <sheetView zoomScaleNormal="100" workbookViewId="0">
      <pane xSplit="1" ySplit="6" topLeftCell="B7" activePane="bottomRight" state="frozen"/>
      <selection activeCell="A44" sqref="A44:O44"/>
      <selection pane="topRight" activeCell="A44" sqref="A44:O44"/>
      <selection pane="bottomLeft" activeCell="A44" sqref="A44:O44"/>
      <selection pane="bottomRight"/>
    </sheetView>
  </sheetViews>
  <sheetFormatPr defaultRowHeight="10.15"/>
  <cols>
    <col min="1" max="1" width="90.83203125" customWidth="1"/>
    <col min="2" max="3" width="10.83203125" customWidth="1"/>
    <col min="4" max="4" width="2.33203125" customWidth="1"/>
    <col min="5" max="6" width="10.83203125" customWidth="1"/>
    <col min="7" max="7" width="2.33203125" customWidth="1"/>
    <col min="8" max="9" width="10.83203125" customWidth="1"/>
    <col min="10" max="10" width="2.33203125" customWidth="1"/>
    <col min="11" max="12" width="10.83203125" customWidth="1"/>
    <col min="13" max="13" width="2.33203125" customWidth="1"/>
    <col min="14" max="15" width="10.83203125" customWidth="1"/>
    <col min="16" max="16" width="2.33203125" customWidth="1"/>
    <col min="17" max="18" width="10.83203125" customWidth="1"/>
    <col min="19" max="19" width="2.33203125" customWidth="1"/>
    <col min="20" max="21" width="10.83203125" customWidth="1"/>
    <col min="22" max="22" width="2.33203125" customWidth="1"/>
    <col min="23" max="24" width="10.83203125" customWidth="1"/>
    <col min="25" max="25" width="2.33203125" customWidth="1"/>
    <col min="26" max="27" width="10.83203125" customWidth="1"/>
    <col min="28" max="28" width="2.33203125" customWidth="1"/>
    <col min="29" max="30" width="10.83203125" customWidth="1"/>
    <col min="31" max="31" width="2.33203125" customWidth="1"/>
    <col min="32" max="33" width="10.83203125" customWidth="1"/>
  </cols>
  <sheetData>
    <row r="1" spans="1:34" s="4" customFormat="1" ht="60.4" customHeight="1">
      <c r="A1" s="411" t="s">
        <v>158</v>
      </c>
      <c r="B1" s="211"/>
      <c r="C1" s="209"/>
      <c r="D1" s="212"/>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row>
    <row r="2" spans="1:34"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c r="AE2" s="438"/>
      <c r="AF2" s="438"/>
      <c r="AG2" s="438"/>
    </row>
    <row r="3" spans="1:34" s="28"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304" t="s">
        <v>120</v>
      </c>
    </row>
    <row r="4" spans="1:34" s="27" customFormat="1" ht="19.5" customHeight="1">
      <c r="A4" s="437" t="s">
        <v>165</v>
      </c>
      <c r="B4" s="437"/>
      <c r="C4" s="437"/>
      <c r="D4" s="437"/>
      <c r="E4" s="437"/>
      <c r="F4" s="437"/>
      <c r="G4" s="437"/>
      <c r="H4" s="437"/>
      <c r="I4" s="437"/>
      <c r="J4" s="437"/>
      <c r="K4" s="437"/>
      <c r="L4" s="437"/>
      <c r="M4" s="437"/>
      <c r="N4" s="437"/>
      <c r="O4" s="437"/>
      <c r="P4" s="437"/>
      <c r="Q4" s="437"/>
      <c r="R4" s="437"/>
      <c r="S4" s="437"/>
      <c r="T4" s="437"/>
      <c r="U4" s="437"/>
      <c r="V4" s="437"/>
      <c r="W4" s="437"/>
      <c r="X4" s="437"/>
      <c r="Y4" s="437"/>
      <c r="Z4" s="437"/>
      <c r="AA4" s="437"/>
      <c r="AB4" s="437"/>
      <c r="AC4" s="437"/>
      <c r="AD4" s="437"/>
      <c r="AE4" s="437"/>
      <c r="AF4" s="437"/>
      <c r="AG4" s="437"/>
    </row>
    <row r="5" spans="1:34" s="51" customFormat="1">
      <c r="A5" s="93"/>
      <c r="B5" s="499">
        <v>2010</v>
      </c>
      <c r="C5" s="499"/>
      <c r="D5" s="355"/>
      <c r="E5" s="499">
        <v>2011</v>
      </c>
      <c r="F5" s="499"/>
      <c r="G5" s="355"/>
      <c r="H5" s="499">
        <v>2012</v>
      </c>
      <c r="I5" s="500"/>
      <c r="J5" s="355"/>
      <c r="K5" s="499">
        <v>2013</v>
      </c>
      <c r="L5" s="500"/>
      <c r="N5" s="498">
        <v>2014</v>
      </c>
      <c r="O5" s="498"/>
      <c r="Q5" s="498">
        <v>2015</v>
      </c>
      <c r="R5" s="498"/>
      <c r="T5" s="498">
        <v>2016</v>
      </c>
      <c r="U5" s="498"/>
      <c r="W5" s="498">
        <v>2017</v>
      </c>
      <c r="X5" s="498"/>
      <c r="Y5" s="172"/>
      <c r="Z5" s="498">
        <v>2018</v>
      </c>
      <c r="AA5" s="498"/>
      <c r="AB5" s="172"/>
      <c r="AC5" s="498">
        <v>2019</v>
      </c>
      <c r="AD5" s="498"/>
      <c r="AE5" s="366"/>
      <c r="AF5" s="451">
        <v>2020</v>
      </c>
      <c r="AG5" s="451"/>
    </row>
    <row r="6" spans="1:34" s="13" customFormat="1">
      <c r="A6" s="39"/>
      <c r="B6" s="62" t="s">
        <v>159</v>
      </c>
      <c r="C6" s="62" t="s">
        <v>2</v>
      </c>
      <c r="D6" s="62"/>
      <c r="E6" s="62" t="s">
        <v>159</v>
      </c>
      <c r="F6" s="62" t="s">
        <v>2</v>
      </c>
      <c r="G6" s="62"/>
      <c r="H6" s="62" t="s">
        <v>159</v>
      </c>
      <c r="I6" s="62" t="s">
        <v>2</v>
      </c>
      <c r="J6" s="62"/>
      <c r="K6" s="62" t="s">
        <v>159</v>
      </c>
      <c r="L6" s="62" t="s">
        <v>2</v>
      </c>
      <c r="M6" s="53"/>
      <c r="N6" s="62" t="s">
        <v>159</v>
      </c>
      <c r="O6" s="62" t="s">
        <v>2</v>
      </c>
      <c r="P6" s="53"/>
      <c r="Q6" s="62" t="s">
        <v>159</v>
      </c>
      <c r="R6" s="62" t="s">
        <v>2</v>
      </c>
      <c r="S6" s="53"/>
      <c r="T6" s="62" t="s">
        <v>159</v>
      </c>
      <c r="U6" s="62" t="s">
        <v>2</v>
      </c>
      <c r="V6" s="53"/>
      <c r="W6" s="62" t="s">
        <v>159</v>
      </c>
      <c r="X6" s="62" t="s">
        <v>2</v>
      </c>
      <c r="Y6" s="49"/>
      <c r="Z6" s="62" t="s">
        <v>159</v>
      </c>
      <c r="AA6" s="62" t="s">
        <v>2</v>
      </c>
      <c r="AB6" s="49"/>
      <c r="AC6" s="62" t="s">
        <v>159</v>
      </c>
      <c r="AD6" s="62" t="s">
        <v>2</v>
      </c>
      <c r="AE6" s="49"/>
      <c r="AF6" s="62" t="s">
        <v>159</v>
      </c>
      <c r="AG6" s="62" t="s">
        <v>2</v>
      </c>
    </row>
    <row r="7" spans="1:34" s="13" customFormat="1">
      <c r="A7" s="173"/>
      <c r="B7" s="231"/>
      <c r="C7" s="231"/>
      <c r="D7" s="231"/>
      <c r="E7" s="231"/>
      <c r="F7" s="231"/>
      <c r="G7" s="231"/>
      <c r="H7" s="231"/>
      <c r="I7" s="231"/>
      <c r="J7" s="231"/>
      <c r="K7" s="231"/>
      <c r="L7" s="231"/>
      <c r="M7" s="78"/>
      <c r="N7" s="78"/>
      <c r="O7" s="78"/>
      <c r="P7" s="78"/>
      <c r="Q7" s="78"/>
      <c r="R7" s="78"/>
      <c r="S7" s="78"/>
      <c r="T7" s="104"/>
      <c r="U7" s="104"/>
      <c r="V7" s="78"/>
      <c r="W7" s="104"/>
      <c r="X7" s="104"/>
      <c r="Y7" s="104"/>
      <c r="Z7" s="104"/>
      <c r="AA7" s="104"/>
      <c r="AB7" s="104"/>
      <c r="AC7" s="104"/>
      <c r="AD7" s="104"/>
      <c r="AE7" s="104"/>
      <c r="AF7" s="104"/>
      <c r="AG7" s="104"/>
    </row>
    <row r="8" spans="1:34" s="88" customFormat="1">
      <c r="A8" s="294" t="s">
        <v>13</v>
      </c>
      <c r="B8" s="223"/>
      <c r="C8" s="223"/>
      <c r="D8" s="223"/>
      <c r="E8" s="223"/>
      <c r="F8" s="223"/>
      <c r="G8" s="223"/>
      <c r="H8" s="223"/>
      <c r="I8" s="223"/>
      <c r="J8" s="223"/>
      <c r="K8" s="223"/>
      <c r="L8" s="223"/>
      <c r="M8" s="223"/>
      <c r="N8" s="227"/>
      <c r="O8" s="223"/>
      <c r="P8" s="223"/>
      <c r="Q8" s="223"/>
      <c r="R8" s="223"/>
      <c r="S8" s="223"/>
      <c r="T8" s="223"/>
      <c r="U8" s="223"/>
      <c r="V8" s="223"/>
      <c r="W8" s="223"/>
      <c r="X8" s="223"/>
      <c r="Y8" s="223"/>
      <c r="Z8" s="223"/>
      <c r="AA8" s="223"/>
      <c r="AB8" s="223"/>
      <c r="AC8" s="223"/>
      <c r="AD8" s="223"/>
      <c r="AE8" s="223"/>
      <c r="AF8" s="223"/>
      <c r="AG8" s="223"/>
    </row>
    <row r="9" spans="1:34" s="88" customFormat="1">
      <c r="A9" s="69"/>
      <c r="B9" s="58"/>
      <c r="C9" s="58"/>
      <c r="D9" s="58"/>
      <c r="E9" s="58"/>
      <c r="F9" s="58"/>
      <c r="G9" s="58"/>
      <c r="H9" s="58"/>
      <c r="I9" s="58"/>
      <c r="J9" s="58"/>
      <c r="K9" s="72"/>
      <c r="L9" s="58"/>
      <c r="M9" s="104"/>
      <c r="N9" s="165"/>
      <c r="O9" s="104"/>
      <c r="P9" s="104"/>
      <c r="Q9" s="165"/>
      <c r="R9" s="104"/>
      <c r="S9" s="104"/>
      <c r="T9" s="104"/>
      <c r="U9" s="104"/>
      <c r="V9" s="104"/>
      <c r="W9" s="165"/>
      <c r="X9" s="104"/>
      <c r="Y9" s="104"/>
      <c r="Z9" s="104"/>
      <c r="AA9" s="104"/>
      <c r="AB9" s="104"/>
      <c r="AC9" s="104"/>
      <c r="AD9" s="104"/>
      <c r="AE9" s="104"/>
      <c r="AF9" s="104"/>
      <c r="AG9" s="104"/>
    </row>
    <row r="10" spans="1:34" s="88" customFormat="1">
      <c r="A10" s="146" t="s">
        <v>102</v>
      </c>
      <c r="B10" s="72"/>
      <c r="C10" s="58"/>
      <c r="D10" s="58"/>
      <c r="E10" s="72"/>
      <c r="F10" s="58"/>
      <c r="G10" s="58"/>
      <c r="H10" s="72"/>
      <c r="I10" s="58"/>
      <c r="J10" s="58"/>
      <c r="K10" s="72"/>
      <c r="L10" s="58"/>
      <c r="M10" s="104"/>
      <c r="N10" s="165"/>
      <c r="O10" s="104"/>
      <c r="P10" s="104"/>
      <c r="Q10" s="165"/>
      <c r="R10" s="104"/>
      <c r="S10" s="104"/>
      <c r="T10" s="165"/>
      <c r="U10" s="104"/>
      <c r="V10" s="104"/>
      <c r="W10" s="165"/>
      <c r="X10" s="104"/>
      <c r="Y10" s="104"/>
      <c r="Z10" s="104"/>
      <c r="AA10" s="104"/>
      <c r="AB10" s="104"/>
      <c r="AC10" s="104"/>
      <c r="AD10" s="104"/>
      <c r="AE10" s="104"/>
      <c r="AF10" s="104"/>
      <c r="AG10" s="104"/>
    </row>
    <row r="11" spans="1:34" s="88" customFormat="1">
      <c r="A11" s="154" t="s">
        <v>3</v>
      </c>
      <c r="B11" s="74">
        <v>6</v>
      </c>
      <c r="C11" s="50">
        <v>100</v>
      </c>
      <c r="D11" s="50"/>
      <c r="E11" s="74">
        <v>4</v>
      </c>
      <c r="F11" s="50">
        <v>100</v>
      </c>
      <c r="G11" s="50"/>
      <c r="H11" s="74">
        <v>6</v>
      </c>
      <c r="I11" s="50">
        <v>100</v>
      </c>
      <c r="J11" s="50"/>
      <c r="K11" s="74">
        <v>5</v>
      </c>
      <c r="L11" s="50">
        <v>100</v>
      </c>
      <c r="M11" s="104"/>
      <c r="N11" s="229">
        <v>6</v>
      </c>
      <c r="O11" s="164">
        <v>100</v>
      </c>
      <c r="P11" s="104"/>
      <c r="Q11" s="165">
        <v>3</v>
      </c>
      <c r="R11" s="104">
        <v>100</v>
      </c>
      <c r="S11" s="104"/>
      <c r="T11" s="165">
        <v>1</v>
      </c>
      <c r="U11" s="104">
        <v>50</v>
      </c>
      <c r="V11" s="104"/>
      <c r="W11" s="165">
        <v>2</v>
      </c>
      <c r="X11" s="104">
        <v>100</v>
      </c>
      <c r="Y11" s="104"/>
      <c r="Z11" s="165">
        <v>6</v>
      </c>
      <c r="AA11" s="104">
        <v>100</v>
      </c>
      <c r="AB11" s="104"/>
      <c r="AC11" s="165">
        <v>2</v>
      </c>
      <c r="AD11" s="104">
        <v>66.7</v>
      </c>
      <c r="AE11" s="104"/>
      <c r="AF11" s="165">
        <v>4</v>
      </c>
      <c r="AG11" s="104">
        <v>100</v>
      </c>
    </row>
    <row r="12" spans="1:34" s="88" customFormat="1">
      <c r="A12" s="154" t="s">
        <v>4</v>
      </c>
      <c r="B12" s="74" t="s">
        <v>11</v>
      </c>
      <c r="C12" s="50" t="s">
        <v>11</v>
      </c>
      <c r="D12" s="50"/>
      <c r="E12" s="74" t="s">
        <v>148</v>
      </c>
      <c r="F12" s="50" t="s">
        <v>11</v>
      </c>
      <c r="G12" s="50"/>
      <c r="H12" s="74" t="s">
        <v>11</v>
      </c>
      <c r="I12" s="50" t="s">
        <v>11</v>
      </c>
      <c r="J12" s="50"/>
      <c r="K12" s="74" t="s">
        <v>11</v>
      </c>
      <c r="L12" s="50" t="s">
        <v>11</v>
      </c>
      <c r="M12" s="104"/>
      <c r="N12" s="74" t="s">
        <v>11</v>
      </c>
      <c r="O12" s="50" t="s">
        <v>11</v>
      </c>
      <c r="P12" s="104"/>
      <c r="Q12" s="74" t="s">
        <v>11</v>
      </c>
      <c r="R12" s="50" t="s">
        <v>11</v>
      </c>
      <c r="S12" s="104"/>
      <c r="T12" s="74">
        <v>1</v>
      </c>
      <c r="U12" s="50">
        <v>50</v>
      </c>
      <c r="V12" s="104"/>
      <c r="W12" s="74" t="s">
        <v>11</v>
      </c>
      <c r="X12" s="50" t="s">
        <v>11</v>
      </c>
      <c r="Y12" s="50"/>
      <c r="Z12" s="50" t="s">
        <v>11</v>
      </c>
      <c r="AA12" s="50" t="s">
        <v>11</v>
      </c>
      <c r="AB12" s="50"/>
      <c r="AC12" s="74">
        <v>1</v>
      </c>
      <c r="AD12" s="50">
        <v>33.299999999999997</v>
      </c>
      <c r="AE12" s="50"/>
      <c r="AF12" s="50" t="s">
        <v>11</v>
      </c>
      <c r="AG12" s="50" t="s">
        <v>11</v>
      </c>
    </row>
    <row r="13" spans="1:34" s="88" customFormat="1">
      <c r="A13" s="146"/>
      <c r="B13" s="72"/>
      <c r="C13" s="58"/>
      <c r="D13" s="58"/>
      <c r="E13" s="72"/>
      <c r="F13" s="58"/>
      <c r="G13" s="58"/>
      <c r="H13" s="72"/>
      <c r="I13" s="58"/>
      <c r="J13" s="58"/>
      <c r="K13" s="72"/>
      <c r="L13" s="58"/>
      <c r="M13" s="104"/>
      <c r="N13" s="165"/>
      <c r="O13" s="104"/>
      <c r="P13" s="104"/>
      <c r="Q13" s="165"/>
      <c r="R13" s="104"/>
      <c r="S13" s="104"/>
      <c r="T13" s="165"/>
      <c r="U13" s="104"/>
      <c r="V13" s="104"/>
      <c r="W13" s="165"/>
      <c r="X13" s="104"/>
      <c r="Y13" s="104"/>
      <c r="Z13" s="165"/>
      <c r="AA13" s="104"/>
      <c r="AB13" s="104"/>
      <c r="AC13" s="165"/>
      <c r="AD13" s="104"/>
      <c r="AE13" s="104"/>
      <c r="AF13" s="165"/>
      <c r="AG13" s="104"/>
    </row>
    <row r="14" spans="1:34" s="88" customFormat="1">
      <c r="A14" s="293" t="s">
        <v>15</v>
      </c>
      <c r="B14" s="227"/>
      <c r="C14" s="223"/>
      <c r="D14" s="223"/>
      <c r="E14" s="227"/>
      <c r="F14" s="223"/>
      <c r="G14" s="223"/>
      <c r="H14" s="227"/>
      <c r="I14" s="223"/>
      <c r="J14" s="223"/>
      <c r="K14" s="227"/>
      <c r="L14" s="223"/>
      <c r="M14" s="223"/>
      <c r="N14" s="227"/>
      <c r="O14" s="223"/>
      <c r="P14" s="223"/>
      <c r="Q14" s="227"/>
      <c r="R14" s="223"/>
      <c r="S14" s="223"/>
      <c r="T14" s="227"/>
      <c r="U14" s="223"/>
      <c r="V14" s="223"/>
      <c r="W14" s="227"/>
      <c r="X14" s="223"/>
      <c r="Y14" s="223"/>
      <c r="Z14" s="227"/>
      <c r="AA14" s="223"/>
      <c r="AB14" s="223"/>
      <c r="AC14" s="227"/>
      <c r="AD14" s="223"/>
      <c r="AE14" s="223"/>
      <c r="AF14" s="227"/>
      <c r="AG14" s="223"/>
    </row>
    <row r="15" spans="1:34" s="88" customFormat="1">
      <c r="A15" s="147"/>
      <c r="B15" s="72"/>
      <c r="C15" s="58"/>
      <c r="D15" s="58"/>
      <c r="E15" s="72"/>
      <c r="F15" s="58"/>
      <c r="G15" s="58"/>
      <c r="H15" s="72"/>
      <c r="I15" s="58"/>
      <c r="J15" s="58"/>
      <c r="K15" s="72"/>
      <c r="L15" s="58"/>
      <c r="M15" s="104"/>
      <c r="N15" s="165"/>
      <c r="O15" s="104"/>
      <c r="P15" s="104"/>
      <c r="Q15" s="165"/>
      <c r="R15" s="104"/>
      <c r="S15" s="104"/>
      <c r="T15" s="165"/>
      <c r="U15" s="104"/>
      <c r="V15" s="104"/>
      <c r="W15" s="165"/>
      <c r="X15" s="104"/>
      <c r="Y15" s="104"/>
      <c r="Z15" s="165"/>
      <c r="AA15" s="104"/>
      <c r="AB15" s="104"/>
      <c r="AC15" s="165"/>
      <c r="AD15" s="104"/>
      <c r="AE15" s="104"/>
      <c r="AF15" s="165"/>
      <c r="AG15" s="104"/>
    </row>
    <row r="16" spans="1:34" s="88" customFormat="1">
      <c r="A16" s="146" t="s">
        <v>68</v>
      </c>
      <c r="B16" s="72"/>
      <c r="C16" s="58"/>
      <c r="D16" s="58"/>
      <c r="E16" s="72"/>
      <c r="F16" s="58"/>
      <c r="G16" s="58"/>
      <c r="H16" s="72"/>
      <c r="I16" s="58"/>
      <c r="J16" s="58"/>
      <c r="K16" s="72"/>
      <c r="L16" s="58"/>
      <c r="M16" s="104"/>
      <c r="N16" s="165"/>
      <c r="O16" s="104"/>
      <c r="P16" s="104"/>
      <c r="Q16" s="165"/>
      <c r="R16" s="104"/>
      <c r="S16" s="104"/>
      <c r="T16" s="165"/>
      <c r="U16" s="104"/>
      <c r="V16" s="104"/>
      <c r="W16" s="165"/>
      <c r="X16" s="104"/>
      <c r="Y16" s="104"/>
      <c r="Z16" s="165"/>
      <c r="AA16" s="104"/>
      <c r="AB16" s="104"/>
      <c r="AC16" s="165"/>
      <c r="AD16" s="104"/>
      <c r="AE16" s="104"/>
      <c r="AF16" s="165"/>
      <c r="AG16" s="104"/>
    </row>
    <row r="17" spans="1:33" s="88" customFormat="1">
      <c r="A17" s="149" t="s">
        <v>27</v>
      </c>
      <c r="B17" s="72"/>
      <c r="C17" s="58"/>
      <c r="D17" s="58"/>
      <c r="E17" s="72"/>
      <c r="F17" s="58"/>
      <c r="G17" s="58"/>
      <c r="H17" s="72"/>
      <c r="I17" s="58"/>
      <c r="J17" s="58"/>
      <c r="K17" s="72"/>
      <c r="L17" s="58"/>
      <c r="M17" s="104"/>
      <c r="N17" s="165"/>
      <c r="O17" s="104"/>
      <c r="P17" s="104"/>
      <c r="Q17" s="165"/>
      <c r="R17" s="104"/>
      <c r="S17" s="104"/>
      <c r="T17" s="165"/>
      <c r="U17" s="104"/>
      <c r="V17" s="104"/>
      <c r="W17" s="165"/>
      <c r="X17" s="104"/>
      <c r="Y17" s="104"/>
      <c r="Z17" s="165"/>
      <c r="AA17" s="104"/>
      <c r="AB17" s="104"/>
      <c r="AC17" s="165"/>
      <c r="AD17" s="104"/>
      <c r="AE17" s="104"/>
      <c r="AF17" s="165"/>
      <c r="AG17" s="104"/>
    </row>
    <row r="18" spans="1:33" s="88" customFormat="1">
      <c r="A18" s="150" t="s">
        <v>3</v>
      </c>
      <c r="B18" s="74">
        <v>1</v>
      </c>
      <c r="C18" s="50">
        <v>100</v>
      </c>
      <c r="D18" s="50"/>
      <c r="E18" s="74">
        <v>1</v>
      </c>
      <c r="F18" s="50">
        <v>100</v>
      </c>
      <c r="G18" s="50"/>
      <c r="H18" s="74" t="s">
        <v>11</v>
      </c>
      <c r="I18" s="50" t="s">
        <v>11</v>
      </c>
      <c r="J18" s="50"/>
      <c r="K18" s="74" t="s">
        <v>11</v>
      </c>
      <c r="L18" s="50" t="s">
        <v>11</v>
      </c>
      <c r="M18" s="104"/>
      <c r="N18" s="229">
        <v>1</v>
      </c>
      <c r="O18" s="164">
        <v>100</v>
      </c>
      <c r="P18" s="104"/>
      <c r="Q18" s="74" t="s">
        <v>11</v>
      </c>
      <c r="R18" s="50" t="s">
        <v>11</v>
      </c>
      <c r="S18" s="104"/>
      <c r="T18" s="74" t="s">
        <v>11</v>
      </c>
      <c r="U18" s="50" t="s">
        <v>11</v>
      </c>
      <c r="V18" s="104"/>
      <c r="W18" s="74" t="s">
        <v>11</v>
      </c>
      <c r="X18" s="50" t="s">
        <v>11</v>
      </c>
      <c r="Y18" s="50"/>
      <c r="Z18" s="50" t="s">
        <v>11</v>
      </c>
      <c r="AA18" s="50" t="s">
        <v>11</v>
      </c>
      <c r="AB18" s="50"/>
      <c r="AC18" s="50" t="s">
        <v>11</v>
      </c>
      <c r="AD18" s="50" t="s">
        <v>11</v>
      </c>
      <c r="AE18" s="50"/>
      <c r="AF18" s="50" t="s">
        <v>11</v>
      </c>
      <c r="AG18" s="50" t="s">
        <v>11</v>
      </c>
    </row>
    <row r="19" spans="1:33" s="88" customFormat="1">
      <c r="A19" s="150" t="s">
        <v>4</v>
      </c>
      <c r="B19" s="74" t="s">
        <v>11</v>
      </c>
      <c r="C19" s="50" t="s">
        <v>11</v>
      </c>
      <c r="D19" s="50"/>
      <c r="E19" s="74" t="s">
        <v>11</v>
      </c>
      <c r="F19" s="50" t="s">
        <v>11</v>
      </c>
      <c r="G19" s="50"/>
      <c r="H19" s="74" t="s">
        <v>11</v>
      </c>
      <c r="I19" s="50" t="s">
        <v>11</v>
      </c>
      <c r="J19" s="50"/>
      <c r="K19" s="74" t="s">
        <v>11</v>
      </c>
      <c r="L19" s="50" t="s">
        <v>11</v>
      </c>
      <c r="M19" s="104"/>
      <c r="N19" s="74" t="s">
        <v>11</v>
      </c>
      <c r="O19" s="50" t="s">
        <v>11</v>
      </c>
      <c r="P19" s="104"/>
      <c r="Q19" s="74" t="s">
        <v>11</v>
      </c>
      <c r="R19" s="50" t="s">
        <v>11</v>
      </c>
      <c r="S19" s="104"/>
      <c r="T19" s="74" t="s">
        <v>11</v>
      </c>
      <c r="U19" s="50" t="s">
        <v>11</v>
      </c>
      <c r="V19" s="104"/>
      <c r="W19" s="74" t="s">
        <v>11</v>
      </c>
      <c r="X19" s="50" t="s">
        <v>11</v>
      </c>
      <c r="Y19" s="50"/>
      <c r="Z19" s="50" t="s">
        <v>11</v>
      </c>
      <c r="AA19" s="50" t="s">
        <v>11</v>
      </c>
      <c r="AB19" s="50"/>
      <c r="AC19" s="50" t="s">
        <v>11</v>
      </c>
      <c r="AD19" s="50" t="s">
        <v>11</v>
      </c>
      <c r="AE19" s="50"/>
      <c r="AF19" s="50" t="s">
        <v>11</v>
      </c>
      <c r="AG19" s="50" t="s">
        <v>11</v>
      </c>
    </row>
    <row r="20" spans="1:33" s="88" customFormat="1">
      <c r="A20" s="149" t="s">
        <v>28</v>
      </c>
      <c r="B20" s="74" t="s">
        <v>32</v>
      </c>
      <c r="C20" s="50"/>
      <c r="D20" s="50"/>
      <c r="E20" s="74" t="s">
        <v>32</v>
      </c>
      <c r="F20" s="50"/>
      <c r="G20" s="50"/>
      <c r="H20" s="74" t="s">
        <v>32</v>
      </c>
      <c r="I20" s="50"/>
      <c r="J20" s="50"/>
      <c r="K20" s="74"/>
      <c r="L20" s="50"/>
      <c r="M20" s="104"/>
      <c r="N20" s="229"/>
      <c r="O20" s="164"/>
      <c r="P20" s="104"/>
      <c r="Q20" s="165"/>
      <c r="R20" s="104"/>
      <c r="S20" s="104"/>
      <c r="T20" s="165"/>
      <c r="U20" s="104"/>
      <c r="V20" s="104"/>
      <c r="W20" s="165"/>
      <c r="X20" s="104"/>
      <c r="Y20" s="104"/>
      <c r="Z20" s="165"/>
      <c r="AA20" s="104"/>
      <c r="AB20" s="104"/>
      <c r="AC20" s="165"/>
      <c r="AD20" s="104"/>
      <c r="AE20" s="104"/>
      <c r="AF20" s="165"/>
      <c r="AG20" s="104"/>
    </row>
    <row r="21" spans="1:33" s="88" customFormat="1">
      <c r="A21" s="150" t="s">
        <v>3</v>
      </c>
      <c r="B21" s="74">
        <v>5</v>
      </c>
      <c r="C21" s="50">
        <v>100</v>
      </c>
      <c r="D21" s="50"/>
      <c r="E21" s="74">
        <v>3</v>
      </c>
      <c r="F21" s="50">
        <v>100</v>
      </c>
      <c r="G21" s="50"/>
      <c r="H21" s="74">
        <v>6</v>
      </c>
      <c r="I21" s="50">
        <v>100</v>
      </c>
      <c r="J21" s="50"/>
      <c r="K21" s="74">
        <v>5</v>
      </c>
      <c r="L21" s="50">
        <v>100</v>
      </c>
      <c r="M21" s="104"/>
      <c r="N21" s="229">
        <v>5</v>
      </c>
      <c r="O21" s="164">
        <v>100</v>
      </c>
      <c r="P21" s="104"/>
      <c r="Q21" s="165">
        <v>3</v>
      </c>
      <c r="R21" s="104">
        <v>100</v>
      </c>
      <c r="S21" s="104"/>
      <c r="T21" s="165">
        <v>1</v>
      </c>
      <c r="U21" s="104">
        <v>50</v>
      </c>
      <c r="V21" s="104"/>
      <c r="W21" s="165">
        <v>3</v>
      </c>
      <c r="X21" s="104">
        <v>100</v>
      </c>
      <c r="Y21" s="104"/>
      <c r="Z21" s="165">
        <v>6</v>
      </c>
      <c r="AA21" s="104">
        <v>100</v>
      </c>
      <c r="AB21" s="104"/>
      <c r="AC21" s="165">
        <v>2</v>
      </c>
      <c r="AD21" s="104">
        <v>66.7</v>
      </c>
      <c r="AE21" s="104"/>
      <c r="AF21" s="165">
        <v>4</v>
      </c>
      <c r="AG21" s="104">
        <v>100</v>
      </c>
    </row>
    <row r="22" spans="1:33" s="88" customFormat="1">
      <c r="A22" s="150" t="s">
        <v>4</v>
      </c>
      <c r="B22" s="74" t="s">
        <v>11</v>
      </c>
      <c r="C22" s="50" t="s">
        <v>11</v>
      </c>
      <c r="D22" s="50"/>
      <c r="E22" s="74" t="s">
        <v>11</v>
      </c>
      <c r="F22" s="50" t="s">
        <v>11</v>
      </c>
      <c r="G22" s="50"/>
      <c r="H22" s="74" t="s">
        <v>11</v>
      </c>
      <c r="I22" s="50" t="s">
        <v>11</v>
      </c>
      <c r="J22" s="50"/>
      <c r="K22" s="74" t="s">
        <v>11</v>
      </c>
      <c r="L22" s="50" t="s">
        <v>11</v>
      </c>
      <c r="M22" s="104"/>
      <c r="N22" s="74" t="s">
        <v>11</v>
      </c>
      <c r="O22" s="50" t="s">
        <v>11</v>
      </c>
      <c r="P22" s="104"/>
      <c r="Q22" s="74" t="s">
        <v>11</v>
      </c>
      <c r="R22" s="50" t="s">
        <v>11</v>
      </c>
      <c r="S22" s="104"/>
      <c r="T22" s="74">
        <v>1</v>
      </c>
      <c r="U22" s="50">
        <v>50</v>
      </c>
      <c r="V22" s="104"/>
      <c r="W22" s="74" t="s">
        <v>11</v>
      </c>
      <c r="X22" s="50" t="s">
        <v>11</v>
      </c>
      <c r="Y22" s="50"/>
      <c r="Z22" s="50" t="s">
        <v>11</v>
      </c>
      <c r="AA22" s="50" t="s">
        <v>11</v>
      </c>
      <c r="AB22" s="50"/>
      <c r="AC22" s="74">
        <v>1</v>
      </c>
      <c r="AD22" s="50">
        <v>33.299999999999997</v>
      </c>
      <c r="AE22" s="50"/>
      <c r="AF22" s="50" t="s">
        <v>11</v>
      </c>
      <c r="AG22" s="50" t="s">
        <v>11</v>
      </c>
    </row>
    <row r="23" spans="1:33" s="88" customFormat="1">
      <c r="A23" s="149" t="s">
        <v>29</v>
      </c>
      <c r="B23" s="74" t="s">
        <v>32</v>
      </c>
      <c r="C23" s="50"/>
      <c r="D23" s="50"/>
      <c r="E23" s="74" t="s">
        <v>32</v>
      </c>
      <c r="F23" s="50"/>
      <c r="G23" s="50"/>
      <c r="H23" s="74" t="s">
        <v>32</v>
      </c>
      <c r="I23" s="50"/>
      <c r="J23" s="50"/>
      <c r="K23" s="74"/>
      <c r="L23" s="50"/>
      <c r="M23" s="104"/>
      <c r="N23" s="165"/>
      <c r="O23" s="104"/>
      <c r="P23" s="104"/>
      <c r="Q23" s="165"/>
      <c r="R23" s="104"/>
      <c r="S23" s="104"/>
      <c r="T23" s="165"/>
      <c r="U23" s="104"/>
      <c r="V23" s="104"/>
      <c r="W23" s="165"/>
      <c r="X23" s="104"/>
      <c r="Y23" s="104"/>
      <c r="Z23" s="165"/>
      <c r="AA23" s="104"/>
      <c r="AB23" s="104"/>
      <c r="AC23" s="165"/>
      <c r="AD23" s="104"/>
      <c r="AE23" s="104"/>
      <c r="AF23" s="165"/>
      <c r="AG23" s="104"/>
    </row>
    <row r="24" spans="1:33" s="88" customFormat="1">
      <c r="A24" s="150" t="s">
        <v>3</v>
      </c>
      <c r="B24" s="74">
        <v>20</v>
      </c>
      <c r="C24" s="50">
        <v>95.2</v>
      </c>
      <c r="D24" s="50"/>
      <c r="E24" s="74">
        <v>25</v>
      </c>
      <c r="F24" s="50">
        <v>96.2</v>
      </c>
      <c r="G24" s="50"/>
      <c r="H24" s="74">
        <v>14</v>
      </c>
      <c r="I24" s="50">
        <v>93.3</v>
      </c>
      <c r="J24" s="50"/>
      <c r="K24" s="74">
        <v>14</v>
      </c>
      <c r="L24" s="50">
        <v>87.5</v>
      </c>
      <c r="M24" s="104"/>
      <c r="N24" s="232">
        <v>21</v>
      </c>
      <c r="O24" s="224">
        <v>91.3</v>
      </c>
      <c r="P24" s="104"/>
      <c r="Q24" s="165">
        <v>21</v>
      </c>
      <c r="R24" s="104">
        <v>95.5</v>
      </c>
      <c r="S24" s="104"/>
      <c r="T24" s="165">
        <v>19</v>
      </c>
      <c r="U24" s="104">
        <v>90.5</v>
      </c>
      <c r="V24" s="104"/>
      <c r="W24" s="165">
        <v>24</v>
      </c>
      <c r="X24" s="104">
        <v>92.3</v>
      </c>
      <c r="Y24" s="104"/>
      <c r="Z24" s="165">
        <v>18</v>
      </c>
      <c r="AA24" s="104">
        <v>81.8</v>
      </c>
      <c r="AB24" s="104"/>
      <c r="AC24" s="165">
        <v>26</v>
      </c>
      <c r="AD24" s="104">
        <v>92.9</v>
      </c>
      <c r="AE24" s="104"/>
      <c r="AF24" s="165">
        <v>18</v>
      </c>
      <c r="AG24" s="104">
        <v>72</v>
      </c>
    </row>
    <row r="25" spans="1:33" s="88" customFormat="1">
      <c r="A25" s="150" t="s">
        <v>4</v>
      </c>
      <c r="B25" s="74">
        <v>1</v>
      </c>
      <c r="C25" s="50">
        <v>4.8</v>
      </c>
      <c r="D25" s="50"/>
      <c r="E25" s="74">
        <v>1</v>
      </c>
      <c r="F25" s="50">
        <v>3.8</v>
      </c>
      <c r="G25" s="50"/>
      <c r="H25" s="74">
        <v>1</v>
      </c>
      <c r="I25" s="50">
        <v>6.7</v>
      </c>
      <c r="J25" s="50"/>
      <c r="K25" s="74">
        <v>2</v>
      </c>
      <c r="L25" s="50">
        <v>12.5</v>
      </c>
      <c r="M25" s="104"/>
      <c r="N25" s="232">
        <v>2</v>
      </c>
      <c r="O25" s="224">
        <v>8.6999999999999993</v>
      </c>
      <c r="P25" s="104"/>
      <c r="Q25" s="165">
        <v>1</v>
      </c>
      <c r="R25" s="104">
        <v>4.5</v>
      </c>
      <c r="S25" s="104"/>
      <c r="T25" s="165">
        <v>2</v>
      </c>
      <c r="U25" s="104">
        <v>9.5</v>
      </c>
      <c r="V25" s="104"/>
      <c r="W25" s="165">
        <v>2</v>
      </c>
      <c r="X25" s="104">
        <v>7.7</v>
      </c>
      <c r="Y25" s="104"/>
      <c r="Z25" s="165">
        <v>4</v>
      </c>
      <c r="AA25" s="104">
        <v>18.2</v>
      </c>
      <c r="AB25" s="104"/>
      <c r="AC25" s="165">
        <v>2</v>
      </c>
      <c r="AD25" s="104">
        <v>7.1</v>
      </c>
      <c r="AE25" s="104"/>
      <c r="AF25" s="165">
        <v>7</v>
      </c>
      <c r="AG25" s="104">
        <v>28</v>
      </c>
    </row>
    <row r="26" spans="1:33" s="88" customFormat="1">
      <c r="A26" s="149" t="s">
        <v>30</v>
      </c>
      <c r="B26" s="74" t="s">
        <v>32</v>
      </c>
      <c r="C26" s="50"/>
      <c r="D26" s="50"/>
      <c r="E26" s="74" t="s">
        <v>32</v>
      </c>
      <c r="F26" s="50"/>
      <c r="G26" s="50"/>
      <c r="H26" s="74" t="s">
        <v>32</v>
      </c>
      <c r="I26" s="50"/>
      <c r="J26" s="50"/>
      <c r="K26" s="74"/>
      <c r="L26" s="50"/>
      <c r="M26" s="104"/>
      <c r="N26" s="165"/>
      <c r="O26" s="104"/>
      <c r="P26" s="104"/>
      <c r="Q26" s="165"/>
      <c r="R26" s="104"/>
      <c r="S26" s="104"/>
      <c r="T26" s="165"/>
      <c r="U26" s="104"/>
      <c r="V26" s="104"/>
      <c r="W26" s="165"/>
      <c r="X26" s="104"/>
      <c r="Y26" s="104"/>
      <c r="Z26" s="165"/>
      <c r="AA26" s="104"/>
      <c r="AB26" s="104"/>
      <c r="AC26" s="165"/>
      <c r="AD26" s="104"/>
      <c r="AE26" s="104"/>
      <c r="AF26" s="165"/>
      <c r="AG26" s="104"/>
    </row>
    <row r="27" spans="1:33" s="88" customFormat="1">
      <c r="A27" s="150" t="s">
        <v>3</v>
      </c>
      <c r="B27" s="74">
        <v>22</v>
      </c>
      <c r="C27" s="50">
        <v>95.7</v>
      </c>
      <c r="D27" s="50"/>
      <c r="E27" s="74">
        <v>16</v>
      </c>
      <c r="F27" s="50">
        <v>94.1</v>
      </c>
      <c r="G27" s="50"/>
      <c r="H27" s="74">
        <v>22</v>
      </c>
      <c r="I27" s="50">
        <v>95.7</v>
      </c>
      <c r="J27" s="50"/>
      <c r="K27" s="74">
        <v>22</v>
      </c>
      <c r="L27" s="50">
        <v>95.7</v>
      </c>
      <c r="M27" s="104"/>
      <c r="N27" s="229">
        <v>20</v>
      </c>
      <c r="O27" s="164">
        <v>87</v>
      </c>
      <c r="P27" s="104"/>
      <c r="Q27" s="165">
        <v>15</v>
      </c>
      <c r="R27" s="104">
        <v>93.8</v>
      </c>
      <c r="S27" s="104"/>
      <c r="T27" s="165">
        <v>17</v>
      </c>
      <c r="U27" s="104">
        <v>89.5</v>
      </c>
      <c r="V27" s="104"/>
      <c r="W27" s="165">
        <v>20</v>
      </c>
      <c r="X27" s="104">
        <v>90.9</v>
      </c>
      <c r="Y27" s="104"/>
      <c r="Z27" s="165">
        <v>25</v>
      </c>
      <c r="AA27" s="104">
        <v>89.3</v>
      </c>
      <c r="AB27" s="104"/>
      <c r="AC27" s="165">
        <v>23</v>
      </c>
      <c r="AD27" s="104">
        <v>92</v>
      </c>
      <c r="AE27" s="104"/>
      <c r="AF27" s="165">
        <v>22</v>
      </c>
      <c r="AG27" s="104">
        <v>88</v>
      </c>
    </row>
    <row r="28" spans="1:33" s="88" customFormat="1">
      <c r="A28" s="150" t="s">
        <v>4</v>
      </c>
      <c r="B28" s="74">
        <v>1</v>
      </c>
      <c r="C28" s="50">
        <v>4.3</v>
      </c>
      <c r="D28" s="50"/>
      <c r="E28" s="74">
        <v>1</v>
      </c>
      <c r="F28" s="50">
        <v>5.9</v>
      </c>
      <c r="G28" s="50"/>
      <c r="H28" s="74">
        <v>1</v>
      </c>
      <c r="I28" s="50">
        <v>4.3</v>
      </c>
      <c r="J28" s="50"/>
      <c r="K28" s="74">
        <v>1</v>
      </c>
      <c r="L28" s="50">
        <v>4.3</v>
      </c>
      <c r="M28" s="104"/>
      <c r="N28" s="229">
        <v>3</v>
      </c>
      <c r="O28" s="164">
        <v>13</v>
      </c>
      <c r="P28" s="104"/>
      <c r="Q28" s="165">
        <v>1</v>
      </c>
      <c r="R28" s="104">
        <v>6.3</v>
      </c>
      <c r="S28" s="104"/>
      <c r="T28" s="165">
        <v>2</v>
      </c>
      <c r="U28" s="104">
        <v>10.5</v>
      </c>
      <c r="V28" s="104"/>
      <c r="W28" s="165">
        <v>2</v>
      </c>
      <c r="X28" s="104">
        <v>9.1</v>
      </c>
      <c r="Y28" s="104"/>
      <c r="Z28" s="165">
        <v>3</v>
      </c>
      <c r="AA28" s="104">
        <v>10.7</v>
      </c>
      <c r="AB28" s="104"/>
      <c r="AC28" s="165">
        <v>2</v>
      </c>
      <c r="AD28" s="104">
        <v>8</v>
      </c>
      <c r="AE28" s="104"/>
      <c r="AF28" s="165">
        <v>3</v>
      </c>
      <c r="AG28" s="104">
        <v>12</v>
      </c>
    </row>
    <row r="29" spans="1:33" s="88" customFormat="1">
      <c r="A29" s="151" t="s">
        <v>31</v>
      </c>
      <c r="B29" s="74"/>
      <c r="C29" s="50"/>
      <c r="D29" s="50"/>
      <c r="E29" s="74"/>
      <c r="F29" s="50"/>
      <c r="G29" s="50"/>
      <c r="H29" s="74"/>
      <c r="I29" s="50"/>
      <c r="J29" s="50"/>
      <c r="K29" s="74"/>
      <c r="L29" s="50"/>
      <c r="M29" s="104"/>
      <c r="N29" s="165"/>
      <c r="O29" s="104"/>
      <c r="P29" s="104"/>
      <c r="Q29" s="165"/>
      <c r="R29" s="104"/>
      <c r="S29" s="104"/>
      <c r="T29" s="165"/>
      <c r="U29" s="104"/>
      <c r="V29" s="104"/>
      <c r="W29" s="165"/>
      <c r="X29" s="104"/>
      <c r="Y29" s="104"/>
      <c r="Z29" s="165"/>
      <c r="AA29" s="104"/>
      <c r="AB29" s="104"/>
      <c r="AC29" s="165"/>
      <c r="AD29" s="104"/>
      <c r="AE29" s="104"/>
      <c r="AF29" s="165"/>
      <c r="AG29" s="104"/>
    </row>
    <row r="30" spans="1:33" s="88" customFormat="1">
      <c r="A30" s="150" t="s">
        <v>3</v>
      </c>
      <c r="B30" s="74">
        <v>48</v>
      </c>
      <c r="C30" s="50">
        <v>96</v>
      </c>
      <c r="D30" s="50"/>
      <c r="E30" s="74">
        <v>45</v>
      </c>
      <c r="F30" s="50">
        <v>95.7</v>
      </c>
      <c r="G30" s="50"/>
      <c r="H30" s="74">
        <v>42</v>
      </c>
      <c r="I30" s="50">
        <v>95.5</v>
      </c>
      <c r="J30" s="50"/>
      <c r="K30" s="74">
        <v>41</v>
      </c>
      <c r="L30" s="50">
        <v>93.2</v>
      </c>
      <c r="M30" s="104"/>
      <c r="N30" s="232">
        <v>47</v>
      </c>
      <c r="O30" s="224">
        <v>90.4</v>
      </c>
      <c r="P30" s="104"/>
      <c r="Q30" s="165">
        <v>39</v>
      </c>
      <c r="R30" s="104">
        <v>95.1</v>
      </c>
      <c r="S30" s="104"/>
      <c r="T30" s="165">
        <v>37</v>
      </c>
      <c r="U30" s="104">
        <v>88.1</v>
      </c>
      <c r="V30" s="104"/>
      <c r="W30" s="165">
        <v>47</v>
      </c>
      <c r="X30" s="104">
        <v>92.2</v>
      </c>
      <c r="Y30" s="104"/>
      <c r="Z30" s="165">
        <v>49</v>
      </c>
      <c r="AA30" s="104">
        <v>87.5</v>
      </c>
      <c r="AB30" s="104"/>
      <c r="AC30" s="165">
        <v>51</v>
      </c>
      <c r="AD30" s="104">
        <v>91.1</v>
      </c>
      <c r="AE30" s="104"/>
      <c r="AF30" s="165">
        <v>44</v>
      </c>
      <c r="AG30" s="104">
        <v>81.5</v>
      </c>
    </row>
    <row r="31" spans="1:33" s="88" customFormat="1">
      <c r="A31" s="150" t="s">
        <v>4</v>
      </c>
      <c r="B31" s="74">
        <v>2</v>
      </c>
      <c r="C31" s="50">
        <v>4</v>
      </c>
      <c r="D31" s="50"/>
      <c r="E31" s="74">
        <v>2</v>
      </c>
      <c r="F31" s="50">
        <v>4.3</v>
      </c>
      <c r="G31" s="50"/>
      <c r="H31" s="74">
        <v>2</v>
      </c>
      <c r="I31" s="50">
        <v>4.5</v>
      </c>
      <c r="J31" s="50"/>
      <c r="K31" s="74">
        <v>3</v>
      </c>
      <c r="L31" s="50">
        <v>6.8</v>
      </c>
      <c r="M31" s="104"/>
      <c r="N31" s="232">
        <v>5</v>
      </c>
      <c r="O31" s="224">
        <v>9.6</v>
      </c>
      <c r="P31" s="104"/>
      <c r="Q31" s="165">
        <v>2</v>
      </c>
      <c r="R31" s="104">
        <v>4.9000000000000004</v>
      </c>
      <c r="S31" s="104"/>
      <c r="T31" s="165">
        <v>5</v>
      </c>
      <c r="U31" s="104">
        <v>11.9</v>
      </c>
      <c r="V31" s="104"/>
      <c r="W31" s="165">
        <v>4</v>
      </c>
      <c r="X31" s="104">
        <v>7.8</v>
      </c>
      <c r="Y31" s="104"/>
      <c r="Z31" s="165">
        <v>7</v>
      </c>
      <c r="AA31" s="104">
        <v>12.5</v>
      </c>
      <c r="AB31" s="104"/>
      <c r="AC31" s="165">
        <v>5</v>
      </c>
      <c r="AD31" s="104">
        <v>8.9</v>
      </c>
      <c r="AE31" s="104"/>
      <c r="AF31" s="165">
        <v>10</v>
      </c>
      <c r="AG31" s="104">
        <v>18.5</v>
      </c>
    </row>
    <row r="32" spans="1:33" s="88" customFormat="1">
      <c r="A32" s="57"/>
      <c r="B32" s="152"/>
      <c r="C32" s="70"/>
      <c r="D32" s="70"/>
      <c r="E32" s="152"/>
      <c r="F32" s="70"/>
      <c r="G32" s="70"/>
      <c r="H32" s="92"/>
      <c r="I32" s="70"/>
      <c r="J32" s="70"/>
      <c r="K32" s="92"/>
      <c r="L32" s="70"/>
      <c r="M32" s="70"/>
      <c r="N32" s="70"/>
      <c r="O32" s="70"/>
      <c r="P32" s="70"/>
      <c r="Q32" s="92"/>
      <c r="R32" s="70"/>
      <c r="S32" s="70"/>
      <c r="T32" s="70"/>
      <c r="U32" s="70"/>
      <c r="V32" s="70"/>
      <c r="W32" s="70"/>
      <c r="X32" s="70"/>
      <c r="Y32" s="70"/>
      <c r="Z32" s="70"/>
      <c r="AA32" s="70"/>
      <c r="AB32" s="70"/>
      <c r="AC32" s="70"/>
      <c r="AD32" s="70"/>
      <c r="AE32" s="70"/>
      <c r="AF32" s="70"/>
      <c r="AG32" s="70"/>
    </row>
    <row r="33" spans="1:32" s="88" customFormat="1" ht="10.9" customHeight="1">
      <c r="A33" s="457"/>
      <c r="B33" s="457"/>
      <c r="C33" s="457"/>
      <c r="D33" s="457"/>
      <c r="E33" s="457"/>
      <c r="F33" s="457"/>
      <c r="G33" s="457"/>
      <c r="H33" s="457"/>
      <c r="I33" s="457"/>
      <c r="J33" s="457"/>
      <c r="K33" s="457"/>
      <c r="L33" s="457"/>
      <c r="M33" s="457"/>
      <c r="N33" s="457"/>
      <c r="O33" s="457"/>
      <c r="P33" s="457"/>
      <c r="Q33" s="457"/>
      <c r="R33" s="457"/>
      <c r="S33" s="457"/>
      <c r="T33" s="457"/>
      <c r="U33" s="457"/>
    </row>
    <row r="34" spans="1:32" s="13" customFormat="1" ht="10.9" customHeight="1">
      <c r="A34" s="497" t="s">
        <v>94</v>
      </c>
      <c r="B34" s="497"/>
      <c r="C34" s="497"/>
      <c r="D34" s="497"/>
      <c r="E34" s="497"/>
      <c r="F34" s="497"/>
      <c r="G34" s="497"/>
      <c r="H34" s="497"/>
      <c r="I34" s="497"/>
      <c r="J34" s="497"/>
      <c r="K34" s="497"/>
      <c r="L34" s="497"/>
      <c r="M34" s="497"/>
      <c r="N34" s="497"/>
      <c r="O34" s="497"/>
      <c r="P34" s="497"/>
      <c r="Q34" s="497"/>
      <c r="R34" s="497"/>
      <c r="S34" s="497"/>
      <c r="T34" s="497"/>
      <c r="U34" s="497"/>
      <c r="AC34" s="220"/>
      <c r="AF34" s="220"/>
    </row>
    <row r="35" spans="1:32" s="13" customFormat="1" ht="10.9" customHeight="1">
      <c r="A35" s="446"/>
      <c r="B35" s="446"/>
      <c r="C35" s="446"/>
      <c r="D35" s="446"/>
      <c r="E35" s="446"/>
      <c r="F35" s="446"/>
      <c r="G35" s="446"/>
      <c r="H35" s="446"/>
      <c r="I35" s="446"/>
      <c r="J35" s="446"/>
      <c r="K35" s="446"/>
      <c r="L35" s="446"/>
      <c r="M35" s="446"/>
      <c r="N35" s="446"/>
      <c r="O35" s="446"/>
      <c r="P35" s="446"/>
      <c r="Q35" s="446"/>
      <c r="R35" s="446"/>
      <c r="S35" s="446"/>
      <c r="T35" s="446"/>
      <c r="U35" s="446"/>
    </row>
    <row r="36" spans="1:32" s="13" customFormat="1" ht="10.9" customHeight="1">
      <c r="A36" s="435" t="s">
        <v>157</v>
      </c>
      <c r="B36" s="435"/>
      <c r="C36" s="435"/>
      <c r="D36" s="435"/>
      <c r="E36" s="435"/>
      <c r="F36" s="435"/>
      <c r="G36" s="435"/>
      <c r="H36" s="435"/>
      <c r="I36" s="435"/>
      <c r="J36" s="435"/>
      <c r="K36" s="435"/>
      <c r="L36" s="435"/>
      <c r="M36" s="435"/>
      <c r="N36" s="435"/>
      <c r="O36" s="435"/>
      <c r="P36" s="435"/>
      <c r="Q36" s="435"/>
      <c r="R36" s="435"/>
      <c r="S36" s="435"/>
      <c r="T36" s="435"/>
      <c r="U36" s="435"/>
    </row>
    <row r="37" spans="1:32" s="13" customFormat="1" ht="10.9" customHeight="1">
      <c r="A37" s="446"/>
      <c r="B37" s="446"/>
      <c r="C37" s="446"/>
      <c r="D37" s="446"/>
      <c r="E37" s="446"/>
      <c r="F37" s="446"/>
      <c r="G37" s="446"/>
      <c r="H37" s="446"/>
      <c r="I37" s="446"/>
      <c r="J37" s="446"/>
      <c r="K37" s="446"/>
      <c r="L37" s="446"/>
      <c r="M37" s="446"/>
      <c r="N37" s="446"/>
      <c r="O37" s="446"/>
      <c r="P37" s="446"/>
      <c r="Q37" s="446"/>
      <c r="R37" s="446"/>
      <c r="S37" s="446"/>
      <c r="T37" s="446"/>
      <c r="U37" s="446"/>
    </row>
    <row r="38" spans="1:32" s="13" customFormat="1" ht="10.9" customHeight="1">
      <c r="A38" s="494"/>
      <c r="B38" s="494"/>
      <c r="C38" s="494"/>
      <c r="D38" s="494"/>
      <c r="E38" s="494"/>
      <c r="F38" s="494"/>
      <c r="G38" s="494"/>
      <c r="H38" s="494"/>
      <c r="I38" s="494"/>
      <c r="J38" s="494"/>
      <c r="K38" s="494"/>
      <c r="L38" s="494"/>
      <c r="M38" s="494"/>
      <c r="N38" s="494"/>
      <c r="O38" s="494"/>
      <c r="P38" s="494"/>
      <c r="Q38" s="494"/>
      <c r="R38" s="494"/>
      <c r="S38" s="494"/>
      <c r="T38" s="494"/>
      <c r="U38" s="494"/>
    </row>
    <row r="39" spans="1:32" ht="10.9" customHeight="1">
      <c r="A39" s="428" t="str">
        <f>'Contents (Key &amp; related series)'!B49</f>
        <v>© Commonwealth of Australia 2020</v>
      </c>
      <c r="B39" s="428"/>
      <c r="C39" s="428"/>
      <c r="D39" s="428"/>
      <c r="E39" s="428"/>
      <c r="F39" s="428"/>
      <c r="G39" s="428"/>
      <c r="H39" s="428"/>
      <c r="I39" s="428"/>
      <c r="J39" s="428"/>
      <c r="K39" s="428"/>
      <c r="L39" s="428"/>
      <c r="M39" s="428"/>
      <c r="N39" s="428"/>
      <c r="O39" s="428"/>
      <c r="P39" s="428"/>
      <c r="Q39" s="428"/>
      <c r="R39" s="428"/>
      <c r="S39" s="428"/>
      <c r="T39" s="428"/>
      <c r="U39" s="428"/>
    </row>
    <row r="40" spans="1:32" s="13" customFormat="1" ht="10.9" customHeight="1">
      <c r="A40" s="153"/>
      <c r="C40" s="78"/>
      <c r="F40" s="78"/>
      <c r="I40" s="78"/>
      <c r="L40" s="78"/>
    </row>
    <row r="41" spans="1:32" ht="10.9" customHeight="1">
      <c r="A41" s="16"/>
      <c r="C41" s="78"/>
      <c r="F41" s="78"/>
      <c r="I41" s="78"/>
      <c r="L41" s="78"/>
    </row>
    <row r="42" spans="1:32" ht="11.25" customHeight="1">
      <c r="A42" s="15"/>
      <c r="C42" s="78"/>
      <c r="F42" s="78"/>
      <c r="I42" s="78"/>
      <c r="L42" s="78"/>
    </row>
    <row r="43" spans="1:32" s="13" customFormat="1" ht="11.25" customHeight="1">
      <c r="C43" s="78"/>
      <c r="F43" s="78"/>
      <c r="I43" s="78"/>
      <c r="L43" s="78"/>
    </row>
    <row r="44" spans="1:32" s="13" customFormat="1" ht="11.25" customHeight="1">
      <c r="A44" s="33"/>
      <c r="C44" s="78"/>
      <c r="F44" s="78"/>
      <c r="I44" s="78"/>
      <c r="L44" s="78"/>
    </row>
    <row r="45" spans="1:32" s="13" customFormat="1" ht="11.25" customHeight="1">
      <c r="A45" s="33"/>
      <c r="C45" s="78"/>
      <c r="F45" s="78"/>
      <c r="I45" s="78"/>
      <c r="L45" s="78"/>
    </row>
    <row r="46" spans="1:32" s="13" customFormat="1" ht="11.25" customHeight="1">
      <c r="C46" s="78"/>
      <c r="F46" s="78"/>
      <c r="I46" s="78"/>
      <c r="L46" s="78"/>
    </row>
    <row r="47" spans="1:32" s="13" customFormat="1" ht="11.25" customHeight="1">
      <c r="B47" s="116"/>
      <c r="C47" s="78"/>
      <c r="E47" s="116"/>
      <c r="F47" s="78"/>
      <c r="H47" s="116"/>
      <c r="I47" s="78"/>
      <c r="K47" s="116"/>
      <c r="L47" s="78"/>
    </row>
    <row r="48" spans="1:32" s="13" customFormat="1" ht="11.25" customHeight="1">
      <c r="C48" s="78"/>
      <c r="F48" s="78"/>
      <c r="I48" s="78"/>
      <c r="L48" s="78"/>
    </row>
    <row r="49" spans="1:12" s="13" customFormat="1" ht="11.25" customHeight="1">
      <c r="C49" s="78"/>
      <c r="F49" s="78"/>
      <c r="I49" s="78"/>
      <c r="L49" s="78"/>
    </row>
    <row r="50" spans="1:12" ht="11.25" customHeight="1">
      <c r="C50" s="78"/>
      <c r="F50" s="78"/>
      <c r="I50" s="78"/>
      <c r="L50" s="78"/>
    </row>
    <row r="51" spans="1:12" ht="11.25" customHeight="1">
      <c r="C51" s="78"/>
      <c r="F51" s="78"/>
      <c r="I51" s="78"/>
      <c r="L51" s="78"/>
    </row>
    <row r="52" spans="1:12" ht="11.25" customHeight="1">
      <c r="C52" s="78"/>
      <c r="F52" s="78"/>
      <c r="I52" s="78"/>
      <c r="L52" s="78"/>
    </row>
    <row r="53" spans="1:12" ht="8.65" customHeight="1"/>
    <row r="54" spans="1:12" ht="11.25" hidden="1" customHeight="1"/>
    <row r="55" spans="1:12" ht="11.25" hidden="1" customHeight="1"/>
    <row r="56" spans="1:12" ht="11.25" customHeight="1"/>
    <row r="57" spans="1:12" ht="11.25" customHeight="1"/>
    <row r="58" spans="1:12" ht="11.25" customHeight="1"/>
    <row r="59" spans="1:12" ht="11.25" customHeight="1"/>
    <row r="60" spans="1:12" ht="11.25" customHeight="1">
      <c r="A60" s="16"/>
    </row>
    <row r="61" spans="1:12" ht="11.25" customHeight="1"/>
    <row r="62" spans="1:12" ht="11.25" customHeight="1"/>
    <row r="63" spans="1:12" ht="11.25" customHeight="1"/>
    <row r="64" spans="1:12"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sheetData>
  <mergeCells count="21">
    <mergeCell ref="A4:AG4"/>
    <mergeCell ref="A3:AG3"/>
    <mergeCell ref="A2:AG2"/>
    <mergeCell ref="AF5:AG5"/>
    <mergeCell ref="A34:U34"/>
    <mergeCell ref="A33:U33"/>
    <mergeCell ref="AC5:AD5"/>
    <mergeCell ref="Q5:R5"/>
    <mergeCell ref="N5:O5"/>
    <mergeCell ref="B5:C5"/>
    <mergeCell ref="E5:F5"/>
    <mergeCell ref="Z5:AA5"/>
    <mergeCell ref="H5:I5"/>
    <mergeCell ref="K5:L5"/>
    <mergeCell ref="W5:X5"/>
    <mergeCell ref="T5:U5"/>
    <mergeCell ref="A39:U39"/>
    <mergeCell ref="A37:U37"/>
    <mergeCell ref="A38:U38"/>
    <mergeCell ref="A36:U36"/>
    <mergeCell ref="A35:U35"/>
  </mergeCells>
  <hyperlinks>
    <hyperlink ref="A39" r:id="rId1" display="© Commonwealth of Australia &lt;&lt;yyyy&gt;&gt;" xr:uid="{00000000-0004-0000-0900-000000000000}"/>
    <hyperlink ref="AH3" location="'Contents (Key &amp; related series)'!A1" display="Back to Contents" xr:uid="{00000000-0004-0000-0900-000001000000}"/>
    <hyperlink ref="A36" r:id="rId2" display="Source: Office of the Official Secretary to the Governor-General, Australian Honours and Awards Secretariat" xr:uid="{A3FAE7B8-F2D4-4279-8AD2-9E42304F2EE0}"/>
    <hyperlink ref="A36:U36" r:id="rId3" display="Source: Unpublished data, Office of the Official Secretary to the Governor-General, Australian Honours and Awards Secretariat" xr:uid="{FC40B374-09C1-46ED-8316-019E461B7813}"/>
  </hyperlinks>
  <pageMargins left="0.70866141732283472" right="0.70866141732283472" top="0.74803149606299213" bottom="0.74803149606299213" header="0.31496062992125984" footer="0.31496062992125984"/>
  <pageSetup paperSize="9" scale="10" orientation="landscape" verticalDpi="0" r:id="rId4"/>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5297">
          <objectPr defaultSize="0" autoPict="0" dde="1">
            <anchor moveWithCells="1">
              <from>
                <xdr:col>0</xdr:col>
                <xdr:colOff>2552700</xdr:colOff>
                <xdr:row>24</xdr:row>
                <xdr:rowOff>123825</xdr:rowOff>
              </from>
              <to>
                <xdr:col>0</xdr:col>
                <xdr:colOff>2857500</xdr:colOff>
                <xdr:row>26</xdr:row>
                <xdr:rowOff>95250</xdr:rowOff>
              </to>
            </anchor>
          </objectPr>
        </oleObject>
      </mc:Choice>
      <mc:Fallback>
        <oleObject link="[1]!'!C58C0E00D46F25CA000000000000000000000000000000000000000000000000000000000000000000001D000000506572736F6E616C20576562204E6176696761746F72202852352E3029'" oleUpdate="OLEUPDATE_ALWAYS" shapeId="55297"/>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fitToPage="1"/>
  </sheetPr>
  <dimension ref="A1:BO164"/>
  <sheetViews>
    <sheetView zoomScaleNormal="100" workbookViewId="0">
      <pane xSplit="1" ySplit="8" topLeftCell="B9" activePane="bottomRight" state="frozen"/>
      <selection activeCell="A44" sqref="A44:O44"/>
      <selection pane="topRight" activeCell="A44" sqref="A44:O44"/>
      <selection pane="bottomLeft" activeCell="A44" sqref="A44:O44"/>
      <selection pane="bottomRight"/>
    </sheetView>
  </sheetViews>
  <sheetFormatPr defaultRowHeight="10.15"/>
  <cols>
    <col min="1" max="1" width="90.83203125" customWidth="1"/>
    <col min="2" max="3" width="14.33203125" customWidth="1"/>
    <col min="4" max="4" width="2.33203125" customWidth="1"/>
    <col min="5" max="6" width="14.33203125" customWidth="1"/>
    <col min="7" max="7" width="2.33203125" customWidth="1"/>
    <col min="8" max="9" width="14.33203125" customWidth="1"/>
    <col min="10" max="10" width="2.33203125" customWidth="1"/>
    <col min="11" max="12" width="14.33203125" customWidth="1"/>
    <col min="13" max="13" width="2.33203125" customWidth="1"/>
    <col min="14" max="15" width="14.33203125" customWidth="1"/>
    <col min="16" max="16" width="2.33203125" customWidth="1"/>
    <col min="17" max="18" width="14.33203125" customWidth="1"/>
    <col min="19" max="19" width="2.33203125" customWidth="1"/>
    <col min="20" max="21" width="14.33203125" customWidth="1"/>
    <col min="22" max="22" width="2.33203125" customWidth="1"/>
    <col min="23" max="24" width="14.33203125" customWidth="1"/>
    <col min="25" max="25" width="2.33203125" customWidth="1"/>
    <col min="26" max="27" width="14.33203125" customWidth="1"/>
    <col min="28" max="28" width="2.33203125" customWidth="1"/>
    <col min="29" max="30" width="14.33203125" customWidth="1"/>
    <col min="31" max="31" width="2.33203125" customWidth="1"/>
    <col min="32" max="33" width="14.33203125" customWidth="1"/>
    <col min="34" max="34" width="2.33203125" customWidth="1"/>
    <col min="35" max="36" width="14.33203125" customWidth="1"/>
    <col min="37" max="37" width="2.33203125" customWidth="1"/>
    <col min="38" max="39" width="14.33203125" customWidth="1"/>
    <col min="40" max="40" width="2.33203125" customWidth="1"/>
    <col min="41" max="42" width="14.33203125" customWidth="1"/>
    <col min="43" max="43" width="2.33203125" customWidth="1"/>
    <col min="44" max="45" width="14.33203125" customWidth="1"/>
    <col min="46" max="46" width="2.33203125" customWidth="1"/>
    <col min="47" max="48" width="14.33203125" customWidth="1"/>
    <col min="49" max="49" width="2.33203125" customWidth="1"/>
    <col min="50" max="51" width="14.33203125" customWidth="1"/>
    <col min="52" max="52" width="2.33203125" customWidth="1"/>
    <col min="53" max="54" width="14.33203125" customWidth="1"/>
    <col min="55" max="55" width="2.33203125" customWidth="1"/>
    <col min="56" max="57" width="14.33203125" customWidth="1"/>
    <col min="58" max="58" width="2.33203125" customWidth="1"/>
    <col min="59" max="60" width="14.33203125" customWidth="1"/>
    <col min="61" max="61" width="2.33203125" customWidth="1"/>
    <col min="62" max="63" width="14.33203125" customWidth="1"/>
    <col min="64" max="64" width="2.33203125" customWidth="1"/>
    <col min="65" max="66" width="14.33203125" customWidth="1"/>
  </cols>
  <sheetData>
    <row r="1" spans="1:67" s="4" customFormat="1" ht="60.4" customHeight="1">
      <c r="A1" s="411" t="s">
        <v>158</v>
      </c>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09"/>
      <c r="AN1" s="209"/>
      <c r="AO1" s="209"/>
      <c r="AP1" s="209"/>
      <c r="AQ1" s="209"/>
      <c r="AR1" s="209"/>
      <c r="AS1" s="209"/>
      <c r="AT1" s="209"/>
      <c r="AU1" s="209"/>
      <c r="AV1" s="209"/>
      <c r="AW1" s="209"/>
      <c r="AX1" s="209"/>
      <c r="AY1" s="209"/>
      <c r="AZ1" s="209"/>
      <c r="BA1" s="209"/>
      <c r="BB1" s="209"/>
      <c r="BC1" s="209"/>
      <c r="BD1" s="209"/>
      <c r="BE1" s="209"/>
      <c r="BF1" s="209"/>
      <c r="BG1" s="209"/>
      <c r="BH1" s="209"/>
      <c r="BI1" s="209"/>
      <c r="BJ1" s="209"/>
      <c r="BK1" s="209"/>
      <c r="BL1" s="209"/>
      <c r="BM1" s="209"/>
      <c r="BN1" s="209"/>
    </row>
    <row r="2" spans="1:67"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c r="AE2" s="438"/>
      <c r="AF2" s="438"/>
      <c r="AG2" s="438"/>
      <c r="AH2" s="438"/>
      <c r="AI2" s="438"/>
      <c r="AJ2" s="438"/>
      <c r="AK2" s="438"/>
      <c r="AL2" s="438"/>
      <c r="AM2" s="438"/>
      <c r="AN2" s="438"/>
      <c r="AO2" s="438"/>
      <c r="AP2" s="438"/>
      <c r="AQ2" s="438"/>
      <c r="AR2" s="438"/>
      <c r="AS2" s="438"/>
      <c r="AT2" s="438"/>
      <c r="AU2" s="438"/>
      <c r="AV2" s="438"/>
      <c r="AW2" s="438"/>
      <c r="AX2" s="438"/>
      <c r="AY2" s="438"/>
      <c r="AZ2" s="438"/>
      <c r="BA2" s="438"/>
      <c r="BB2" s="438"/>
      <c r="BC2" s="438"/>
      <c r="BD2" s="438"/>
      <c r="BE2" s="438"/>
      <c r="BF2" s="438"/>
      <c r="BG2" s="438"/>
      <c r="BH2" s="438"/>
      <c r="BI2" s="438"/>
      <c r="BJ2" s="438"/>
      <c r="BK2" s="438"/>
      <c r="BL2" s="438"/>
      <c r="BM2" s="438"/>
      <c r="BN2" s="438"/>
    </row>
    <row r="3" spans="1:67" s="28"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439"/>
      <c r="AI3" s="439"/>
      <c r="AJ3" s="439"/>
      <c r="AK3" s="439"/>
      <c r="AL3" s="439"/>
      <c r="AM3" s="439"/>
      <c r="AN3" s="439"/>
      <c r="AO3" s="439"/>
      <c r="AP3" s="439"/>
      <c r="AQ3" s="439"/>
      <c r="AR3" s="439"/>
      <c r="AS3" s="439"/>
      <c r="AT3" s="439"/>
      <c r="AU3" s="439"/>
      <c r="AV3" s="439"/>
      <c r="AW3" s="439"/>
      <c r="AX3" s="439"/>
      <c r="AY3" s="439"/>
      <c r="AZ3" s="439"/>
      <c r="BA3" s="439"/>
      <c r="BB3" s="439"/>
      <c r="BC3" s="439"/>
      <c r="BD3" s="439"/>
      <c r="BE3" s="439"/>
      <c r="BF3" s="439"/>
      <c r="BG3" s="439"/>
      <c r="BH3" s="439"/>
      <c r="BI3" s="439"/>
      <c r="BJ3" s="439"/>
      <c r="BK3" s="439"/>
      <c r="BL3" s="439"/>
      <c r="BM3" s="439"/>
      <c r="BN3" s="439"/>
      <c r="BO3" s="304" t="s">
        <v>120</v>
      </c>
    </row>
    <row r="4" spans="1:67" s="27" customFormat="1" ht="19.5" customHeight="1">
      <c r="A4" s="452" t="s">
        <v>166</v>
      </c>
      <c r="B4" s="452"/>
      <c r="C4" s="452"/>
      <c r="D4" s="452"/>
      <c r="E4" s="452"/>
      <c r="F4" s="452"/>
      <c r="G4" s="452"/>
      <c r="H4" s="452"/>
      <c r="I4" s="452"/>
      <c r="J4" s="452"/>
      <c r="K4" s="452"/>
      <c r="L4" s="452"/>
      <c r="M4" s="452"/>
      <c r="N4" s="452"/>
      <c r="O4" s="452"/>
      <c r="P4" s="452"/>
      <c r="Q4" s="452"/>
      <c r="R4" s="452"/>
      <c r="S4" s="452"/>
      <c r="T4" s="452"/>
      <c r="U4" s="452"/>
      <c r="V4" s="452"/>
      <c r="W4" s="452"/>
      <c r="X4" s="452"/>
      <c r="Y4" s="452"/>
      <c r="Z4" s="452"/>
      <c r="AA4" s="452"/>
      <c r="AB4" s="452"/>
      <c r="AC4" s="452"/>
      <c r="AD4" s="452"/>
      <c r="AE4" s="452"/>
      <c r="AF4" s="452"/>
      <c r="AG4" s="452"/>
      <c r="AH4" s="452"/>
      <c r="AI4" s="452"/>
      <c r="AJ4" s="452"/>
      <c r="AK4" s="452"/>
      <c r="AL4" s="452"/>
      <c r="AM4" s="452"/>
      <c r="AN4" s="452"/>
      <c r="AO4" s="452"/>
      <c r="AP4" s="452"/>
      <c r="AQ4" s="452"/>
      <c r="AR4" s="452"/>
      <c r="AS4" s="452"/>
      <c r="AT4" s="452"/>
      <c r="AU4" s="452"/>
      <c r="AV4" s="452"/>
      <c r="AW4" s="452"/>
      <c r="AX4" s="452"/>
      <c r="AY4" s="452"/>
      <c r="AZ4" s="452"/>
      <c r="BA4" s="452"/>
      <c r="BB4" s="452"/>
      <c r="BC4" s="452"/>
      <c r="BD4" s="452"/>
      <c r="BE4" s="452"/>
      <c r="BF4" s="452"/>
      <c r="BG4" s="452"/>
      <c r="BH4" s="452"/>
      <c r="BI4" s="452"/>
      <c r="BJ4" s="452"/>
      <c r="BK4" s="452"/>
      <c r="BL4" s="452"/>
      <c r="BM4" s="452"/>
      <c r="BN4" s="452"/>
    </row>
    <row r="5" spans="1:67" s="51" customFormat="1" ht="11.25" customHeight="1">
      <c r="A5" s="83"/>
      <c r="B5" s="449">
        <v>2010</v>
      </c>
      <c r="C5" s="450"/>
      <c r="D5" s="450"/>
      <c r="E5" s="450"/>
      <c r="F5" s="450"/>
      <c r="G5" s="380"/>
      <c r="H5" s="449">
        <v>2011</v>
      </c>
      <c r="I5" s="450"/>
      <c r="J5" s="450"/>
      <c r="K5" s="450"/>
      <c r="L5" s="450"/>
      <c r="M5" s="380"/>
      <c r="N5" s="449">
        <v>2012</v>
      </c>
      <c r="O5" s="450"/>
      <c r="P5" s="450"/>
      <c r="Q5" s="450"/>
      <c r="R5" s="450"/>
      <c r="S5" s="380"/>
      <c r="T5" s="449">
        <v>2013</v>
      </c>
      <c r="U5" s="450"/>
      <c r="V5" s="450"/>
      <c r="W5" s="450"/>
      <c r="X5" s="450"/>
      <c r="Y5" s="94"/>
      <c r="Z5" s="451">
        <v>2014</v>
      </c>
      <c r="AA5" s="451"/>
      <c r="AB5" s="451"/>
      <c r="AC5" s="451"/>
      <c r="AD5" s="451"/>
      <c r="AE5" s="94"/>
      <c r="AF5" s="451">
        <v>2015</v>
      </c>
      <c r="AG5" s="451"/>
      <c r="AH5" s="451"/>
      <c r="AI5" s="451"/>
      <c r="AJ5" s="451"/>
      <c r="AK5" s="94"/>
      <c r="AL5" s="451">
        <v>2016</v>
      </c>
      <c r="AM5" s="451"/>
      <c r="AN5" s="451"/>
      <c r="AO5" s="451"/>
      <c r="AP5" s="451"/>
      <c r="AQ5" s="94"/>
      <c r="AR5" s="451">
        <v>2017</v>
      </c>
      <c r="AS5" s="451"/>
      <c r="AT5" s="451"/>
      <c r="AU5" s="451"/>
      <c r="AV5" s="451"/>
      <c r="AW5" s="381"/>
      <c r="AX5" s="451" t="s">
        <v>149</v>
      </c>
      <c r="AY5" s="451"/>
      <c r="AZ5" s="451"/>
      <c r="BA5" s="451"/>
      <c r="BB5" s="451"/>
      <c r="BC5" s="381"/>
      <c r="BD5" s="451">
        <v>2019</v>
      </c>
      <c r="BE5" s="451"/>
      <c r="BF5" s="451"/>
      <c r="BG5" s="451"/>
      <c r="BH5" s="451"/>
      <c r="BI5" s="381"/>
      <c r="BJ5" s="451">
        <v>2020</v>
      </c>
      <c r="BK5" s="451"/>
      <c r="BL5" s="451"/>
      <c r="BM5" s="451"/>
      <c r="BN5" s="451"/>
    </row>
    <row r="6" spans="1:67" s="51" customFormat="1" ht="11.25" customHeight="1">
      <c r="A6" s="93"/>
      <c r="B6" s="499" t="s">
        <v>3</v>
      </c>
      <c r="C6" s="499"/>
      <c r="D6" s="221"/>
      <c r="E6" s="499" t="s">
        <v>4</v>
      </c>
      <c r="F6" s="499"/>
      <c r="G6" s="221"/>
      <c r="H6" s="499" t="s">
        <v>3</v>
      </c>
      <c r="I6" s="499"/>
      <c r="J6" s="221"/>
      <c r="K6" s="499" t="s">
        <v>4</v>
      </c>
      <c r="L6" s="499"/>
      <c r="M6" s="221"/>
      <c r="N6" s="499" t="s">
        <v>3</v>
      </c>
      <c r="O6" s="499"/>
      <c r="P6" s="221"/>
      <c r="Q6" s="499" t="s">
        <v>4</v>
      </c>
      <c r="R6" s="499"/>
      <c r="S6" s="221"/>
      <c r="T6" s="499" t="s">
        <v>3</v>
      </c>
      <c r="U6" s="499"/>
      <c r="V6" s="221"/>
      <c r="W6" s="499" t="s">
        <v>4</v>
      </c>
      <c r="X6" s="499"/>
      <c r="Z6" s="499" t="s">
        <v>3</v>
      </c>
      <c r="AA6" s="499"/>
      <c r="AB6" s="221"/>
      <c r="AC6" s="499" t="s">
        <v>4</v>
      </c>
      <c r="AD6" s="499"/>
      <c r="AF6" s="499" t="s">
        <v>3</v>
      </c>
      <c r="AG6" s="499"/>
      <c r="AH6" s="221"/>
      <c r="AI6" s="499" t="s">
        <v>4</v>
      </c>
      <c r="AJ6" s="499"/>
      <c r="AL6" s="499" t="s">
        <v>3</v>
      </c>
      <c r="AM6" s="499"/>
      <c r="AN6" s="221"/>
      <c r="AO6" s="499" t="s">
        <v>4</v>
      </c>
      <c r="AP6" s="499"/>
      <c r="AR6" s="499" t="s">
        <v>3</v>
      </c>
      <c r="AS6" s="499"/>
      <c r="AT6" s="221"/>
      <c r="AU6" s="499" t="s">
        <v>4</v>
      </c>
      <c r="AV6" s="499"/>
      <c r="AW6" s="311"/>
      <c r="AX6" s="499" t="s">
        <v>3</v>
      </c>
      <c r="AY6" s="499"/>
      <c r="AZ6" s="316"/>
      <c r="BA6" s="499" t="s">
        <v>4</v>
      </c>
      <c r="BB6" s="499"/>
      <c r="BC6" s="345"/>
      <c r="BD6" s="499" t="s">
        <v>3</v>
      </c>
      <c r="BE6" s="499"/>
      <c r="BF6" s="346"/>
      <c r="BG6" s="499" t="s">
        <v>4</v>
      </c>
      <c r="BH6" s="499"/>
      <c r="BI6" s="367"/>
      <c r="BJ6" s="499" t="s">
        <v>3</v>
      </c>
      <c r="BK6" s="499"/>
      <c r="BL6" s="382"/>
      <c r="BM6" s="499" t="s">
        <v>4</v>
      </c>
      <c r="BN6" s="499"/>
    </row>
    <row r="7" spans="1:67" s="40" customFormat="1" ht="11.25" customHeight="1">
      <c r="A7" s="168"/>
      <c r="B7" s="62" t="s">
        <v>33</v>
      </c>
      <c r="C7" s="62" t="s">
        <v>34</v>
      </c>
      <c r="D7" s="62"/>
      <c r="E7" s="62" t="s">
        <v>33</v>
      </c>
      <c r="F7" s="62" t="s">
        <v>34</v>
      </c>
      <c r="G7" s="62"/>
      <c r="H7" s="62" t="s">
        <v>33</v>
      </c>
      <c r="I7" s="62" t="s">
        <v>34</v>
      </c>
      <c r="J7" s="62"/>
      <c r="K7" s="62" t="s">
        <v>33</v>
      </c>
      <c r="L7" s="62" t="s">
        <v>34</v>
      </c>
      <c r="M7" s="62"/>
      <c r="N7" s="62" t="s">
        <v>33</v>
      </c>
      <c r="O7" s="62" t="s">
        <v>34</v>
      </c>
      <c r="P7" s="62"/>
      <c r="Q7" s="62" t="s">
        <v>33</v>
      </c>
      <c r="R7" s="62" t="s">
        <v>34</v>
      </c>
      <c r="S7" s="62"/>
      <c r="T7" s="62" t="s">
        <v>33</v>
      </c>
      <c r="U7" s="62" t="s">
        <v>34</v>
      </c>
      <c r="V7" s="62"/>
      <c r="W7" s="62" t="s">
        <v>33</v>
      </c>
      <c r="X7" s="62" t="s">
        <v>34</v>
      </c>
      <c r="Y7" s="405"/>
      <c r="Z7" s="62" t="s">
        <v>33</v>
      </c>
      <c r="AA7" s="62" t="s">
        <v>34</v>
      </c>
      <c r="AB7" s="62"/>
      <c r="AC7" s="62" t="s">
        <v>33</v>
      </c>
      <c r="AD7" s="62" t="s">
        <v>34</v>
      </c>
      <c r="AE7" s="405"/>
      <c r="AF7" s="62" t="s">
        <v>33</v>
      </c>
      <c r="AG7" s="62" t="s">
        <v>34</v>
      </c>
      <c r="AH7" s="62"/>
      <c r="AI7" s="62" t="s">
        <v>33</v>
      </c>
      <c r="AJ7" s="62" t="s">
        <v>34</v>
      </c>
      <c r="AK7" s="405"/>
      <c r="AL7" s="62" t="s">
        <v>33</v>
      </c>
      <c r="AM7" s="62" t="s">
        <v>34</v>
      </c>
      <c r="AN7" s="62"/>
      <c r="AO7" s="62" t="s">
        <v>33</v>
      </c>
      <c r="AP7" s="62" t="s">
        <v>34</v>
      </c>
      <c r="AQ7" s="405"/>
      <c r="AR7" s="62" t="s">
        <v>33</v>
      </c>
      <c r="AS7" s="62" t="s">
        <v>34</v>
      </c>
      <c r="AT7" s="62"/>
      <c r="AU7" s="62" t="s">
        <v>33</v>
      </c>
      <c r="AV7" s="62" t="s">
        <v>34</v>
      </c>
      <c r="AW7" s="62"/>
      <c r="AX7" s="62" t="s">
        <v>33</v>
      </c>
      <c r="AY7" s="62" t="s">
        <v>34</v>
      </c>
      <c r="AZ7" s="62"/>
      <c r="BA7" s="62" t="s">
        <v>33</v>
      </c>
      <c r="BB7" s="62" t="s">
        <v>34</v>
      </c>
      <c r="BC7" s="62"/>
      <c r="BD7" s="62" t="s">
        <v>33</v>
      </c>
      <c r="BE7" s="62" t="s">
        <v>34</v>
      </c>
      <c r="BF7" s="62"/>
      <c r="BG7" s="62" t="s">
        <v>33</v>
      </c>
      <c r="BH7" s="62" t="s">
        <v>34</v>
      </c>
      <c r="BI7" s="62"/>
      <c r="BJ7" s="62" t="s">
        <v>33</v>
      </c>
      <c r="BK7" s="62" t="s">
        <v>34</v>
      </c>
      <c r="BL7" s="62"/>
      <c r="BM7" s="62" t="s">
        <v>33</v>
      </c>
      <c r="BN7" s="62" t="s">
        <v>34</v>
      </c>
    </row>
    <row r="8" spans="1:67" s="13" customFormat="1" ht="11.25" customHeight="1">
      <c r="A8" s="364"/>
      <c r="B8" s="501"/>
      <c r="C8" s="501"/>
      <c r="D8" s="501"/>
      <c r="E8" s="501"/>
      <c r="F8" s="501"/>
      <c r="G8" s="501"/>
      <c r="H8" s="501"/>
      <c r="I8" s="501"/>
      <c r="J8" s="501"/>
      <c r="K8" s="501"/>
      <c r="L8" s="501"/>
      <c r="M8" s="501"/>
      <c r="N8" s="501"/>
      <c r="O8" s="501"/>
      <c r="P8" s="501"/>
      <c r="Q8" s="501"/>
      <c r="R8" s="501"/>
      <c r="S8" s="501"/>
      <c r="T8" s="501"/>
      <c r="U8" s="501"/>
      <c r="V8" s="501"/>
      <c r="W8" s="501"/>
      <c r="X8" s="501"/>
      <c r="Y8" s="501"/>
      <c r="Z8" s="501"/>
      <c r="AA8" s="501"/>
      <c r="AB8" s="501"/>
      <c r="AC8" s="501"/>
      <c r="AD8" s="501"/>
      <c r="AE8" s="501"/>
      <c r="AF8" s="501"/>
      <c r="AG8" s="501"/>
      <c r="AH8" s="501"/>
      <c r="AI8" s="501"/>
      <c r="AJ8" s="501"/>
      <c r="AK8" s="501"/>
      <c r="AL8" s="501"/>
      <c r="AM8" s="501"/>
      <c r="AN8" s="501"/>
      <c r="AO8" s="501"/>
      <c r="AP8" s="501"/>
      <c r="AQ8" s="501"/>
      <c r="AR8" s="501"/>
      <c r="AS8" s="501"/>
      <c r="AT8" s="501"/>
      <c r="AU8" s="501"/>
      <c r="AV8" s="501"/>
      <c r="AW8" s="501"/>
      <c r="AX8" s="501"/>
      <c r="AY8" s="501"/>
      <c r="AZ8" s="501"/>
      <c r="BA8" s="501"/>
      <c r="BB8" s="501"/>
      <c r="BC8" s="501"/>
      <c r="BD8" s="501"/>
      <c r="BE8" s="501"/>
      <c r="BF8" s="501"/>
      <c r="BG8" s="501"/>
      <c r="BH8" s="501"/>
      <c r="BI8" s="38"/>
    </row>
    <row r="9" spans="1:67" s="13" customFormat="1" ht="11.25" customHeight="1">
      <c r="A9" s="173"/>
      <c r="B9" s="172"/>
      <c r="C9" s="172"/>
      <c r="D9" s="172"/>
      <c r="E9" s="172"/>
      <c r="F9" s="172"/>
      <c r="G9" s="172"/>
      <c r="H9" s="172"/>
      <c r="I9" s="172"/>
      <c r="J9" s="172"/>
      <c r="K9" s="172"/>
      <c r="L9" s="172"/>
      <c r="M9" s="172"/>
      <c r="N9" s="172"/>
      <c r="O9" s="172"/>
      <c r="P9" s="172"/>
      <c r="Q9" s="172"/>
      <c r="R9" s="172"/>
      <c r="S9" s="172"/>
      <c r="T9" s="172"/>
      <c r="U9" s="172"/>
      <c r="V9" s="172"/>
      <c r="W9" s="172"/>
      <c r="X9" s="172"/>
      <c r="Y9" s="172"/>
      <c r="Z9" s="172"/>
      <c r="AA9" s="172"/>
      <c r="AB9" s="172"/>
      <c r="AC9" s="172"/>
      <c r="AD9" s="172"/>
      <c r="AE9" s="205"/>
      <c r="AF9" s="205"/>
      <c r="AG9" s="205"/>
      <c r="AH9" s="205"/>
      <c r="AI9" s="205"/>
      <c r="AJ9" s="205"/>
      <c r="AK9" s="205"/>
      <c r="AL9" s="205"/>
      <c r="AM9" s="205"/>
      <c r="AN9" s="205"/>
      <c r="AO9" s="205"/>
      <c r="AP9" s="205"/>
      <c r="AQ9" s="88"/>
      <c r="AR9" s="88"/>
      <c r="AS9" s="88"/>
      <c r="AT9" s="88"/>
      <c r="AU9" s="88"/>
      <c r="AV9" s="88"/>
      <c r="AW9" s="88"/>
      <c r="AX9" s="88"/>
      <c r="AY9" s="88"/>
      <c r="AZ9" s="88"/>
      <c r="BA9" s="88"/>
      <c r="BB9" s="88"/>
      <c r="BC9" s="88"/>
      <c r="BD9" s="88"/>
      <c r="BE9" s="88"/>
      <c r="BF9" s="88"/>
      <c r="BG9" s="88"/>
      <c r="BH9" s="88"/>
      <c r="BI9" s="88"/>
      <c r="BJ9" s="88"/>
      <c r="BK9" s="88"/>
      <c r="BL9" s="88"/>
      <c r="BM9" s="88"/>
      <c r="BN9" s="88"/>
    </row>
    <row r="10" spans="1:67" s="88" customFormat="1" ht="11.25" customHeight="1">
      <c r="A10" s="239" t="s">
        <v>15</v>
      </c>
      <c r="B10" s="209"/>
      <c r="C10" s="209"/>
      <c r="D10" s="209"/>
      <c r="E10" s="209"/>
      <c r="F10" s="209"/>
      <c r="G10" s="209"/>
      <c r="H10" s="209"/>
      <c r="I10" s="209"/>
      <c r="J10" s="209"/>
      <c r="K10" s="209"/>
      <c r="L10" s="209"/>
      <c r="M10" s="209"/>
      <c r="N10" s="209"/>
      <c r="O10" s="209"/>
      <c r="P10" s="209"/>
      <c r="Q10" s="209"/>
      <c r="R10" s="209"/>
      <c r="S10" s="209"/>
      <c r="T10" s="209"/>
      <c r="U10" s="209"/>
      <c r="V10" s="209"/>
      <c r="W10" s="209"/>
      <c r="X10" s="209"/>
      <c r="Y10" s="209"/>
      <c r="Z10" s="209"/>
      <c r="AA10" s="209"/>
      <c r="AB10" s="209"/>
      <c r="AC10" s="209"/>
      <c r="AD10" s="209"/>
      <c r="AE10" s="209"/>
      <c r="AF10" s="209"/>
      <c r="AG10" s="209"/>
      <c r="AH10" s="209"/>
      <c r="AI10" s="209"/>
      <c r="AJ10" s="209"/>
      <c r="AK10" s="209"/>
      <c r="AL10" s="209"/>
      <c r="AM10" s="209"/>
      <c r="AN10" s="209"/>
      <c r="AO10" s="209"/>
      <c r="AP10" s="209"/>
      <c r="AQ10" s="209"/>
      <c r="AR10" s="209"/>
      <c r="AS10" s="209"/>
      <c r="AT10" s="209"/>
      <c r="AU10" s="209"/>
      <c r="AV10" s="209"/>
      <c r="AW10" s="209"/>
      <c r="AX10" s="209"/>
      <c r="AY10" s="209"/>
      <c r="AZ10" s="209"/>
      <c r="BA10" s="209"/>
      <c r="BB10" s="209"/>
      <c r="BC10" s="209"/>
      <c r="BD10" s="209"/>
      <c r="BE10" s="209"/>
      <c r="BF10" s="209"/>
      <c r="BG10" s="209"/>
      <c r="BH10" s="209"/>
      <c r="BI10" s="209"/>
      <c r="BJ10" s="209"/>
      <c r="BK10" s="209"/>
      <c r="BL10" s="209"/>
      <c r="BM10" s="209"/>
      <c r="BN10" s="209"/>
    </row>
    <row r="11" spans="1:67" s="88" customFormat="1" ht="11.25" customHeight="1">
      <c r="A11" s="140"/>
      <c r="B11" s="139"/>
      <c r="C11" s="139"/>
      <c r="D11" s="139"/>
      <c r="E11" s="58"/>
      <c r="F11" s="139"/>
      <c r="G11" s="49"/>
      <c r="H11" s="139"/>
      <c r="I11" s="139"/>
      <c r="J11" s="139"/>
      <c r="K11" s="58"/>
      <c r="L11" s="139"/>
      <c r="M11" s="49"/>
      <c r="N11" s="139"/>
      <c r="O11" s="139"/>
      <c r="P11" s="139"/>
      <c r="Q11" s="58"/>
      <c r="R11" s="139"/>
      <c r="S11" s="49"/>
      <c r="T11" s="139"/>
      <c r="U11" s="139"/>
      <c r="V11" s="139"/>
      <c r="W11" s="58"/>
      <c r="X11" s="139"/>
    </row>
    <row r="12" spans="1:67" s="88" customFormat="1" ht="11.25" customHeight="1">
      <c r="A12" s="140" t="s">
        <v>26</v>
      </c>
      <c r="B12" s="233"/>
      <c r="C12" s="233"/>
      <c r="D12" s="233"/>
      <c r="E12" s="233"/>
      <c r="F12" s="233"/>
      <c r="G12" s="233"/>
      <c r="H12" s="233"/>
      <c r="I12" s="233"/>
      <c r="J12" s="233"/>
      <c r="K12" s="233"/>
      <c r="L12" s="233"/>
      <c r="M12" s="233"/>
      <c r="N12" s="233"/>
      <c r="O12" s="233"/>
      <c r="P12" s="233"/>
      <c r="Q12" s="233"/>
      <c r="R12" s="233"/>
      <c r="S12" s="233"/>
      <c r="T12" s="233"/>
      <c r="U12" s="233"/>
      <c r="V12" s="233"/>
      <c r="W12" s="233"/>
      <c r="X12" s="233"/>
      <c r="Y12" s="233"/>
      <c r="Z12" s="233"/>
      <c r="AA12" s="233"/>
      <c r="AB12" s="233"/>
      <c r="AC12" s="233"/>
      <c r="AD12" s="233"/>
      <c r="AE12" s="234"/>
      <c r="AF12" s="234"/>
      <c r="AG12" s="234"/>
      <c r="AH12" s="234"/>
      <c r="AI12" s="234"/>
      <c r="AJ12" s="234"/>
      <c r="AK12" s="234"/>
      <c r="AL12" s="234"/>
      <c r="AM12" s="234"/>
      <c r="AN12" s="234"/>
      <c r="AO12" s="234"/>
      <c r="AP12" s="234"/>
      <c r="AQ12" s="165"/>
      <c r="AR12" s="165"/>
      <c r="AS12" s="165"/>
      <c r="AT12" s="165"/>
      <c r="AU12" s="165"/>
      <c r="AV12" s="165"/>
      <c r="AW12" s="165"/>
      <c r="AX12" s="165"/>
      <c r="AY12" s="165"/>
      <c r="AZ12" s="165"/>
      <c r="BA12" s="165"/>
      <c r="BB12" s="165"/>
      <c r="BC12" s="165"/>
      <c r="BD12" s="165"/>
      <c r="BE12" s="165"/>
      <c r="BF12" s="165"/>
      <c r="BG12" s="165"/>
      <c r="BH12" s="165"/>
      <c r="BI12" s="165"/>
      <c r="BJ12" s="165"/>
      <c r="BK12" s="165"/>
      <c r="BL12" s="165"/>
      <c r="BM12" s="165"/>
      <c r="BN12" s="165"/>
    </row>
    <row r="13" spans="1:67" s="88" customFormat="1" ht="11.25" customHeight="1">
      <c r="A13" s="149" t="s">
        <v>178</v>
      </c>
      <c r="B13" s="72"/>
      <c r="C13" s="72"/>
      <c r="D13" s="72"/>
      <c r="E13" s="72"/>
      <c r="F13" s="72"/>
      <c r="G13" s="72"/>
      <c r="H13" s="72"/>
      <c r="I13" s="72"/>
      <c r="J13" s="72"/>
      <c r="K13" s="72"/>
      <c r="L13" s="72"/>
      <c r="M13" s="72"/>
      <c r="N13" s="72"/>
      <c r="O13" s="72"/>
      <c r="P13" s="72"/>
      <c r="Q13" s="72"/>
      <c r="R13" s="72"/>
      <c r="S13" s="72"/>
      <c r="T13" s="72"/>
      <c r="U13" s="72"/>
      <c r="V13" s="72"/>
      <c r="W13" s="72"/>
      <c r="X13" s="72"/>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c r="AY13" s="165"/>
      <c r="AZ13" s="165"/>
      <c r="BA13" s="165"/>
      <c r="BB13" s="165"/>
      <c r="BC13" s="165"/>
      <c r="BD13" s="165"/>
      <c r="BE13" s="165"/>
      <c r="BF13" s="165"/>
      <c r="BG13" s="165"/>
      <c r="BH13" s="165"/>
      <c r="BI13" s="165"/>
      <c r="BJ13" s="165"/>
      <c r="BK13" s="165"/>
      <c r="BL13" s="165"/>
      <c r="BM13" s="165"/>
      <c r="BN13" s="165"/>
    </row>
    <row r="14" spans="1:67" s="88" customFormat="1" ht="11.25" customHeight="1">
      <c r="A14" s="150" t="s">
        <v>35</v>
      </c>
      <c r="B14" s="74">
        <v>3</v>
      </c>
      <c r="C14" s="74">
        <v>3</v>
      </c>
      <c r="D14" s="74"/>
      <c r="E14" s="235" t="s">
        <v>11</v>
      </c>
      <c r="F14" s="74" t="s">
        <v>11</v>
      </c>
      <c r="G14" s="74"/>
      <c r="H14" s="74">
        <v>6</v>
      </c>
      <c r="I14" s="74">
        <v>4</v>
      </c>
      <c r="J14" s="74"/>
      <c r="K14" s="235" t="s">
        <v>11</v>
      </c>
      <c r="L14" s="74" t="s">
        <v>11</v>
      </c>
      <c r="M14" s="74"/>
      <c r="N14" s="74">
        <v>10</v>
      </c>
      <c r="O14" s="74">
        <v>9</v>
      </c>
      <c r="P14" s="74"/>
      <c r="Q14" s="235" t="s">
        <v>11</v>
      </c>
      <c r="R14" s="74" t="s">
        <v>11</v>
      </c>
      <c r="S14" s="74"/>
      <c r="T14" s="80">
        <v>6</v>
      </c>
      <c r="U14" s="80">
        <v>5</v>
      </c>
      <c r="V14" s="80"/>
      <c r="W14" s="235" t="s">
        <v>11</v>
      </c>
      <c r="X14" s="74" t="s">
        <v>11</v>
      </c>
      <c r="Y14" s="165"/>
      <c r="Z14" s="236">
        <v>9</v>
      </c>
      <c r="AA14" s="236">
        <v>9</v>
      </c>
      <c r="AB14" s="236"/>
      <c r="AC14" s="180">
        <v>2</v>
      </c>
      <c r="AD14" s="180">
        <v>2</v>
      </c>
      <c r="AE14" s="165"/>
      <c r="AF14" s="236">
        <v>5</v>
      </c>
      <c r="AG14" s="236">
        <v>3</v>
      </c>
      <c r="AH14" s="236"/>
      <c r="AI14" s="180" t="s">
        <v>11</v>
      </c>
      <c r="AJ14" s="180" t="s">
        <v>11</v>
      </c>
      <c r="AK14" s="165"/>
      <c r="AL14" s="236">
        <v>2</v>
      </c>
      <c r="AM14" s="236">
        <v>2</v>
      </c>
      <c r="AN14" s="236"/>
      <c r="AO14" s="180" t="s">
        <v>11</v>
      </c>
      <c r="AP14" s="180" t="s">
        <v>11</v>
      </c>
      <c r="AQ14" s="165"/>
      <c r="AR14" s="165">
        <v>9</v>
      </c>
      <c r="AS14" s="165">
        <v>7</v>
      </c>
      <c r="AT14" s="165"/>
      <c r="AU14" s="165">
        <v>2</v>
      </c>
      <c r="AV14" s="165">
        <v>1</v>
      </c>
      <c r="AW14" s="165"/>
      <c r="AX14" s="165">
        <v>10</v>
      </c>
      <c r="AY14" s="165">
        <v>9</v>
      </c>
      <c r="AZ14" s="165"/>
      <c r="BA14" s="180" t="s">
        <v>11</v>
      </c>
      <c r="BB14" s="180" t="s">
        <v>11</v>
      </c>
      <c r="BC14" s="165"/>
      <c r="BD14" s="165">
        <v>8</v>
      </c>
      <c r="BE14" s="165">
        <v>7</v>
      </c>
      <c r="BF14" s="165"/>
      <c r="BG14" s="180">
        <v>1</v>
      </c>
      <c r="BH14" s="180">
        <v>1</v>
      </c>
      <c r="BI14" s="165"/>
      <c r="BJ14" s="165">
        <v>3</v>
      </c>
      <c r="BK14" s="165">
        <v>2</v>
      </c>
      <c r="BL14" s="165"/>
      <c r="BM14" s="180">
        <v>5</v>
      </c>
      <c r="BN14" s="180">
        <v>3</v>
      </c>
    </row>
    <row r="15" spans="1:67" s="88" customFormat="1" ht="11.25" customHeight="1">
      <c r="A15" s="150" t="s">
        <v>36</v>
      </c>
      <c r="B15" s="74">
        <v>50</v>
      </c>
      <c r="C15" s="74">
        <v>37</v>
      </c>
      <c r="D15" s="74"/>
      <c r="E15" s="235">
        <v>35</v>
      </c>
      <c r="F15" s="74">
        <v>23</v>
      </c>
      <c r="G15" s="74"/>
      <c r="H15" s="74">
        <v>39</v>
      </c>
      <c r="I15" s="74">
        <v>32</v>
      </c>
      <c r="J15" s="74"/>
      <c r="K15" s="235">
        <v>28</v>
      </c>
      <c r="L15" s="74">
        <v>21</v>
      </c>
      <c r="M15" s="74"/>
      <c r="N15" s="74">
        <v>47</v>
      </c>
      <c r="O15" s="74">
        <v>35</v>
      </c>
      <c r="P15" s="74"/>
      <c r="Q15" s="235">
        <v>24</v>
      </c>
      <c r="R15" s="74">
        <v>15</v>
      </c>
      <c r="S15" s="74"/>
      <c r="T15" s="80">
        <v>55</v>
      </c>
      <c r="U15" s="80">
        <v>41</v>
      </c>
      <c r="V15" s="80"/>
      <c r="W15" s="80">
        <v>46</v>
      </c>
      <c r="X15" s="80">
        <v>37</v>
      </c>
      <c r="Y15" s="165"/>
      <c r="Z15" s="236">
        <v>81</v>
      </c>
      <c r="AA15" s="236">
        <v>66</v>
      </c>
      <c r="AB15" s="236"/>
      <c r="AC15" s="180">
        <v>44</v>
      </c>
      <c r="AD15" s="180">
        <v>30</v>
      </c>
      <c r="AE15" s="165"/>
      <c r="AF15" s="236">
        <v>41</v>
      </c>
      <c r="AG15" s="236">
        <v>30</v>
      </c>
      <c r="AH15" s="236"/>
      <c r="AI15" s="236">
        <v>29</v>
      </c>
      <c r="AJ15" s="236">
        <v>22</v>
      </c>
      <c r="AK15" s="165"/>
      <c r="AL15" s="236">
        <v>54</v>
      </c>
      <c r="AM15" s="236">
        <v>46</v>
      </c>
      <c r="AN15" s="236"/>
      <c r="AO15" s="236">
        <v>28</v>
      </c>
      <c r="AP15" s="236">
        <v>26</v>
      </c>
      <c r="AQ15" s="165"/>
      <c r="AR15" s="165">
        <v>57</v>
      </c>
      <c r="AS15" s="165">
        <v>45</v>
      </c>
      <c r="AT15" s="165"/>
      <c r="AU15" s="165">
        <v>45</v>
      </c>
      <c r="AV15" s="165">
        <v>39</v>
      </c>
      <c r="AW15" s="165"/>
      <c r="AX15" s="165">
        <v>54</v>
      </c>
      <c r="AY15" s="165">
        <v>40</v>
      </c>
      <c r="AZ15" s="165"/>
      <c r="BA15" s="165">
        <v>42</v>
      </c>
      <c r="BB15" s="165">
        <v>36</v>
      </c>
      <c r="BC15" s="165"/>
      <c r="BD15" s="165">
        <v>91</v>
      </c>
      <c r="BE15" s="165">
        <v>64</v>
      </c>
      <c r="BF15" s="165"/>
      <c r="BG15" s="165">
        <v>70</v>
      </c>
      <c r="BH15" s="165">
        <v>57</v>
      </c>
      <c r="BI15" s="165"/>
      <c r="BJ15" s="165">
        <v>64</v>
      </c>
      <c r="BK15" s="165">
        <v>52</v>
      </c>
      <c r="BL15" s="165"/>
      <c r="BM15" s="165">
        <v>66</v>
      </c>
      <c r="BN15" s="165">
        <v>55</v>
      </c>
    </row>
    <row r="16" spans="1:67" s="88" customFormat="1" ht="11.25" customHeight="1">
      <c r="A16" s="150" t="s">
        <v>37</v>
      </c>
      <c r="B16" s="74">
        <v>5</v>
      </c>
      <c r="C16" s="74">
        <v>3</v>
      </c>
      <c r="D16" s="74"/>
      <c r="E16" s="235" t="s">
        <v>11</v>
      </c>
      <c r="F16" s="74" t="s">
        <v>11</v>
      </c>
      <c r="G16" s="74"/>
      <c r="H16" s="74">
        <v>6</v>
      </c>
      <c r="I16" s="74">
        <v>3</v>
      </c>
      <c r="J16" s="74"/>
      <c r="K16" s="235" t="s">
        <v>11</v>
      </c>
      <c r="L16" s="74" t="s">
        <v>11</v>
      </c>
      <c r="M16" s="74"/>
      <c r="N16" s="74">
        <v>12</v>
      </c>
      <c r="O16" s="74">
        <v>9</v>
      </c>
      <c r="P16" s="74"/>
      <c r="Q16" s="235">
        <v>2</v>
      </c>
      <c r="R16" s="74">
        <v>2</v>
      </c>
      <c r="S16" s="74"/>
      <c r="T16" s="80">
        <v>9</v>
      </c>
      <c r="U16" s="80">
        <v>4</v>
      </c>
      <c r="V16" s="80"/>
      <c r="W16" s="74" t="s">
        <v>11</v>
      </c>
      <c r="X16" s="74" t="s">
        <v>11</v>
      </c>
      <c r="Y16" s="165"/>
      <c r="Z16" s="236">
        <v>7</v>
      </c>
      <c r="AA16" s="236">
        <v>2</v>
      </c>
      <c r="AB16" s="236"/>
      <c r="AC16" s="180" t="s">
        <v>11</v>
      </c>
      <c r="AD16" s="180" t="s">
        <v>11</v>
      </c>
      <c r="AE16" s="165"/>
      <c r="AF16" s="236">
        <v>6</v>
      </c>
      <c r="AG16" s="236">
        <v>4</v>
      </c>
      <c r="AH16" s="236"/>
      <c r="AI16" s="180" t="s">
        <v>11</v>
      </c>
      <c r="AJ16" s="180" t="s">
        <v>11</v>
      </c>
      <c r="AK16" s="165"/>
      <c r="AL16" s="236">
        <v>4</v>
      </c>
      <c r="AM16" s="236">
        <v>3</v>
      </c>
      <c r="AN16" s="236"/>
      <c r="AO16" s="180" t="s">
        <v>11</v>
      </c>
      <c r="AP16" s="180" t="s">
        <v>11</v>
      </c>
      <c r="AQ16" s="165"/>
      <c r="AR16" s="165">
        <v>5</v>
      </c>
      <c r="AS16" s="165">
        <v>3</v>
      </c>
      <c r="AT16" s="165"/>
      <c r="AU16" s="180" t="s">
        <v>11</v>
      </c>
      <c r="AV16" s="180" t="s">
        <v>11</v>
      </c>
      <c r="AW16" s="180"/>
      <c r="AX16" s="180">
        <v>14</v>
      </c>
      <c r="AY16" s="180">
        <v>10</v>
      </c>
      <c r="AZ16" s="180"/>
      <c r="BA16" s="180">
        <v>1</v>
      </c>
      <c r="BB16" s="180">
        <v>1</v>
      </c>
      <c r="BC16" s="180"/>
      <c r="BD16" s="180">
        <v>14</v>
      </c>
      <c r="BE16" s="180">
        <v>10</v>
      </c>
      <c r="BF16" s="180"/>
      <c r="BG16" s="180">
        <v>1</v>
      </c>
      <c r="BH16" s="180">
        <v>1</v>
      </c>
      <c r="BI16" s="180"/>
      <c r="BJ16" s="180">
        <v>8</v>
      </c>
      <c r="BK16" s="180">
        <v>5</v>
      </c>
      <c r="BL16" s="180"/>
      <c r="BM16" s="180">
        <v>1</v>
      </c>
      <c r="BN16" s="180">
        <v>1</v>
      </c>
    </row>
    <row r="17" spans="1:66" s="88" customFormat="1" ht="11.25" customHeight="1">
      <c r="A17" s="150" t="s">
        <v>38</v>
      </c>
      <c r="B17" s="74">
        <v>70</v>
      </c>
      <c r="C17" s="74">
        <v>38</v>
      </c>
      <c r="D17" s="74"/>
      <c r="E17" s="235">
        <v>6</v>
      </c>
      <c r="F17" s="74">
        <v>4</v>
      </c>
      <c r="G17" s="74"/>
      <c r="H17" s="74">
        <v>29</v>
      </c>
      <c r="I17" s="74">
        <v>12</v>
      </c>
      <c r="J17" s="74"/>
      <c r="K17" s="235">
        <v>6</v>
      </c>
      <c r="L17" s="74">
        <v>2</v>
      </c>
      <c r="M17" s="74"/>
      <c r="N17" s="74">
        <v>72</v>
      </c>
      <c r="O17" s="74">
        <v>40</v>
      </c>
      <c r="P17" s="74"/>
      <c r="Q17" s="235">
        <v>6</v>
      </c>
      <c r="R17" s="74">
        <v>4</v>
      </c>
      <c r="S17" s="74"/>
      <c r="T17" s="80">
        <v>57</v>
      </c>
      <c r="U17" s="80">
        <v>32</v>
      </c>
      <c r="V17" s="80"/>
      <c r="W17" s="80">
        <v>9</v>
      </c>
      <c r="X17" s="80">
        <v>7</v>
      </c>
      <c r="Y17" s="165"/>
      <c r="Z17" s="236">
        <v>52</v>
      </c>
      <c r="AA17" s="236">
        <v>27</v>
      </c>
      <c r="AB17" s="236"/>
      <c r="AC17" s="180">
        <v>6</v>
      </c>
      <c r="AD17" s="180">
        <v>3</v>
      </c>
      <c r="AE17" s="165"/>
      <c r="AF17" s="236">
        <v>45</v>
      </c>
      <c r="AG17" s="236">
        <v>25</v>
      </c>
      <c r="AH17" s="236"/>
      <c r="AI17" s="236">
        <v>8</v>
      </c>
      <c r="AJ17" s="236">
        <v>3</v>
      </c>
      <c r="AK17" s="165"/>
      <c r="AL17" s="236">
        <v>54</v>
      </c>
      <c r="AM17" s="236">
        <v>40</v>
      </c>
      <c r="AN17" s="236"/>
      <c r="AO17" s="236">
        <v>8</v>
      </c>
      <c r="AP17" s="236">
        <v>6</v>
      </c>
      <c r="AQ17" s="165"/>
      <c r="AR17" s="165">
        <v>54</v>
      </c>
      <c r="AS17" s="165">
        <v>40</v>
      </c>
      <c r="AT17" s="165"/>
      <c r="AU17" s="165">
        <v>10</v>
      </c>
      <c r="AV17" s="165">
        <v>10</v>
      </c>
      <c r="AW17" s="165"/>
      <c r="AX17" s="165">
        <v>54</v>
      </c>
      <c r="AY17" s="165">
        <v>24</v>
      </c>
      <c r="AZ17" s="165"/>
      <c r="BA17" s="165">
        <v>27</v>
      </c>
      <c r="BB17" s="165">
        <v>17</v>
      </c>
      <c r="BC17" s="165"/>
      <c r="BD17" s="165">
        <v>74</v>
      </c>
      <c r="BE17" s="165">
        <v>49</v>
      </c>
      <c r="BF17" s="165"/>
      <c r="BG17" s="165">
        <v>42</v>
      </c>
      <c r="BH17" s="165">
        <v>28</v>
      </c>
      <c r="BI17" s="165"/>
      <c r="BJ17" s="165">
        <v>61</v>
      </c>
      <c r="BK17" s="165">
        <v>40</v>
      </c>
      <c r="BL17" s="165"/>
      <c r="BM17" s="165">
        <v>31</v>
      </c>
      <c r="BN17" s="165">
        <v>22</v>
      </c>
    </row>
    <row r="18" spans="1:66" s="88" customFormat="1" ht="11.25" customHeight="1">
      <c r="A18" s="150" t="s">
        <v>152</v>
      </c>
      <c r="B18" s="74">
        <v>48</v>
      </c>
      <c r="C18" s="74">
        <v>22</v>
      </c>
      <c r="D18" s="74"/>
      <c r="E18" s="235">
        <v>11</v>
      </c>
      <c r="F18" s="74">
        <v>11</v>
      </c>
      <c r="G18" s="74"/>
      <c r="H18" s="74">
        <v>25</v>
      </c>
      <c r="I18" s="74">
        <v>11</v>
      </c>
      <c r="J18" s="74"/>
      <c r="K18" s="235">
        <v>15</v>
      </c>
      <c r="L18" s="74">
        <v>10</v>
      </c>
      <c r="M18" s="74"/>
      <c r="N18" s="74">
        <v>28</v>
      </c>
      <c r="O18" s="74">
        <v>12</v>
      </c>
      <c r="P18" s="74"/>
      <c r="Q18" s="235">
        <v>9</v>
      </c>
      <c r="R18" s="74">
        <v>7</v>
      </c>
      <c r="S18" s="74"/>
      <c r="T18" s="80">
        <v>61</v>
      </c>
      <c r="U18" s="80">
        <v>28</v>
      </c>
      <c r="V18" s="80"/>
      <c r="W18" s="80">
        <v>15</v>
      </c>
      <c r="X18" s="80">
        <v>11</v>
      </c>
      <c r="Y18" s="165"/>
      <c r="Z18" s="236">
        <v>49</v>
      </c>
      <c r="AA18" s="236">
        <v>29</v>
      </c>
      <c r="AB18" s="236"/>
      <c r="AC18" s="180">
        <v>12</v>
      </c>
      <c r="AD18" s="180">
        <v>8</v>
      </c>
      <c r="AE18" s="165"/>
      <c r="AF18" s="236">
        <v>38</v>
      </c>
      <c r="AG18" s="236">
        <v>24</v>
      </c>
      <c r="AH18" s="236"/>
      <c r="AI18" s="236">
        <v>4</v>
      </c>
      <c r="AJ18" s="236">
        <v>1</v>
      </c>
      <c r="AK18" s="165"/>
      <c r="AL18" s="236">
        <v>31</v>
      </c>
      <c r="AM18" s="236">
        <v>22</v>
      </c>
      <c r="AN18" s="236"/>
      <c r="AO18" s="236">
        <v>16</v>
      </c>
      <c r="AP18" s="236">
        <v>11</v>
      </c>
      <c r="AQ18" s="165"/>
      <c r="AR18" s="165">
        <v>35</v>
      </c>
      <c r="AS18" s="165">
        <v>23</v>
      </c>
      <c r="AT18" s="165"/>
      <c r="AU18" s="165">
        <v>14</v>
      </c>
      <c r="AV18" s="165">
        <v>7</v>
      </c>
      <c r="AW18" s="165"/>
      <c r="AX18" s="165">
        <v>38</v>
      </c>
      <c r="AY18" s="165">
        <v>24</v>
      </c>
      <c r="AZ18" s="165"/>
      <c r="BA18" s="165">
        <v>19</v>
      </c>
      <c r="BB18" s="165">
        <v>11</v>
      </c>
      <c r="BC18" s="165"/>
      <c r="BD18" s="165">
        <v>40</v>
      </c>
      <c r="BE18" s="165">
        <v>29</v>
      </c>
      <c r="BF18" s="165"/>
      <c r="BG18" s="165">
        <v>27</v>
      </c>
      <c r="BH18" s="165">
        <v>17</v>
      </c>
      <c r="BI18" s="165"/>
      <c r="BJ18" s="165">
        <v>38</v>
      </c>
      <c r="BK18" s="165">
        <v>23</v>
      </c>
      <c r="BL18" s="165"/>
      <c r="BM18" s="165">
        <v>16</v>
      </c>
      <c r="BN18" s="165">
        <v>10</v>
      </c>
    </row>
    <row r="19" spans="1:66" s="88" customFormat="1" ht="11.25" customHeight="1">
      <c r="A19" s="182" t="s">
        <v>39</v>
      </c>
      <c r="B19" s="74">
        <v>445</v>
      </c>
      <c r="C19" s="74">
        <v>232</v>
      </c>
      <c r="D19" s="74"/>
      <c r="E19" s="235">
        <v>225</v>
      </c>
      <c r="F19" s="74">
        <v>157</v>
      </c>
      <c r="G19" s="74"/>
      <c r="H19" s="74">
        <v>450</v>
      </c>
      <c r="I19" s="74">
        <v>218</v>
      </c>
      <c r="J19" s="74"/>
      <c r="K19" s="235">
        <v>247</v>
      </c>
      <c r="L19" s="74">
        <v>144</v>
      </c>
      <c r="M19" s="74"/>
      <c r="N19" s="74">
        <v>452</v>
      </c>
      <c r="O19" s="74">
        <v>210</v>
      </c>
      <c r="P19" s="74"/>
      <c r="Q19" s="235">
        <v>242</v>
      </c>
      <c r="R19" s="74">
        <v>136</v>
      </c>
      <c r="S19" s="74"/>
      <c r="T19" s="80">
        <v>547</v>
      </c>
      <c r="U19" s="80">
        <v>347</v>
      </c>
      <c r="V19" s="80"/>
      <c r="W19" s="80">
        <v>271</v>
      </c>
      <c r="X19" s="80">
        <v>200</v>
      </c>
      <c r="Y19" s="165"/>
      <c r="Z19" s="236">
        <v>444</v>
      </c>
      <c r="AA19" s="236">
        <v>299</v>
      </c>
      <c r="AB19" s="236"/>
      <c r="AC19" s="180">
        <v>276</v>
      </c>
      <c r="AD19" s="180">
        <v>201</v>
      </c>
      <c r="AE19" s="165"/>
      <c r="AF19" s="236">
        <v>480</v>
      </c>
      <c r="AG19" s="236">
        <v>320</v>
      </c>
      <c r="AH19" s="236"/>
      <c r="AI19" s="236">
        <v>270</v>
      </c>
      <c r="AJ19" s="236">
        <v>214</v>
      </c>
      <c r="AK19" s="165"/>
      <c r="AL19" s="236">
        <v>447</v>
      </c>
      <c r="AM19" s="236">
        <v>307</v>
      </c>
      <c r="AN19" s="236"/>
      <c r="AO19" s="236">
        <v>251</v>
      </c>
      <c r="AP19" s="236">
        <v>191</v>
      </c>
      <c r="AQ19" s="165"/>
      <c r="AR19" s="165">
        <v>562</v>
      </c>
      <c r="AS19" s="165">
        <v>365</v>
      </c>
      <c r="AT19" s="165"/>
      <c r="AU19" s="165">
        <v>308</v>
      </c>
      <c r="AV19" s="165">
        <v>228</v>
      </c>
      <c r="AW19" s="165"/>
      <c r="AX19" s="165">
        <v>537</v>
      </c>
      <c r="AY19" s="165">
        <v>352</v>
      </c>
      <c r="AZ19" s="165"/>
      <c r="BA19" s="165">
        <v>308</v>
      </c>
      <c r="BB19" s="165">
        <v>244</v>
      </c>
      <c r="BC19" s="165"/>
      <c r="BD19" s="165">
        <v>772</v>
      </c>
      <c r="BE19" s="165">
        <v>560</v>
      </c>
      <c r="BF19" s="165"/>
      <c r="BG19" s="165">
        <v>541</v>
      </c>
      <c r="BH19" s="165">
        <v>385</v>
      </c>
      <c r="BI19" s="165"/>
      <c r="BJ19" s="165">
        <v>504</v>
      </c>
      <c r="BK19" s="165">
        <v>352</v>
      </c>
      <c r="BL19" s="165"/>
      <c r="BM19" s="165">
        <v>448</v>
      </c>
      <c r="BN19" s="165">
        <v>308</v>
      </c>
    </row>
    <row r="20" spans="1:66" s="88" customFormat="1" ht="11.25" customHeight="1">
      <c r="A20" s="182" t="s">
        <v>40</v>
      </c>
      <c r="B20" s="74">
        <v>20</v>
      </c>
      <c r="C20" s="74">
        <v>15</v>
      </c>
      <c r="D20" s="74"/>
      <c r="E20" s="235">
        <v>12</v>
      </c>
      <c r="F20" s="74">
        <v>8</v>
      </c>
      <c r="G20" s="74"/>
      <c r="H20" s="74">
        <v>22</v>
      </c>
      <c r="I20" s="74">
        <v>13</v>
      </c>
      <c r="J20" s="74"/>
      <c r="K20" s="235">
        <v>18</v>
      </c>
      <c r="L20" s="74">
        <v>13</v>
      </c>
      <c r="M20" s="74"/>
      <c r="N20" s="74">
        <v>33</v>
      </c>
      <c r="O20" s="74">
        <v>26</v>
      </c>
      <c r="P20" s="74"/>
      <c r="Q20" s="235">
        <v>10</v>
      </c>
      <c r="R20" s="74">
        <v>9</v>
      </c>
      <c r="S20" s="74"/>
      <c r="T20" s="80">
        <v>29</v>
      </c>
      <c r="U20" s="80">
        <v>29</v>
      </c>
      <c r="V20" s="80"/>
      <c r="W20" s="80">
        <v>13</v>
      </c>
      <c r="X20" s="80">
        <v>11</v>
      </c>
      <c r="Y20" s="165"/>
      <c r="Z20" s="236">
        <v>27</v>
      </c>
      <c r="AA20" s="236">
        <v>24</v>
      </c>
      <c r="AB20" s="236"/>
      <c r="AC20" s="180">
        <v>13</v>
      </c>
      <c r="AD20" s="180">
        <v>10</v>
      </c>
      <c r="AE20" s="165"/>
      <c r="AF20" s="236">
        <v>16</v>
      </c>
      <c r="AG20" s="236">
        <v>13</v>
      </c>
      <c r="AH20" s="236"/>
      <c r="AI20" s="236">
        <v>16</v>
      </c>
      <c r="AJ20" s="236">
        <v>12</v>
      </c>
      <c r="AK20" s="165"/>
      <c r="AL20" s="236">
        <v>26</v>
      </c>
      <c r="AM20" s="236">
        <v>17</v>
      </c>
      <c r="AN20" s="236"/>
      <c r="AO20" s="236">
        <v>11</v>
      </c>
      <c r="AP20" s="236">
        <v>9</v>
      </c>
      <c r="AQ20" s="165"/>
      <c r="AR20" s="165">
        <v>24</v>
      </c>
      <c r="AS20" s="165">
        <v>18</v>
      </c>
      <c r="AT20" s="165"/>
      <c r="AU20" s="165">
        <v>14</v>
      </c>
      <c r="AV20" s="165">
        <v>11</v>
      </c>
      <c r="AW20" s="165"/>
      <c r="AX20" s="165">
        <v>26</v>
      </c>
      <c r="AY20" s="165">
        <v>21</v>
      </c>
      <c r="AZ20" s="165"/>
      <c r="BA20" s="165">
        <v>19</v>
      </c>
      <c r="BB20" s="165">
        <v>12</v>
      </c>
      <c r="BC20" s="165"/>
      <c r="BD20" s="165">
        <v>28</v>
      </c>
      <c r="BE20" s="165">
        <v>23</v>
      </c>
      <c r="BF20" s="165"/>
      <c r="BG20" s="165">
        <v>36</v>
      </c>
      <c r="BH20" s="165">
        <v>25</v>
      </c>
      <c r="BI20" s="165"/>
      <c r="BJ20" s="165">
        <v>30</v>
      </c>
      <c r="BK20" s="165">
        <v>25</v>
      </c>
      <c r="BL20" s="165"/>
      <c r="BM20" s="165">
        <v>21</v>
      </c>
      <c r="BN20" s="165">
        <v>13</v>
      </c>
    </row>
    <row r="21" spans="1:66" s="88" customFormat="1" ht="11.25" customHeight="1">
      <c r="A21" s="182" t="s">
        <v>41</v>
      </c>
      <c r="B21" s="74">
        <v>6</v>
      </c>
      <c r="C21" s="74">
        <v>3</v>
      </c>
      <c r="D21" s="74"/>
      <c r="E21" s="235" t="s">
        <v>11</v>
      </c>
      <c r="F21" s="74" t="s">
        <v>11</v>
      </c>
      <c r="G21" s="74"/>
      <c r="H21" s="74">
        <v>6</v>
      </c>
      <c r="I21" s="74">
        <v>4</v>
      </c>
      <c r="J21" s="74"/>
      <c r="K21" s="235" t="s">
        <v>11</v>
      </c>
      <c r="L21" s="74" t="s">
        <v>11</v>
      </c>
      <c r="M21" s="74"/>
      <c r="N21" s="74">
        <v>8</v>
      </c>
      <c r="O21" s="237">
        <v>3</v>
      </c>
      <c r="P21" s="237"/>
      <c r="Q21" s="235">
        <v>2</v>
      </c>
      <c r="R21" s="237">
        <v>2</v>
      </c>
      <c r="S21" s="74"/>
      <c r="T21" s="80">
        <v>4</v>
      </c>
      <c r="U21" s="80">
        <v>2</v>
      </c>
      <c r="V21" s="80"/>
      <c r="W21" s="235" t="s">
        <v>11</v>
      </c>
      <c r="X21" s="74" t="s">
        <v>11</v>
      </c>
      <c r="Y21" s="165"/>
      <c r="Z21" s="236">
        <v>8</v>
      </c>
      <c r="AA21" s="236">
        <v>6</v>
      </c>
      <c r="AB21" s="236"/>
      <c r="AC21" s="180" t="s">
        <v>11</v>
      </c>
      <c r="AD21" s="180" t="s">
        <v>11</v>
      </c>
      <c r="AE21" s="165"/>
      <c r="AF21" s="180">
        <v>6</v>
      </c>
      <c r="AG21" s="180">
        <v>6</v>
      </c>
      <c r="AH21" s="236"/>
      <c r="AI21" s="180" t="s">
        <v>11</v>
      </c>
      <c r="AJ21" s="180" t="s">
        <v>11</v>
      </c>
      <c r="AK21" s="165"/>
      <c r="AL21" s="236">
        <v>7</v>
      </c>
      <c r="AM21" s="236">
        <v>7</v>
      </c>
      <c r="AN21" s="236"/>
      <c r="AO21" s="180" t="s">
        <v>11</v>
      </c>
      <c r="AP21" s="180" t="s">
        <v>11</v>
      </c>
      <c r="AQ21" s="165"/>
      <c r="AR21" s="165">
        <v>7</v>
      </c>
      <c r="AS21" s="165">
        <v>4</v>
      </c>
      <c r="AT21" s="165"/>
      <c r="AU21" s="165">
        <v>3</v>
      </c>
      <c r="AV21" s="165">
        <v>2</v>
      </c>
      <c r="AW21" s="165"/>
      <c r="AX21" s="165">
        <v>9</v>
      </c>
      <c r="AY21" s="165">
        <v>8</v>
      </c>
      <c r="AZ21" s="165"/>
      <c r="BA21" s="180" t="s">
        <v>11</v>
      </c>
      <c r="BB21" s="180" t="s">
        <v>11</v>
      </c>
      <c r="BC21" s="165"/>
      <c r="BD21" s="165">
        <v>14</v>
      </c>
      <c r="BE21" s="165">
        <v>9</v>
      </c>
      <c r="BF21" s="165"/>
      <c r="BG21" s="180">
        <v>1</v>
      </c>
      <c r="BH21" s="180">
        <v>1</v>
      </c>
      <c r="BI21" s="165"/>
      <c r="BJ21" s="165">
        <v>4</v>
      </c>
      <c r="BK21" s="237">
        <v>4</v>
      </c>
      <c r="BL21" s="165"/>
      <c r="BM21" s="180">
        <v>2</v>
      </c>
      <c r="BN21" s="180">
        <v>1</v>
      </c>
    </row>
    <row r="22" spans="1:66" s="88" customFormat="1" ht="11.25" customHeight="1">
      <c r="A22" s="182" t="s">
        <v>42</v>
      </c>
      <c r="B22" s="74">
        <v>14</v>
      </c>
      <c r="C22" s="74">
        <v>7</v>
      </c>
      <c r="D22" s="74"/>
      <c r="E22" s="235">
        <v>22</v>
      </c>
      <c r="F22" s="74">
        <v>14</v>
      </c>
      <c r="G22" s="74"/>
      <c r="H22" s="74">
        <v>14</v>
      </c>
      <c r="I22" s="74">
        <v>4</v>
      </c>
      <c r="J22" s="74"/>
      <c r="K22" s="235">
        <v>12</v>
      </c>
      <c r="L22" s="74">
        <v>7</v>
      </c>
      <c r="M22" s="74"/>
      <c r="N22" s="237">
        <v>16</v>
      </c>
      <c r="O22" s="74">
        <v>13</v>
      </c>
      <c r="P22" s="74"/>
      <c r="Q22" s="235">
        <v>9</v>
      </c>
      <c r="R22" s="74">
        <v>7</v>
      </c>
      <c r="S22" s="74"/>
      <c r="T22" s="80">
        <v>12</v>
      </c>
      <c r="U22" s="80">
        <v>11</v>
      </c>
      <c r="V22" s="80"/>
      <c r="W22" s="80">
        <v>13</v>
      </c>
      <c r="X22" s="80">
        <v>10</v>
      </c>
      <c r="Y22" s="165"/>
      <c r="Z22" s="236">
        <v>15</v>
      </c>
      <c r="AA22" s="236">
        <v>10</v>
      </c>
      <c r="AB22" s="236"/>
      <c r="AC22" s="180">
        <v>25</v>
      </c>
      <c r="AD22" s="180">
        <v>21</v>
      </c>
      <c r="AE22" s="165"/>
      <c r="AF22" s="236">
        <v>9</v>
      </c>
      <c r="AG22" s="236">
        <v>7</v>
      </c>
      <c r="AH22" s="236"/>
      <c r="AI22" s="236">
        <v>15</v>
      </c>
      <c r="AJ22" s="236">
        <v>9</v>
      </c>
      <c r="AK22" s="165"/>
      <c r="AL22" s="236">
        <v>11</v>
      </c>
      <c r="AM22" s="236">
        <v>6</v>
      </c>
      <c r="AN22" s="236"/>
      <c r="AO22" s="236">
        <v>13</v>
      </c>
      <c r="AP22" s="236">
        <v>11</v>
      </c>
      <c r="AQ22" s="165"/>
      <c r="AR22" s="165">
        <v>13</v>
      </c>
      <c r="AS22" s="165">
        <v>11</v>
      </c>
      <c r="AT22" s="165"/>
      <c r="AU22" s="165">
        <v>6</v>
      </c>
      <c r="AV22" s="165">
        <v>6</v>
      </c>
      <c r="AW22" s="165"/>
      <c r="AX22" s="165">
        <v>12</v>
      </c>
      <c r="AY22" s="165">
        <v>10</v>
      </c>
      <c r="AZ22" s="165"/>
      <c r="BA22" s="165">
        <v>11</v>
      </c>
      <c r="BB22" s="165">
        <v>10</v>
      </c>
      <c r="BC22" s="165"/>
      <c r="BD22" s="165">
        <v>16</v>
      </c>
      <c r="BE22" s="165">
        <v>12</v>
      </c>
      <c r="BF22" s="165"/>
      <c r="BG22" s="165">
        <v>13</v>
      </c>
      <c r="BH22" s="165">
        <v>7</v>
      </c>
      <c r="BI22" s="165"/>
      <c r="BJ22" s="165">
        <v>11</v>
      </c>
      <c r="BK22" s="165">
        <v>9</v>
      </c>
      <c r="BL22" s="165"/>
      <c r="BM22" s="165">
        <v>20</v>
      </c>
      <c r="BN22" s="165">
        <v>14</v>
      </c>
    </row>
    <row r="23" spans="1:66" s="88" customFormat="1" ht="11.25" customHeight="1">
      <c r="A23" s="182" t="s">
        <v>43</v>
      </c>
      <c r="B23" s="74">
        <v>59</v>
      </c>
      <c r="C23" s="74">
        <v>34</v>
      </c>
      <c r="D23" s="74"/>
      <c r="E23" s="235">
        <v>18</v>
      </c>
      <c r="F23" s="74">
        <v>8</v>
      </c>
      <c r="G23" s="74"/>
      <c r="H23" s="74">
        <v>42</v>
      </c>
      <c r="I23" s="74">
        <v>21</v>
      </c>
      <c r="J23" s="74"/>
      <c r="K23" s="235">
        <v>26</v>
      </c>
      <c r="L23" s="74">
        <v>6</v>
      </c>
      <c r="M23" s="74"/>
      <c r="N23" s="74">
        <v>54</v>
      </c>
      <c r="O23" s="74">
        <v>36</v>
      </c>
      <c r="P23" s="74"/>
      <c r="Q23" s="235">
        <v>35</v>
      </c>
      <c r="R23" s="74">
        <v>27</v>
      </c>
      <c r="S23" s="74"/>
      <c r="T23" s="80">
        <v>56</v>
      </c>
      <c r="U23" s="80">
        <v>34</v>
      </c>
      <c r="V23" s="80"/>
      <c r="W23" s="80">
        <v>19</v>
      </c>
      <c r="X23" s="80">
        <v>9</v>
      </c>
      <c r="Y23" s="165"/>
      <c r="Z23" s="236">
        <v>57</v>
      </c>
      <c r="AA23" s="236">
        <v>41</v>
      </c>
      <c r="AB23" s="236"/>
      <c r="AC23" s="180">
        <v>37</v>
      </c>
      <c r="AD23" s="180">
        <v>24</v>
      </c>
      <c r="AE23" s="165"/>
      <c r="AF23" s="236">
        <v>56</v>
      </c>
      <c r="AG23" s="236">
        <v>38</v>
      </c>
      <c r="AH23" s="236"/>
      <c r="AI23" s="236">
        <v>34</v>
      </c>
      <c r="AJ23" s="236">
        <v>27</v>
      </c>
      <c r="AK23" s="165"/>
      <c r="AL23" s="236">
        <v>50</v>
      </c>
      <c r="AM23" s="236">
        <v>38</v>
      </c>
      <c r="AN23" s="236"/>
      <c r="AO23" s="236">
        <v>33</v>
      </c>
      <c r="AP23" s="236">
        <v>27</v>
      </c>
      <c r="AQ23" s="165"/>
      <c r="AR23" s="165">
        <v>54</v>
      </c>
      <c r="AS23" s="165">
        <v>37</v>
      </c>
      <c r="AT23" s="165"/>
      <c r="AU23" s="165">
        <v>38</v>
      </c>
      <c r="AV23" s="165">
        <v>30</v>
      </c>
      <c r="AW23" s="165"/>
      <c r="AX23" s="165">
        <v>59</v>
      </c>
      <c r="AY23" s="165">
        <v>40</v>
      </c>
      <c r="AZ23" s="165"/>
      <c r="BA23" s="165">
        <v>44</v>
      </c>
      <c r="BB23" s="165">
        <v>31</v>
      </c>
      <c r="BC23" s="165"/>
      <c r="BD23" s="165">
        <v>60</v>
      </c>
      <c r="BE23" s="165">
        <v>39</v>
      </c>
      <c r="BF23" s="165"/>
      <c r="BG23" s="165">
        <v>68</v>
      </c>
      <c r="BH23" s="165">
        <v>53</v>
      </c>
      <c r="BI23" s="165"/>
      <c r="BJ23" s="165">
        <v>69</v>
      </c>
      <c r="BK23" s="165">
        <v>54</v>
      </c>
      <c r="BL23" s="165"/>
      <c r="BM23" s="165">
        <v>64</v>
      </c>
      <c r="BN23" s="165">
        <v>50</v>
      </c>
    </row>
    <row r="24" spans="1:66" s="88" customFormat="1" ht="11.25" customHeight="1">
      <c r="A24" s="182" t="s">
        <v>44</v>
      </c>
      <c r="B24" s="74">
        <v>7</v>
      </c>
      <c r="C24" s="74">
        <v>6</v>
      </c>
      <c r="D24" s="74"/>
      <c r="E24" s="235" t="s">
        <v>11</v>
      </c>
      <c r="F24" s="74" t="s">
        <v>11</v>
      </c>
      <c r="G24" s="74"/>
      <c r="H24" s="74">
        <v>5</v>
      </c>
      <c r="I24" s="74">
        <v>4</v>
      </c>
      <c r="J24" s="74"/>
      <c r="K24" s="235" t="s">
        <v>11</v>
      </c>
      <c r="L24" s="74" t="s">
        <v>11</v>
      </c>
      <c r="M24" s="74"/>
      <c r="N24" s="74">
        <v>12</v>
      </c>
      <c r="O24" s="74">
        <v>11</v>
      </c>
      <c r="P24" s="74"/>
      <c r="Q24" s="235" t="s">
        <v>11</v>
      </c>
      <c r="R24" s="74" t="s">
        <v>11</v>
      </c>
      <c r="S24" s="74"/>
      <c r="T24" s="80">
        <v>14</v>
      </c>
      <c r="U24" s="80">
        <v>10</v>
      </c>
      <c r="V24" s="80"/>
      <c r="W24" s="80">
        <v>1</v>
      </c>
      <c r="X24" s="80">
        <v>1</v>
      </c>
      <c r="Y24" s="165"/>
      <c r="Z24" s="236">
        <v>13</v>
      </c>
      <c r="AA24" s="236">
        <v>9</v>
      </c>
      <c r="AB24" s="236"/>
      <c r="AC24" s="180">
        <v>1</v>
      </c>
      <c r="AD24" s="180">
        <v>1</v>
      </c>
      <c r="AE24" s="165"/>
      <c r="AF24" s="236">
        <v>13</v>
      </c>
      <c r="AG24" s="236">
        <v>11</v>
      </c>
      <c r="AH24" s="236"/>
      <c r="AI24" s="180" t="s">
        <v>11</v>
      </c>
      <c r="AJ24" s="180" t="s">
        <v>11</v>
      </c>
      <c r="AK24" s="165"/>
      <c r="AL24" s="236">
        <v>11</v>
      </c>
      <c r="AM24" s="236">
        <v>10</v>
      </c>
      <c r="AN24" s="236"/>
      <c r="AO24" s="180" t="s">
        <v>11</v>
      </c>
      <c r="AP24" s="180" t="s">
        <v>11</v>
      </c>
      <c r="AQ24" s="165"/>
      <c r="AR24" s="165">
        <v>11</v>
      </c>
      <c r="AS24" s="165">
        <v>8</v>
      </c>
      <c r="AT24" s="165"/>
      <c r="AU24" s="165">
        <v>1</v>
      </c>
      <c r="AV24" s="165">
        <v>1</v>
      </c>
      <c r="AW24" s="165"/>
      <c r="AX24" s="165">
        <v>21</v>
      </c>
      <c r="AY24" s="165">
        <v>13</v>
      </c>
      <c r="AZ24" s="165"/>
      <c r="BA24" s="165">
        <v>3</v>
      </c>
      <c r="BB24" s="165">
        <v>2</v>
      </c>
      <c r="BC24" s="165"/>
      <c r="BD24" s="165">
        <v>19</v>
      </c>
      <c r="BE24" s="165">
        <v>11</v>
      </c>
      <c r="BF24" s="165"/>
      <c r="BG24" s="165">
        <v>2</v>
      </c>
      <c r="BH24" s="165">
        <v>2</v>
      </c>
      <c r="BI24" s="165"/>
      <c r="BJ24" s="165">
        <v>16</v>
      </c>
      <c r="BK24" s="165">
        <v>9</v>
      </c>
      <c r="BL24" s="165"/>
      <c r="BM24" s="165">
        <v>2</v>
      </c>
      <c r="BN24" s="165">
        <v>1</v>
      </c>
    </row>
    <row r="25" spans="1:66" s="88" customFormat="1" ht="11.25" customHeight="1">
      <c r="A25" s="182" t="s">
        <v>45</v>
      </c>
      <c r="B25" s="74">
        <v>4</v>
      </c>
      <c r="C25" s="74">
        <v>3</v>
      </c>
      <c r="D25" s="74"/>
      <c r="E25" s="235">
        <v>2</v>
      </c>
      <c r="F25" s="74">
        <v>2</v>
      </c>
      <c r="G25" s="74"/>
      <c r="H25" s="74">
        <v>5</v>
      </c>
      <c r="I25" s="74">
        <v>4</v>
      </c>
      <c r="J25" s="74"/>
      <c r="K25" s="235">
        <v>1</v>
      </c>
      <c r="L25" s="74">
        <v>1</v>
      </c>
      <c r="M25" s="74"/>
      <c r="N25" s="74">
        <v>5</v>
      </c>
      <c r="O25" s="74">
        <v>2</v>
      </c>
      <c r="P25" s="74"/>
      <c r="Q25" s="235">
        <v>2</v>
      </c>
      <c r="R25" s="74">
        <v>2</v>
      </c>
      <c r="S25" s="74"/>
      <c r="T25" s="80">
        <v>1</v>
      </c>
      <c r="U25" s="80">
        <v>1</v>
      </c>
      <c r="V25" s="80"/>
      <c r="W25" s="80">
        <v>2</v>
      </c>
      <c r="X25" s="80">
        <v>2</v>
      </c>
      <c r="Y25" s="165"/>
      <c r="Z25" s="236">
        <v>1</v>
      </c>
      <c r="AA25" s="236">
        <v>1</v>
      </c>
      <c r="AB25" s="236"/>
      <c r="AC25" s="180">
        <v>1</v>
      </c>
      <c r="AD25" s="180">
        <v>1</v>
      </c>
      <c r="AE25" s="165"/>
      <c r="AF25" s="236">
        <v>1</v>
      </c>
      <c r="AG25" s="236">
        <v>1</v>
      </c>
      <c r="AH25" s="236"/>
      <c r="AI25" s="236">
        <v>1</v>
      </c>
      <c r="AJ25" s="180" t="s">
        <v>11</v>
      </c>
      <c r="AK25" s="165"/>
      <c r="AL25" s="236">
        <v>2</v>
      </c>
      <c r="AM25" s="236">
        <v>2</v>
      </c>
      <c r="AN25" s="236"/>
      <c r="AO25" s="236">
        <v>1</v>
      </c>
      <c r="AP25" s="236">
        <v>1</v>
      </c>
      <c r="AQ25" s="165"/>
      <c r="AR25" s="165">
        <v>4</v>
      </c>
      <c r="AS25" s="165">
        <v>3</v>
      </c>
      <c r="AT25" s="165"/>
      <c r="AU25" s="180" t="s">
        <v>11</v>
      </c>
      <c r="AV25" s="180" t="s">
        <v>11</v>
      </c>
      <c r="AW25" s="180"/>
      <c r="AX25" s="180">
        <v>2</v>
      </c>
      <c r="AY25" s="180">
        <v>2</v>
      </c>
      <c r="AZ25" s="180"/>
      <c r="BA25" s="180" t="s">
        <v>11</v>
      </c>
      <c r="BB25" s="180" t="s">
        <v>11</v>
      </c>
      <c r="BC25" s="180"/>
      <c r="BD25" s="180">
        <v>3</v>
      </c>
      <c r="BE25" s="180">
        <v>1</v>
      </c>
      <c r="BF25" s="180"/>
      <c r="BG25" s="180">
        <v>2</v>
      </c>
      <c r="BH25" s="180">
        <v>1</v>
      </c>
      <c r="BI25" s="180"/>
      <c r="BJ25" s="180">
        <v>1</v>
      </c>
      <c r="BK25" s="180">
        <v>1</v>
      </c>
      <c r="BL25" s="180"/>
      <c r="BM25" s="180">
        <v>1</v>
      </c>
      <c r="BN25" s="180">
        <v>1</v>
      </c>
    </row>
    <row r="26" spans="1:66" s="88" customFormat="1" ht="11.25" customHeight="1">
      <c r="A26" s="182" t="s">
        <v>46</v>
      </c>
      <c r="B26" s="74">
        <v>4</v>
      </c>
      <c r="C26" s="74">
        <v>3</v>
      </c>
      <c r="D26" s="74"/>
      <c r="E26" s="235" t="s">
        <v>11</v>
      </c>
      <c r="F26" s="74" t="s">
        <v>11</v>
      </c>
      <c r="G26" s="74"/>
      <c r="H26" s="74">
        <v>2</v>
      </c>
      <c r="I26" s="74">
        <v>1</v>
      </c>
      <c r="J26" s="74"/>
      <c r="K26" s="235">
        <v>2</v>
      </c>
      <c r="L26" s="74">
        <v>2</v>
      </c>
      <c r="M26" s="74"/>
      <c r="N26" s="74">
        <v>6</v>
      </c>
      <c r="O26" s="74">
        <v>4</v>
      </c>
      <c r="P26" s="74"/>
      <c r="Q26" s="235" t="s">
        <v>11</v>
      </c>
      <c r="R26" s="74" t="s">
        <v>11</v>
      </c>
      <c r="S26" s="74"/>
      <c r="T26" s="80">
        <v>2</v>
      </c>
      <c r="U26" s="80">
        <v>1</v>
      </c>
      <c r="V26" s="80"/>
      <c r="W26" s="235" t="s">
        <v>11</v>
      </c>
      <c r="X26" s="74" t="s">
        <v>11</v>
      </c>
      <c r="Y26" s="165"/>
      <c r="Z26" s="236">
        <v>2</v>
      </c>
      <c r="AA26" s="236">
        <v>1</v>
      </c>
      <c r="AB26" s="236"/>
      <c r="AC26" s="180">
        <v>1</v>
      </c>
      <c r="AD26" s="180">
        <v>1</v>
      </c>
      <c r="AE26" s="165"/>
      <c r="AF26" s="236">
        <v>1</v>
      </c>
      <c r="AG26" s="236">
        <v>1</v>
      </c>
      <c r="AH26" s="236"/>
      <c r="AI26" s="236">
        <v>2</v>
      </c>
      <c r="AJ26" s="236">
        <v>2</v>
      </c>
      <c r="AK26" s="165"/>
      <c r="AL26" s="236">
        <v>3</v>
      </c>
      <c r="AM26" s="236">
        <v>1</v>
      </c>
      <c r="AN26" s="236"/>
      <c r="AO26" s="236">
        <v>1</v>
      </c>
      <c r="AP26" s="236">
        <v>1</v>
      </c>
      <c r="AQ26" s="165"/>
      <c r="AR26" s="165">
        <v>3</v>
      </c>
      <c r="AS26" s="165">
        <v>1</v>
      </c>
      <c r="AT26" s="165"/>
      <c r="AU26" s="180" t="s">
        <v>11</v>
      </c>
      <c r="AV26" s="180" t="s">
        <v>11</v>
      </c>
      <c r="AW26" s="180"/>
      <c r="AX26" s="180">
        <v>6</v>
      </c>
      <c r="AY26" s="180">
        <v>3</v>
      </c>
      <c r="AZ26" s="180"/>
      <c r="BA26" s="180" t="s">
        <v>11</v>
      </c>
      <c r="BB26" s="180" t="s">
        <v>11</v>
      </c>
      <c r="BC26" s="180"/>
      <c r="BD26" s="180">
        <v>5</v>
      </c>
      <c r="BE26" s="180" t="s">
        <v>11</v>
      </c>
      <c r="BF26" s="180"/>
      <c r="BG26" s="180" t="s">
        <v>11</v>
      </c>
      <c r="BH26" s="180" t="s">
        <v>11</v>
      </c>
      <c r="BI26" s="180"/>
      <c r="BJ26" s="180">
        <v>2</v>
      </c>
      <c r="BK26" s="180">
        <v>2</v>
      </c>
      <c r="BL26" s="180"/>
      <c r="BM26" s="180">
        <v>1</v>
      </c>
      <c r="BN26" s="180">
        <v>1</v>
      </c>
    </row>
    <row r="27" spans="1:66" s="88" customFormat="1" ht="11.25" customHeight="1">
      <c r="A27" s="182" t="s">
        <v>47</v>
      </c>
      <c r="B27" s="74">
        <v>13</v>
      </c>
      <c r="C27" s="74">
        <v>5</v>
      </c>
      <c r="D27" s="74"/>
      <c r="E27" s="235">
        <v>16</v>
      </c>
      <c r="F27" s="74">
        <v>10</v>
      </c>
      <c r="G27" s="74"/>
      <c r="H27" s="74">
        <v>5</v>
      </c>
      <c r="I27" s="74">
        <v>3</v>
      </c>
      <c r="J27" s="74"/>
      <c r="K27" s="235">
        <v>8</v>
      </c>
      <c r="L27" s="74">
        <v>6</v>
      </c>
      <c r="M27" s="74"/>
      <c r="N27" s="74">
        <v>18</v>
      </c>
      <c r="O27" s="74">
        <v>11</v>
      </c>
      <c r="P27" s="74"/>
      <c r="Q27" s="235">
        <v>8</v>
      </c>
      <c r="R27" s="74">
        <v>6</v>
      </c>
      <c r="S27" s="74"/>
      <c r="T27" s="80">
        <v>9</v>
      </c>
      <c r="U27" s="80">
        <v>3</v>
      </c>
      <c r="V27" s="80"/>
      <c r="W27" s="80">
        <v>15</v>
      </c>
      <c r="X27" s="80">
        <v>6</v>
      </c>
      <c r="Y27" s="165"/>
      <c r="Z27" s="236">
        <v>19</v>
      </c>
      <c r="AA27" s="236">
        <v>14</v>
      </c>
      <c r="AB27" s="236"/>
      <c r="AC27" s="180">
        <v>11</v>
      </c>
      <c r="AD27" s="180">
        <v>7</v>
      </c>
      <c r="AE27" s="165"/>
      <c r="AF27" s="236">
        <v>12</v>
      </c>
      <c r="AG27" s="236">
        <v>10</v>
      </c>
      <c r="AH27" s="236"/>
      <c r="AI27" s="236">
        <v>15</v>
      </c>
      <c r="AJ27" s="236">
        <v>8</v>
      </c>
      <c r="AK27" s="165"/>
      <c r="AL27" s="236">
        <v>10</v>
      </c>
      <c r="AM27" s="236">
        <v>8</v>
      </c>
      <c r="AN27" s="236"/>
      <c r="AO27" s="236">
        <v>10</v>
      </c>
      <c r="AP27" s="236">
        <v>8</v>
      </c>
      <c r="AQ27" s="165"/>
      <c r="AR27" s="165">
        <v>20</v>
      </c>
      <c r="AS27" s="165">
        <v>10</v>
      </c>
      <c r="AT27" s="165"/>
      <c r="AU27" s="165">
        <v>8</v>
      </c>
      <c r="AV27" s="165">
        <v>4</v>
      </c>
      <c r="AW27" s="165"/>
      <c r="AX27" s="165">
        <v>19</v>
      </c>
      <c r="AY27" s="165">
        <v>15</v>
      </c>
      <c r="AZ27" s="165"/>
      <c r="BA27" s="165">
        <v>9</v>
      </c>
      <c r="BB27" s="165">
        <v>5</v>
      </c>
      <c r="BC27" s="165"/>
      <c r="BD27" s="165">
        <v>31</v>
      </c>
      <c r="BE27" s="165">
        <v>20</v>
      </c>
      <c r="BF27" s="165"/>
      <c r="BG27" s="165">
        <v>26</v>
      </c>
      <c r="BH27" s="165">
        <v>19</v>
      </c>
      <c r="BI27" s="165"/>
      <c r="BJ27" s="165">
        <v>22</v>
      </c>
      <c r="BK27" s="165">
        <v>16</v>
      </c>
      <c r="BL27" s="165"/>
      <c r="BM27" s="165">
        <v>18</v>
      </c>
      <c r="BN27" s="165">
        <v>10</v>
      </c>
    </row>
    <row r="28" spans="1:66" s="88" customFormat="1" ht="11.25" customHeight="1">
      <c r="A28" s="182" t="s">
        <v>48</v>
      </c>
      <c r="B28" s="74">
        <v>26</v>
      </c>
      <c r="C28" s="74">
        <v>17</v>
      </c>
      <c r="D28" s="74"/>
      <c r="E28" s="235">
        <v>7</v>
      </c>
      <c r="F28" s="74">
        <v>4</v>
      </c>
      <c r="G28" s="74"/>
      <c r="H28" s="74">
        <v>24</v>
      </c>
      <c r="I28" s="74">
        <v>10</v>
      </c>
      <c r="J28" s="74"/>
      <c r="K28" s="235">
        <v>6</v>
      </c>
      <c r="L28" s="74">
        <v>4</v>
      </c>
      <c r="M28" s="74"/>
      <c r="N28" s="74">
        <v>44</v>
      </c>
      <c r="O28" s="74">
        <v>23</v>
      </c>
      <c r="P28" s="74"/>
      <c r="Q28" s="235">
        <v>10</v>
      </c>
      <c r="R28" s="74">
        <v>9</v>
      </c>
      <c r="S28" s="74"/>
      <c r="T28" s="80">
        <v>26</v>
      </c>
      <c r="U28" s="80">
        <v>13</v>
      </c>
      <c r="V28" s="80"/>
      <c r="W28" s="80">
        <v>4</v>
      </c>
      <c r="X28" s="80">
        <v>4</v>
      </c>
      <c r="Y28" s="165"/>
      <c r="Z28" s="236">
        <v>37</v>
      </c>
      <c r="AA28" s="236">
        <v>22</v>
      </c>
      <c r="AB28" s="236"/>
      <c r="AC28" s="180">
        <v>5</v>
      </c>
      <c r="AD28" s="180">
        <v>5</v>
      </c>
      <c r="AE28" s="165"/>
      <c r="AF28" s="236">
        <v>24</v>
      </c>
      <c r="AG28" s="236">
        <v>19</v>
      </c>
      <c r="AH28" s="236"/>
      <c r="AI28" s="236">
        <v>4</v>
      </c>
      <c r="AJ28" s="236">
        <v>2</v>
      </c>
      <c r="AK28" s="165"/>
      <c r="AL28" s="236">
        <v>22</v>
      </c>
      <c r="AM28" s="236">
        <v>15</v>
      </c>
      <c r="AN28" s="236"/>
      <c r="AO28" s="236">
        <v>5</v>
      </c>
      <c r="AP28" s="236">
        <v>4</v>
      </c>
      <c r="AQ28" s="165"/>
      <c r="AR28" s="165">
        <v>31</v>
      </c>
      <c r="AS28" s="165">
        <v>24</v>
      </c>
      <c r="AT28" s="165"/>
      <c r="AU28" s="165">
        <v>7</v>
      </c>
      <c r="AV28" s="165">
        <v>4</v>
      </c>
      <c r="AW28" s="165"/>
      <c r="AX28" s="165">
        <v>32</v>
      </c>
      <c r="AY28" s="165">
        <v>19</v>
      </c>
      <c r="AZ28" s="165"/>
      <c r="BA28" s="165">
        <v>11</v>
      </c>
      <c r="BB28" s="165">
        <v>9</v>
      </c>
      <c r="BC28" s="165"/>
      <c r="BD28" s="165">
        <v>47</v>
      </c>
      <c r="BE28" s="165">
        <v>38</v>
      </c>
      <c r="BF28" s="165"/>
      <c r="BG28" s="165">
        <v>16</v>
      </c>
      <c r="BH28" s="165">
        <v>14</v>
      </c>
      <c r="BI28" s="165"/>
      <c r="BJ28" s="165">
        <v>39</v>
      </c>
      <c r="BK28" s="165">
        <v>23</v>
      </c>
      <c r="BL28" s="165"/>
      <c r="BM28" s="165">
        <v>16</v>
      </c>
      <c r="BN28" s="165">
        <v>13</v>
      </c>
    </row>
    <row r="29" spans="1:66" s="88" customFormat="1" ht="11.25" customHeight="1">
      <c r="A29" s="182" t="s">
        <v>49</v>
      </c>
      <c r="B29" s="74" t="s">
        <v>11</v>
      </c>
      <c r="C29" s="74" t="s">
        <v>11</v>
      </c>
      <c r="D29" s="74"/>
      <c r="E29" s="235">
        <v>1</v>
      </c>
      <c r="F29" s="74">
        <v>1</v>
      </c>
      <c r="G29" s="74"/>
      <c r="H29" s="74">
        <v>4</v>
      </c>
      <c r="I29" s="74">
        <v>4</v>
      </c>
      <c r="J29" s="74"/>
      <c r="K29" s="235">
        <v>1</v>
      </c>
      <c r="L29" s="74">
        <v>1</v>
      </c>
      <c r="M29" s="74"/>
      <c r="N29" s="74">
        <v>1</v>
      </c>
      <c r="O29" s="74">
        <v>1</v>
      </c>
      <c r="P29" s="74"/>
      <c r="Q29" s="235">
        <v>1</v>
      </c>
      <c r="R29" s="74" t="s">
        <v>11</v>
      </c>
      <c r="S29" s="74"/>
      <c r="T29" s="238">
        <v>2</v>
      </c>
      <c r="U29" s="238">
        <v>1</v>
      </c>
      <c r="V29" s="238"/>
      <c r="W29" s="238">
        <v>2</v>
      </c>
      <c r="X29" s="238">
        <v>2</v>
      </c>
      <c r="Y29" s="165"/>
      <c r="Z29" s="82" t="s">
        <v>11</v>
      </c>
      <c r="AA29" s="180" t="s">
        <v>11</v>
      </c>
      <c r="AB29" s="236"/>
      <c r="AC29" s="180">
        <v>1</v>
      </c>
      <c r="AD29" s="180">
        <v>1</v>
      </c>
      <c r="AE29" s="165"/>
      <c r="AF29" s="180">
        <v>1</v>
      </c>
      <c r="AG29" s="236">
        <v>1</v>
      </c>
      <c r="AH29" s="236"/>
      <c r="AI29" s="236">
        <v>4</v>
      </c>
      <c r="AJ29" s="236">
        <v>2</v>
      </c>
      <c r="AK29" s="165"/>
      <c r="AL29" s="180" t="s">
        <v>11</v>
      </c>
      <c r="AM29" s="180" t="s">
        <v>11</v>
      </c>
      <c r="AN29" s="236"/>
      <c r="AO29" s="236">
        <v>1</v>
      </c>
      <c r="AP29" s="236">
        <v>1</v>
      </c>
      <c r="AQ29" s="165"/>
      <c r="AR29" s="165">
        <v>3</v>
      </c>
      <c r="AS29" s="165">
        <v>3</v>
      </c>
      <c r="AT29" s="165"/>
      <c r="AU29" s="165">
        <v>1</v>
      </c>
      <c r="AV29" s="165">
        <v>1</v>
      </c>
      <c r="AW29" s="165"/>
      <c r="AX29" s="165">
        <v>2</v>
      </c>
      <c r="AY29" s="165">
        <v>2</v>
      </c>
      <c r="AZ29" s="165"/>
      <c r="BA29" s="165">
        <v>1</v>
      </c>
      <c r="BB29" s="180" t="s">
        <v>11</v>
      </c>
      <c r="BC29" s="165"/>
      <c r="BD29" s="165">
        <v>1</v>
      </c>
      <c r="BE29" s="165">
        <v>1</v>
      </c>
      <c r="BF29" s="165"/>
      <c r="BG29" s="165">
        <v>3</v>
      </c>
      <c r="BH29" s="180">
        <v>2</v>
      </c>
      <c r="BI29" s="165"/>
      <c r="BJ29" s="180" t="s">
        <v>11</v>
      </c>
      <c r="BK29" s="180" t="s">
        <v>11</v>
      </c>
      <c r="BL29" s="165"/>
      <c r="BM29" s="165">
        <v>3</v>
      </c>
      <c r="BN29" s="180">
        <v>2</v>
      </c>
    </row>
    <row r="30" spans="1:66" s="88" customFormat="1" ht="11.25" customHeight="1">
      <c r="A30" s="182" t="s">
        <v>50</v>
      </c>
      <c r="B30" s="74">
        <v>31</v>
      </c>
      <c r="C30" s="74">
        <v>15</v>
      </c>
      <c r="D30" s="74"/>
      <c r="E30" s="235">
        <v>11</v>
      </c>
      <c r="F30" s="74">
        <v>7</v>
      </c>
      <c r="G30" s="74"/>
      <c r="H30" s="74">
        <v>22</v>
      </c>
      <c r="I30" s="74">
        <v>14</v>
      </c>
      <c r="J30" s="74"/>
      <c r="K30" s="235">
        <v>6</v>
      </c>
      <c r="L30" s="74">
        <v>4</v>
      </c>
      <c r="M30" s="74"/>
      <c r="N30" s="74">
        <v>16</v>
      </c>
      <c r="O30" s="74">
        <v>5</v>
      </c>
      <c r="P30" s="74"/>
      <c r="Q30" s="235">
        <v>14</v>
      </c>
      <c r="R30" s="74">
        <v>7</v>
      </c>
      <c r="S30" s="74"/>
      <c r="T30" s="238">
        <v>33</v>
      </c>
      <c r="U30" s="238">
        <v>19</v>
      </c>
      <c r="V30" s="238"/>
      <c r="W30" s="238">
        <v>9</v>
      </c>
      <c r="X30" s="238">
        <v>7</v>
      </c>
      <c r="Y30" s="165"/>
      <c r="Z30" s="236">
        <v>39</v>
      </c>
      <c r="AA30" s="180">
        <v>28</v>
      </c>
      <c r="AB30" s="236"/>
      <c r="AC30" s="180">
        <v>6</v>
      </c>
      <c r="AD30" s="180">
        <v>3</v>
      </c>
      <c r="AE30" s="165"/>
      <c r="AF30" s="180">
        <v>42</v>
      </c>
      <c r="AG30" s="236">
        <v>30</v>
      </c>
      <c r="AH30" s="236"/>
      <c r="AI30" s="236">
        <v>10</v>
      </c>
      <c r="AJ30" s="236">
        <v>7</v>
      </c>
      <c r="AK30" s="165"/>
      <c r="AL30" s="236">
        <v>28</v>
      </c>
      <c r="AM30" s="236">
        <v>24</v>
      </c>
      <c r="AN30" s="236"/>
      <c r="AO30" s="236">
        <v>8</v>
      </c>
      <c r="AP30" s="236">
        <v>6</v>
      </c>
      <c r="AQ30" s="165"/>
      <c r="AR30" s="165">
        <v>32</v>
      </c>
      <c r="AS30" s="165">
        <v>12</v>
      </c>
      <c r="AT30" s="165"/>
      <c r="AU30" s="165">
        <v>15</v>
      </c>
      <c r="AV30" s="165">
        <v>12</v>
      </c>
      <c r="AW30" s="165"/>
      <c r="AX30" s="165">
        <v>21</v>
      </c>
      <c r="AY30" s="165">
        <v>13</v>
      </c>
      <c r="AZ30" s="165"/>
      <c r="BA30" s="165">
        <v>13</v>
      </c>
      <c r="BB30" s="165">
        <v>7</v>
      </c>
      <c r="BC30" s="165"/>
      <c r="BD30" s="165">
        <v>23</v>
      </c>
      <c r="BE30" s="165">
        <v>15</v>
      </c>
      <c r="BF30" s="165"/>
      <c r="BG30" s="165">
        <v>15</v>
      </c>
      <c r="BH30" s="165">
        <v>13</v>
      </c>
      <c r="BI30" s="165"/>
      <c r="BJ30" s="165">
        <v>21</v>
      </c>
      <c r="BK30" s="165">
        <v>13</v>
      </c>
      <c r="BL30" s="165"/>
      <c r="BM30" s="165">
        <v>9</v>
      </c>
      <c r="BN30" s="165">
        <v>4</v>
      </c>
    </row>
    <row r="31" spans="1:66" s="88" customFormat="1" ht="11.25" customHeight="1">
      <c r="A31" s="182" t="s">
        <v>5</v>
      </c>
      <c r="B31" s="74">
        <v>14</v>
      </c>
      <c r="C31" s="74">
        <v>9</v>
      </c>
      <c r="D31" s="74"/>
      <c r="E31" s="235">
        <v>3</v>
      </c>
      <c r="F31" s="74">
        <v>1</v>
      </c>
      <c r="G31" s="74"/>
      <c r="H31" s="74">
        <v>10</v>
      </c>
      <c r="I31" s="74">
        <v>5</v>
      </c>
      <c r="J31" s="74"/>
      <c r="K31" s="235">
        <v>3</v>
      </c>
      <c r="L31" s="74">
        <v>2</v>
      </c>
      <c r="M31" s="74"/>
      <c r="N31" s="74">
        <v>9</v>
      </c>
      <c r="O31" s="74">
        <v>5</v>
      </c>
      <c r="P31" s="74"/>
      <c r="Q31" s="235">
        <v>2</v>
      </c>
      <c r="R31" s="74" t="s">
        <v>11</v>
      </c>
      <c r="S31" s="74"/>
      <c r="T31" s="238">
        <v>16</v>
      </c>
      <c r="U31" s="238">
        <v>8</v>
      </c>
      <c r="V31" s="238"/>
      <c r="W31" s="238">
        <v>5</v>
      </c>
      <c r="X31" s="238">
        <v>4</v>
      </c>
      <c r="Y31" s="165"/>
      <c r="Z31" s="236">
        <v>28</v>
      </c>
      <c r="AA31" s="236">
        <v>20</v>
      </c>
      <c r="AB31" s="236"/>
      <c r="AC31" s="180">
        <v>1</v>
      </c>
      <c r="AD31" s="180">
        <v>1</v>
      </c>
      <c r="AE31" s="165"/>
      <c r="AF31" s="180">
        <v>19</v>
      </c>
      <c r="AG31" s="236">
        <v>15</v>
      </c>
      <c r="AH31" s="236"/>
      <c r="AI31" s="236">
        <v>7</v>
      </c>
      <c r="AJ31" s="236">
        <v>7</v>
      </c>
      <c r="AK31" s="165"/>
      <c r="AL31" s="236">
        <v>10</v>
      </c>
      <c r="AM31" s="236">
        <v>7</v>
      </c>
      <c r="AN31" s="236"/>
      <c r="AO31" s="236">
        <v>7</v>
      </c>
      <c r="AP31" s="236">
        <v>6</v>
      </c>
      <c r="AQ31" s="165"/>
      <c r="AR31" s="165">
        <v>26</v>
      </c>
      <c r="AS31" s="165">
        <v>19</v>
      </c>
      <c r="AT31" s="165"/>
      <c r="AU31" s="165">
        <v>3</v>
      </c>
      <c r="AV31" s="165">
        <v>3</v>
      </c>
      <c r="AW31" s="165"/>
      <c r="AX31" s="165">
        <v>15</v>
      </c>
      <c r="AY31" s="165">
        <v>10</v>
      </c>
      <c r="AZ31" s="165"/>
      <c r="BA31" s="165">
        <v>5</v>
      </c>
      <c r="BB31" s="165">
        <v>4</v>
      </c>
      <c r="BC31" s="165"/>
      <c r="BD31" s="165">
        <v>26</v>
      </c>
      <c r="BE31" s="165">
        <v>21</v>
      </c>
      <c r="BF31" s="165"/>
      <c r="BG31" s="165">
        <v>17</v>
      </c>
      <c r="BH31" s="165">
        <v>15</v>
      </c>
      <c r="BI31" s="165"/>
      <c r="BJ31" s="165">
        <v>19</v>
      </c>
      <c r="BK31" s="165">
        <v>15</v>
      </c>
      <c r="BL31" s="165"/>
      <c r="BM31" s="165">
        <v>8</v>
      </c>
      <c r="BN31" s="165">
        <v>4</v>
      </c>
    </row>
    <row r="32" spans="1:66" s="88" customFormat="1" ht="11.25" customHeight="1">
      <c r="A32" s="182" t="s">
        <v>51</v>
      </c>
      <c r="B32" s="74">
        <v>117</v>
      </c>
      <c r="C32" s="74">
        <v>73</v>
      </c>
      <c r="D32" s="74"/>
      <c r="E32" s="235">
        <v>30</v>
      </c>
      <c r="F32" s="74">
        <v>20</v>
      </c>
      <c r="G32" s="74"/>
      <c r="H32" s="74">
        <v>101</v>
      </c>
      <c r="I32" s="74">
        <v>60</v>
      </c>
      <c r="J32" s="74"/>
      <c r="K32" s="235">
        <v>30</v>
      </c>
      <c r="L32" s="74">
        <v>20</v>
      </c>
      <c r="M32" s="74"/>
      <c r="N32" s="74">
        <v>143</v>
      </c>
      <c r="O32" s="74">
        <v>91</v>
      </c>
      <c r="P32" s="74"/>
      <c r="Q32" s="235">
        <v>34</v>
      </c>
      <c r="R32" s="74">
        <v>29</v>
      </c>
      <c r="S32" s="74"/>
      <c r="T32" s="238">
        <v>120</v>
      </c>
      <c r="U32" s="238">
        <v>74</v>
      </c>
      <c r="V32" s="238"/>
      <c r="W32" s="238">
        <v>21</v>
      </c>
      <c r="X32" s="238">
        <v>12</v>
      </c>
      <c r="Y32" s="165"/>
      <c r="Z32" s="236">
        <v>130</v>
      </c>
      <c r="AA32" s="236">
        <v>85</v>
      </c>
      <c r="AB32" s="236"/>
      <c r="AC32" s="180">
        <v>35</v>
      </c>
      <c r="AD32" s="180">
        <v>27</v>
      </c>
      <c r="AE32" s="165"/>
      <c r="AF32" s="180">
        <v>99</v>
      </c>
      <c r="AG32" s="236">
        <v>75</v>
      </c>
      <c r="AH32" s="236"/>
      <c r="AI32" s="236">
        <v>30</v>
      </c>
      <c r="AJ32" s="236">
        <v>24</v>
      </c>
      <c r="AK32" s="165"/>
      <c r="AL32" s="236">
        <v>108</v>
      </c>
      <c r="AM32" s="236">
        <v>76</v>
      </c>
      <c r="AN32" s="236"/>
      <c r="AO32" s="236">
        <v>34</v>
      </c>
      <c r="AP32" s="236">
        <v>26</v>
      </c>
      <c r="AQ32" s="165"/>
      <c r="AR32" s="165">
        <v>136</v>
      </c>
      <c r="AS32" s="165">
        <v>107</v>
      </c>
      <c r="AT32" s="165"/>
      <c r="AU32" s="165">
        <v>47</v>
      </c>
      <c r="AV32" s="165">
        <v>35</v>
      </c>
      <c r="AW32" s="165"/>
      <c r="AX32" s="165">
        <v>163</v>
      </c>
      <c r="AY32" s="165">
        <v>126</v>
      </c>
      <c r="AZ32" s="165"/>
      <c r="BA32" s="165">
        <v>51</v>
      </c>
      <c r="BB32" s="165">
        <v>40</v>
      </c>
      <c r="BC32" s="165"/>
      <c r="BD32" s="165">
        <v>196</v>
      </c>
      <c r="BE32" s="165">
        <v>148</v>
      </c>
      <c r="BF32" s="165"/>
      <c r="BG32" s="165">
        <v>101</v>
      </c>
      <c r="BH32" s="165">
        <v>83</v>
      </c>
      <c r="BI32" s="165"/>
      <c r="BJ32" s="165">
        <v>128</v>
      </c>
      <c r="BK32" s="165">
        <v>95</v>
      </c>
      <c r="BL32" s="165"/>
      <c r="BM32" s="165">
        <v>60</v>
      </c>
      <c r="BN32" s="165">
        <v>44</v>
      </c>
    </row>
    <row r="33" spans="1:66" s="88" customFormat="1" ht="11.25" customHeight="1">
      <c r="A33" s="182" t="s">
        <v>52</v>
      </c>
      <c r="B33" s="74">
        <v>3</v>
      </c>
      <c r="C33" s="74">
        <v>2</v>
      </c>
      <c r="D33" s="74"/>
      <c r="E33" s="235">
        <v>1</v>
      </c>
      <c r="F33" s="74" t="s">
        <v>11</v>
      </c>
      <c r="G33" s="74"/>
      <c r="H33" s="74">
        <v>3</v>
      </c>
      <c r="I33" s="74">
        <v>2</v>
      </c>
      <c r="J33" s="74"/>
      <c r="K33" s="235">
        <v>1</v>
      </c>
      <c r="L33" s="74" t="s">
        <v>65</v>
      </c>
      <c r="M33" s="74"/>
      <c r="N33" s="74">
        <v>2</v>
      </c>
      <c r="O33" s="74">
        <v>2</v>
      </c>
      <c r="P33" s="74"/>
      <c r="Q33" s="235" t="s">
        <v>11</v>
      </c>
      <c r="R33" s="74" t="s">
        <v>11</v>
      </c>
      <c r="S33" s="74"/>
      <c r="T33" s="238">
        <v>2</v>
      </c>
      <c r="U33" s="235" t="s">
        <v>11</v>
      </c>
      <c r="V33" s="235"/>
      <c r="W33" s="74" t="s">
        <v>11</v>
      </c>
      <c r="X33" s="74" t="s">
        <v>11</v>
      </c>
      <c r="Y33" s="165"/>
      <c r="Z33" s="236">
        <v>6</v>
      </c>
      <c r="AA33" s="236">
        <v>4</v>
      </c>
      <c r="AB33" s="236"/>
      <c r="AC33" s="180" t="s">
        <v>11</v>
      </c>
      <c r="AD33" s="180" t="s">
        <v>11</v>
      </c>
      <c r="AE33" s="165"/>
      <c r="AF33" s="180">
        <v>2</v>
      </c>
      <c r="AG33" s="236">
        <v>2</v>
      </c>
      <c r="AH33" s="236"/>
      <c r="AI33" s="236">
        <v>1</v>
      </c>
      <c r="AJ33" s="236">
        <v>1</v>
      </c>
      <c r="AK33" s="165"/>
      <c r="AL33" s="236">
        <v>6</v>
      </c>
      <c r="AM33" s="236">
        <v>2</v>
      </c>
      <c r="AN33" s="236"/>
      <c r="AO33" s="236">
        <v>1</v>
      </c>
      <c r="AP33" s="236">
        <v>1</v>
      </c>
      <c r="AQ33" s="165"/>
      <c r="AR33" s="165">
        <v>5</v>
      </c>
      <c r="AS33" s="165">
        <v>2</v>
      </c>
      <c r="AT33" s="165"/>
      <c r="AU33" s="165">
        <v>2</v>
      </c>
      <c r="AV33" s="180" t="s">
        <v>11</v>
      </c>
      <c r="AW33" s="180"/>
      <c r="AX33" s="180">
        <v>4</v>
      </c>
      <c r="AY33" s="180">
        <v>3</v>
      </c>
      <c r="AZ33" s="180"/>
      <c r="BA33" s="180">
        <v>1</v>
      </c>
      <c r="BB33" s="180">
        <v>1</v>
      </c>
      <c r="BC33" s="180"/>
      <c r="BD33" s="180">
        <v>12</v>
      </c>
      <c r="BE33" s="180">
        <v>7</v>
      </c>
      <c r="BF33" s="180"/>
      <c r="BG33" s="180" t="s">
        <v>11</v>
      </c>
      <c r="BH33" s="180" t="s">
        <v>11</v>
      </c>
      <c r="BI33" s="180"/>
      <c r="BJ33" s="180">
        <v>6</v>
      </c>
      <c r="BK33" s="180">
        <v>5</v>
      </c>
      <c r="BL33" s="180"/>
      <c r="BM33" s="180">
        <v>1</v>
      </c>
      <c r="BN33" s="180">
        <v>1</v>
      </c>
    </row>
    <row r="34" spans="1:66" s="88" customFormat="1" ht="11.25" customHeight="1">
      <c r="A34" s="182" t="s">
        <v>53</v>
      </c>
      <c r="B34" s="74">
        <v>13</v>
      </c>
      <c r="C34" s="74">
        <v>9</v>
      </c>
      <c r="D34" s="74"/>
      <c r="E34" s="235">
        <v>2</v>
      </c>
      <c r="F34" s="74" t="s">
        <v>11</v>
      </c>
      <c r="G34" s="74"/>
      <c r="H34" s="74">
        <v>17</v>
      </c>
      <c r="I34" s="74">
        <v>11</v>
      </c>
      <c r="J34" s="74"/>
      <c r="K34" s="235">
        <v>4</v>
      </c>
      <c r="L34" s="74">
        <v>3</v>
      </c>
      <c r="M34" s="74"/>
      <c r="N34" s="74">
        <v>23</v>
      </c>
      <c r="O34" s="74">
        <v>15</v>
      </c>
      <c r="P34" s="74"/>
      <c r="Q34" s="235">
        <v>6</v>
      </c>
      <c r="R34" s="74">
        <v>6</v>
      </c>
      <c r="S34" s="74"/>
      <c r="T34" s="238">
        <v>18</v>
      </c>
      <c r="U34" s="238">
        <v>8</v>
      </c>
      <c r="V34" s="238"/>
      <c r="W34" s="238">
        <v>4</v>
      </c>
      <c r="X34" s="238">
        <v>2</v>
      </c>
      <c r="Y34" s="165"/>
      <c r="Z34" s="236">
        <v>18</v>
      </c>
      <c r="AA34" s="236">
        <v>12</v>
      </c>
      <c r="AB34" s="236"/>
      <c r="AC34" s="180">
        <v>1</v>
      </c>
      <c r="AD34" s="180" t="s">
        <v>11</v>
      </c>
      <c r="AE34" s="165"/>
      <c r="AF34" s="180">
        <v>15</v>
      </c>
      <c r="AG34" s="236">
        <v>8</v>
      </c>
      <c r="AH34" s="236"/>
      <c r="AI34" s="236">
        <v>5</v>
      </c>
      <c r="AJ34" s="236">
        <v>4</v>
      </c>
      <c r="AK34" s="165"/>
      <c r="AL34" s="236">
        <v>20</v>
      </c>
      <c r="AM34" s="236">
        <v>14</v>
      </c>
      <c r="AN34" s="236"/>
      <c r="AO34" s="236">
        <v>4</v>
      </c>
      <c r="AP34" s="236">
        <v>4</v>
      </c>
      <c r="AQ34" s="165"/>
      <c r="AR34" s="165">
        <v>19</v>
      </c>
      <c r="AS34" s="165">
        <v>10</v>
      </c>
      <c r="AT34" s="165"/>
      <c r="AU34" s="165">
        <v>5</v>
      </c>
      <c r="AV34" s="165">
        <v>5</v>
      </c>
      <c r="AW34" s="165"/>
      <c r="AX34" s="165">
        <v>15</v>
      </c>
      <c r="AY34" s="165">
        <v>12</v>
      </c>
      <c r="AZ34" s="165"/>
      <c r="BA34" s="165">
        <v>6</v>
      </c>
      <c r="BB34" s="165">
        <v>5</v>
      </c>
      <c r="BC34" s="165"/>
      <c r="BD34" s="165">
        <v>31</v>
      </c>
      <c r="BE34" s="165">
        <v>26</v>
      </c>
      <c r="BF34" s="165"/>
      <c r="BG34" s="165">
        <v>5</v>
      </c>
      <c r="BH34" s="165">
        <v>4</v>
      </c>
      <c r="BI34" s="165"/>
      <c r="BJ34" s="165">
        <v>31</v>
      </c>
      <c r="BK34" s="165">
        <v>24</v>
      </c>
      <c r="BL34" s="165"/>
      <c r="BM34" s="165">
        <v>16</v>
      </c>
      <c r="BN34" s="165">
        <v>11</v>
      </c>
    </row>
    <row r="35" spans="1:66" s="88" customFormat="1" ht="11.25" customHeight="1">
      <c r="A35" s="182" t="s">
        <v>54</v>
      </c>
      <c r="B35" s="74">
        <v>18</v>
      </c>
      <c r="C35" s="74">
        <v>14</v>
      </c>
      <c r="D35" s="74"/>
      <c r="E35" s="235">
        <v>2</v>
      </c>
      <c r="F35" s="74">
        <v>1</v>
      </c>
      <c r="G35" s="74"/>
      <c r="H35" s="74">
        <v>26</v>
      </c>
      <c r="I35" s="74">
        <v>21</v>
      </c>
      <c r="J35" s="74"/>
      <c r="K35" s="235">
        <v>3</v>
      </c>
      <c r="L35" s="74">
        <v>2</v>
      </c>
      <c r="M35" s="74"/>
      <c r="N35" s="74">
        <v>24</v>
      </c>
      <c r="O35" s="74">
        <v>14</v>
      </c>
      <c r="P35" s="74"/>
      <c r="Q35" s="235" t="s">
        <v>11</v>
      </c>
      <c r="R35" s="74" t="s">
        <v>11</v>
      </c>
      <c r="S35" s="74"/>
      <c r="T35" s="238">
        <v>23</v>
      </c>
      <c r="U35" s="238">
        <v>14</v>
      </c>
      <c r="V35" s="238"/>
      <c r="W35" s="238">
        <v>3</v>
      </c>
      <c r="X35" s="238">
        <v>2</v>
      </c>
      <c r="Y35" s="165"/>
      <c r="Z35" s="236">
        <v>26</v>
      </c>
      <c r="AA35" s="236">
        <v>20</v>
      </c>
      <c r="AB35" s="236"/>
      <c r="AC35" s="180">
        <v>1</v>
      </c>
      <c r="AD35" s="180" t="s">
        <v>11</v>
      </c>
      <c r="AE35" s="165"/>
      <c r="AF35" s="180">
        <v>29</v>
      </c>
      <c r="AG35" s="236">
        <v>17</v>
      </c>
      <c r="AH35" s="236"/>
      <c r="AI35" s="236">
        <v>2</v>
      </c>
      <c r="AJ35" s="236">
        <v>2</v>
      </c>
      <c r="AK35" s="165"/>
      <c r="AL35" s="236">
        <v>23</v>
      </c>
      <c r="AM35" s="236">
        <v>22</v>
      </c>
      <c r="AN35" s="236"/>
      <c r="AO35" s="236">
        <v>4</v>
      </c>
      <c r="AP35" s="236">
        <v>3</v>
      </c>
      <c r="AQ35" s="165"/>
      <c r="AR35" s="165">
        <v>12</v>
      </c>
      <c r="AS35" s="165">
        <v>7</v>
      </c>
      <c r="AT35" s="165"/>
      <c r="AU35" s="165">
        <v>4</v>
      </c>
      <c r="AV35" s="165">
        <v>3</v>
      </c>
      <c r="AW35" s="165"/>
      <c r="AX35" s="165">
        <v>26</v>
      </c>
      <c r="AY35" s="165">
        <v>24</v>
      </c>
      <c r="AZ35" s="165"/>
      <c r="BA35" s="165">
        <v>2</v>
      </c>
      <c r="BB35" s="165">
        <v>2</v>
      </c>
      <c r="BC35" s="165"/>
      <c r="BD35" s="165">
        <v>36</v>
      </c>
      <c r="BE35" s="165">
        <v>31</v>
      </c>
      <c r="BF35" s="165"/>
      <c r="BG35" s="165">
        <v>10</v>
      </c>
      <c r="BH35" s="165">
        <v>7</v>
      </c>
      <c r="BI35" s="165"/>
      <c r="BJ35" s="165">
        <v>19</v>
      </c>
      <c r="BK35" s="165">
        <v>16</v>
      </c>
      <c r="BL35" s="165"/>
      <c r="BM35" s="165">
        <v>13</v>
      </c>
      <c r="BN35" s="165">
        <v>8</v>
      </c>
    </row>
    <row r="36" spans="1:66" s="88" customFormat="1" ht="11.25" customHeight="1">
      <c r="A36" s="150" t="s">
        <v>55</v>
      </c>
      <c r="B36" s="74">
        <v>29</v>
      </c>
      <c r="C36" s="74">
        <v>17</v>
      </c>
      <c r="D36" s="74"/>
      <c r="E36" s="235">
        <v>4</v>
      </c>
      <c r="F36" s="74">
        <v>2</v>
      </c>
      <c r="G36" s="74"/>
      <c r="H36" s="74">
        <v>12</v>
      </c>
      <c r="I36" s="74">
        <v>4</v>
      </c>
      <c r="J36" s="74"/>
      <c r="K36" s="235">
        <v>2</v>
      </c>
      <c r="L36" s="74">
        <v>2</v>
      </c>
      <c r="M36" s="74"/>
      <c r="N36" s="74">
        <v>21</v>
      </c>
      <c r="O36" s="74">
        <v>14</v>
      </c>
      <c r="P36" s="74"/>
      <c r="Q36" s="235">
        <v>5</v>
      </c>
      <c r="R36" s="74">
        <v>4</v>
      </c>
      <c r="S36" s="74"/>
      <c r="T36" s="238">
        <v>11</v>
      </c>
      <c r="U36" s="238">
        <v>9</v>
      </c>
      <c r="V36" s="238"/>
      <c r="W36" s="238">
        <v>1</v>
      </c>
      <c r="X36" s="238">
        <v>1</v>
      </c>
      <c r="Y36" s="165"/>
      <c r="Z36" s="236">
        <v>7</v>
      </c>
      <c r="AA36" s="236">
        <v>4</v>
      </c>
      <c r="AB36" s="236"/>
      <c r="AC36" s="180">
        <v>2</v>
      </c>
      <c r="AD36" s="180">
        <v>2</v>
      </c>
      <c r="AE36" s="165"/>
      <c r="AF36" s="180">
        <v>12</v>
      </c>
      <c r="AG36" s="236">
        <v>5</v>
      </c>
      <c r="AH36" s="236"/>
      <c r="AI36" s="236">
        <v>2</v>
      </c>
      <c r="AJ36" s="236">
        <v>2</v>
      </c>
      <c r="AK36" s="165"/>
      <c r="AL36" s="236">
        <v>10</v>
      </c>
      <c r="AM36" s="236">
        <v>5</v>
      </c>
      <c r="AN36" s="236"/>
      <c r="AO36" s="236">
        <v>3</v>
      </c>
      <c r="AP36" s="236">
        <v>3</v>
      </c>
      <c r="AQ36" s="165"/>
      <c r="AR36" s="165">
        <v>17</v>
      </c>
      <c r="AS36" s="165">
        <v>14</v>
      </c>
      <c r="AT36" s="165"/>
      <c r="AU36" s="165">
        <v>6</v>
      </c>
      <c r="AV36" s="165">
        <v>5</v>
      </c>
      <c r="AW36" s="165"/>
      <c r="AX36" s="165">
        <v>13</v>
      </c>
      <c r="AY36" s="165">
        <v>7</v>
      </c>
      <c r="AZ36" s="165"/>
      <c r="BA36" s="165">
        <v>2</v>
      </c>
      <c r="BB36" s="165">
        <v>2</v>
      </c>
      <c r="BC36" s="165"/>
      <c r="BD36" s="165">
        <v>12</v>
      </c>
      <c r="BE36" s="165">
        <v>5</v>
      </c>
      <c r="BF36" s="165"/>
      <c r="BG36" s="165">
        <v>7</v>
      </c>
      <c r="BH36" s="165">
        <v>3</v>
      </c>
      <c r="BI36" s="165"/>
      <c r="BJ36" s="165">
        <v>14</v>
      </c>
      <c r="BK36" s="165">
        <v>7</v>
      </c>
      <c r="BL36" s="165"/>
      <c r="BM36" s="165">
        <v>12</v>
      </c>
      <c r="BN36" s="165">
        <v>7</v>
      </c>
    </row>
    <row r="37" spans="1:66" s="88" customFormat="1" ht="11.25" customHeight="1">
      <c r="A37" s="150" t="s">
        <v>56</v>
      </c>
      <c r="B37" s="74" t="s">
        <v>11</v>
      </c>
      <c r="C37" s="74" t="s">
        <v>11</v>
      </c>
      <c r="D37" s="74"/>
      <c r="E37" s="235" t="s">
        <v>11</v>
      </c>
      <c r="F37" s="74" t="s">
        <v>11</v>
      </c>
      <c r="G37" s="74"/>
      <c r="H37" s="74" t="s">
        <v>11</v>
      </c>
      <c r="I37" s="74" t="s">
        <v>11</v>
      </c>
      <c r="J37" s="74"/>
      <c r="K37" s="235" t="s">
        <v>11</v>
      </c>
      <c r="L37" s="74" t="s">
        <v>11</v>
      </c>
      <c r="M37" s="74"/>
      <c r="N37" s="74">
        <v>6</v>
      </c>
      <c r="O37" s="74">
        <v>4</v>
      </c>
      <c r="P37" s="74"/>
      <c r="Q37" s="235">
        <v>1</v>
      </c>
      <c r="R37" s="74">
        <v>1</v>
      </c>
      <c r="S37" s="74"/>
      <c r="T37" s="238">
        <v>7</v>
      </c>
      <c r="U37" s="238">
        <v>2</v>
      </c>
      <c r="V37" s="238"/>
      <c r="W37" s="238">
        <v>2</v>
      </c>
      <c r="X37" s="238">
        <v>2</v>
      </c>
      <c r="Y37" s="165"/>
      <c r="Z37" s="236">
        <v>13</v>
      </c>
      <c r="AA37" s="236">
        <v>2</v>
      </c>
      <c r="AB37" s="236"/>
      <c r="AC37" s="180">
        <v>3</v>
      </c>
      <c r="AD37" s="180">
        <v>2</v>
      </c>
      <c r="AE37" s="165"/>
      <c r="AF37" s="180">
        <v>15</v>
      </c>
      <c r="AG37" s="236">
        <v>10</v>
      </c>
      <c r="AH37" s="236"/>
      <c r="AI37" s="236">
        <v>5</v>
      </c>
      <c r="AJ37" s="236">
        <v>2</v>
      </c>
      <c r="AK37" s="165"/>
      <c r="AL37" s="236">
        <v>19</v>
      </c>
      <c r="AM37" s="236">
        <v>10</v>
      </c>
      <c r="AN37" s="236"/>
      <c r="AO37" s="236">
        <v>3</v>
      </c>
      <c r="AP37" s="236">
        <v>3</v>
      </c>
      <c r="AQ37" s="165"/>
      <c r="AR37" s="165">
        <v>14</v>
      </c>
      <c r="AS37" s="165">
        <v>4</v>
      </c>
      <c r="AT37" s="165"/>
      <c r="AU37" s="165">
        <v>3</v>
      </c>
      <c r="AV37" s="180" t="s">
        <v>11</v>
      </c>
      <c r="AW37" s="180"/>
      <c r="AX37" s="180">
        <v>7</v>
      </c>
      <c r="AY37" s="180">
        <v>5</v>
      </c>
      <c r="AZ37" s="180"/>
      <c r="BA37" s="180">
        <v>3</v>
      </c>
      <c r="BB37" s="180">
        <v>3</v>
      </c>
      <c r="BC37" s="180"/>
      <c r="BD37" s="180">
        <v>12</v>
      </c>
      <c r="BE37" s="180">
        <v>9</v>
      </c>
      <c r="BF37" s="180"/>
      <c r="BG37" s="180">
        <v>11</v>
      </c>
      <c r="BH37" s="180">
        <v>6</v>
      </c>
      <c r="BI37" s="180"/>
      <c r="BJ37" s="180">
        <v>7</v>
      </c>
      <c r="BK37" s="180">
        <v>5</v>
      </c>
      <c r="BL37" s="180"/>
      <c r="BM37" s="180">
        <v>1</v>
      </c>
      <c r="BN37" s="180" t="s">
        <v>11</v>
      </c>
    </row>
    <row r="38" spans="1:66" s="88" customFormat="1" ht="11.25" customHeight="1">
      <c r="A38" s="182" t="s">
        <v>57</v>
      </c>
      <c r="B38" s="74">
        <v>19</v>
      </c>
      <c r="C38" s="74">
        <v>10</v>
      </c>
      <c r="D38" s="74"/>
      <c r="E38" s="235">
        <v>3</v>
      </c>
      <c r="F38" s="74">
        <v>1</v>
      </c>
      <c r="G38" s="74"/>
      <c r="H38" s="74">
        <v>19</v>
      </c>
      <c r="I38" s="74">
        <v>10</v>
      </c>
      <c r="J38" s="74"/>
      <c r="K38" s="235">
        <v>5</v>
      </c>
      <c r="L38" s="74">
        <v>4</v>
      </c>
      <c r="M38" s="74"/>
      <c r="N38" s="74">
        <v>23</v>
      </c>
      <c r="O38" s="74">
        <v>10</v>
      </c>
      <c r="P38" s="74"/>
      <c r="Q38" s="235">
        <v>6</v>
      </c>
      <c r="R38" s="74">
        <v>3</v>
      </c>
      <c r="S38" s="74"/>
      <c r="T38" s="238">
        <v>18</v>
      </c>
      <c r="U38" s="238">
        <v>11</v>
      </c>
      <c r="V38" s="238"/>
      <c r="W38" s="238">
        <v>5</v>
      </c>
      <c r="X38" s="238">
        <v>1</v>
      </c>
      <c r="Y38" s="165"/>
      <c r="Z38" s="236">
        <v>14</v>
      </c>
      <c r="AA38" s="236">
        <v>8</v>
      </c>
      <c r="AB38" s="236"/>
      <c r="AC38" s="180">
        <v>6</v>
      </c>
      <c r="AD38" s="180">
        <v>3</v>
      </c>
      <c r="AE38" s="165"/>
      <c r="AF38" s="180">
        <v>15</v>
      </c>
      <c r="AG38" s="236">
        <v>6</v>
      </c>
      <c r="AH38" s="236"/>
      <c r="AI38" s="236">
        <v>7</v>
      </c>
      <c r="AJ38" s="236">
        <v>3</v>
      </c>
      <c r="AK38" s="165"/>
      <c r="AL38" s="236">
        <v>13</v>
      </c>
      <c r="AM38" s="236">
        <v>9</v>
      </c>
      <c r="AN38" s="236"/>
      <c r="AO38" s="236">
        <v>2</v>
      </c>
      <c r="AP38" s="236">
        <v>1</v>
      </c>
      <c r="AQ38" s="165"/>
      <c r="AR38" s="165">
        <v>19</v>
      </c>
      <c r="AS38" s="165">
        <v>8</v>
      </c>
      <c r="AT38" s="165"/>
      <c r="AU38" s="165">
        <v>6</v>
      </c>
      <c r="AV38" s="165">
        <v>2</v>
      </c>
      <c r="AW38" s="165"/>
      <c r="AX38" s="165">
        <v>17</v>
      </c>
      <c r="AY38" s="165">
        <v>9</v>
      </c>
      <c r="AZ38" s="165"/>
      <c r="BA38" s="165">
        <v>8</v>
      </c>
      <c r="BB38" s="165">
        <v>7</v>
      </c>
      <c r="BC38" s="165"/>
      <c r="BD38" s="165">
        <v>23</v>
      </c>
      <c r="BE38" s="165">
        <v>15</v>
      </c>
      <c r="BF38" s="165"/>
      <c r="BG38" s="165">
        <v>6</v>
      </c>
      <c r="BH38" s="165">
        <v>5</v>
      </c>
      <c r="BI38" s="165"/>
      <c r="BJ38" s="165">
        <v>10</v>
      </c>
      <c r="BK38" s="165">
        <v>6</v>
      </c>
      <c r="BL38" s="165"/>
      <c r="BM38" s="165">
        <v>8</v>
      </c>
      <c r="BN38" s="165">
        <v>8</v>
      </c>
    </row>
    <row r="39" spans="1:66" s="88" customFormat="1" ht="11.25" customHeight="1">
      <c r="A39" s="150" t="s">
        <v>58</v>
      </c>
      <c r="B39" s="74">
        <v>17</v>
      </c>
      <c r="C39" s="74">
        <v>11</v>
      </c>
      <c r="D39" s="74"/>
      <c r="E39" s="235">
        <v>3</v>
      </c>
      <c r="F39" s="74">
        <v>3</v>
      </c>
      <c r="G39" s="74"/>
      <c r="H39" s="74">
        <v>13</v>
      </c>
      <c r="I39" s="74">
        <v>5</v>
      </c>
      <c r="J39" s="74"/>
      <c r="K39" s="235">
        <v>3</v>
      </c>
      <c r="L39" s="74">
        <v>3</v>
      </c>
      <c r="M39" s="74"/>
      <c r="N39" s="74">
        <v>25</v>
      </c>
      <c r="O39" s="74">
        <v>21</v>
      </c>
      <c r="P39" s="74"/>
      <c r="Q39" s="235">
        <v>2</v>
      </c>
      <c r="R39" s="74">
        <v>2</v>
      </c>
      <c r="S39" s="74"/>
      <c r="T39" s="238">
        <v>18</v>
      </c>
      <c r="U39" s="238">
        <v>13</v>
      </c>
      <c r="V39" s="238"/>
      <c r="W39" s="238">
        <v>2</v>
      </c>
      <c r="X39" s="238">
        <v>2</v>
      </c>
      <c r="Y39" s="165"/>
      <c r="Z39" s="236">
        <v>24</v>
      </c>
      <c r="AA39" s="236">
        <v>20</v>
      </c>
      <c r="AB39" s="236"/>
      <c r="AC39" s="180">
        <v>5</v>
      </c>
      <c r="AD39" s="180">
        <v>5</v>
      </c>
      <c r="AE39" s="165"/>
      <c r="AF39" s="180">
        <v>20</v>
      </c>
      <c r="AG39" s="236">
        <v>17</v>
      </c>
      <c r="AH39" s="236"/>
      <c r="AI39" s="236">
        <v>3</v>
      </c>
      <c r="AJ39" s="236">
        <v>3</v>
      </c>
      <c r="AK39" s="165"/>
      <c r="AL39" s="236">
        <v>31</v>
      </c>
      <c r="AM39" s="236">
        <v>26</v>
      </c>
      <c r="AN39" s="236"/>
      <c r="AO39" s="236">
        <v>5</v>
      </c>
      <c r="AP39" s="236">
        <v>5</v>
      </c>
      <c r="AQ39" s="165"/>
      <c r="AR39" s="165">
        <v>31</v>
      </c>
      <c r="AS39" s="165">
        <v>29</v>
      </c>
      <c r="AT39" s="165"/>
      <c r="AU39" s="165">
        <v>4</v>
      </c>
      <c r="AV39" s="165">
        <v>3</v>
      </c>
      <c r="AW39" s="165"/>
      <c r="AX39" s="165">
        <v>32</v>
      </c>
      <c r="AY39" s="165">
        <v>26</v>
      </c>
      <c r="AZ39" s="165"/>
      <c r="BA39" s="165">
        <v>7</v>
      </c>
      <c r="BB39" s="165">
        <v>6</v>
      </c>
      <c r="BC39" s="165"/>
      <c r="BD39" s="165">
        <v>32</v>
      </c>
      <c r="BE39" s="165">
        <v>29</v>
      </c>
      <c r="BF39" s="165"/>
      <c r="BG39" s="165">
        <v>19</v>
      </c>
      <c r="BH39" s="165">
        <v>15</v>
      </c>
      <c r="BI39" s="165"/>
      <c r="BJ39" s="165">
        <v>17</v>
      </c>
      <c r="BK39" s="165">
        <v>14</v>
      </c>
      <c r="BL39" s="165"/>
      <c r="BM39" s="165">
        <v>24</v>
      </c>
      <c r="BN39" s="165">
        <v>10</v>
      </c>
    </row>
    <row r="40" spans="1:66" s="88" customFormat="1" ht="11.25" customHeight="1">
      <c r="A40" s="150" t="s">
        <v>59</v>
      </c>
      <c r="B40" s="74">
        <v>63</v>
      </c>
      <c r="C40" s="74">
        <v>34</v>
      </c>
      <c r="D40" s="74"/>
      <c r="E40" s="235">
        <v>17</v>
      </c>
      <c r="F40" s="74">
        <v>10</v>
      </c>
      <c r="G40" s="74"/>
      <c r="H40" s="74">
        <v>96</v>
      </c>
      <c r="I40" s="74">
        <v>51</v>
      </c>
      <c r="J40" s="74"/>
      <c r="K40" s="235">
        <v>24</v>
      </c>
      <c r="L40" s="74">
        <v>12</v>
      </c>
      <c r="M40" s="74"/>
      <c r="N40" s="74">
        <v>75</v>
      </c>
      <c r="O40" s="74">
        <v>36</v>
      </c>
      <c r="P40" s="74"/>
      <c r="Q40" s="235">
        <v>23</v>
      </c>
      <c r="R40" s="74">
        <v>15</v>
      </c>
      <c r="S40" s="74"/>
      <c r="T40" s="238">
        <v>95</v>
      </c>
      <c r="U40" s="238">
        <v>66</v>
      </c>
      <c r="V40" s="238"/>
      <c r="W40" s="238">
        <v>31</v>
      </c>
      <c r="X40" s="238">
        <v>21</v>
      </c>
      <c r="Y40" s="165"/>
      <c r="Z40" s="236">
        <v>115</v>
      </c>
      <c r="AA40" s="236">
        <v>80</v>
      </c>
      <c r="AB40" s="236"/>
      <c r="AC40" s="180">
        <v>31</v>
      </c>
      <c r="AD40" s="180">
        <v>29</v>
      </c>
      <c r="AE40" s="165"/>
      <c r="AF40" s="180">
        <v>69</v>
      </c>
      <c r="AG40" s="236">
        <v>48</v>
      </c>
      <c r="AH40" s="236"/>
      <c r="AI40" s="236">
        <v>22</v>
      </c>
      <c r="AJ40" s="236">
        <v>17</v>
      </c>
      <c r="AK40" s="165"/>
      <c r="AL40" s="236">
        <v>92</v>
      </c>
      <c r="AM40" s="236">
        <v>66</v>
      </c>
      <c r="AN40" s="236"/>
      <c r="AO40" s="236">
        <v>22</v>
      </c>
      <c r="AP40" s="236">
        <v>13</v>
      </c>
      <c r="AQ40" s="165"/>
      <c r="AR40" s="165">
        <v>114</v>
      </c>
      <c r="AS40" s="165">
        <v>96</v>
      </c>
      <c r="AT40" s="165"/>
      <c r="AU40" s="165">
        <v>45</v>
      </c>
      <c r="AV40" s="165">
        <v>41</v>
      </c>
      <c r="AW40" s="165"/>
      <c r="AX40" s="165">
        <v>94</v>
      </c>
      <c r="AY40" s="165">
        <v>73</v>
      </c>
      <c r="AZ40" s="165"/>
      <c r="BA40" s="165">
        <v>56</v>
      </c>
      <c r="BB40" s="165">
        <v>48</v>
      </c>
      <c r="BC40" s="165"/>
      <c r="BD40" s="165">
        <v>136</v>
      </c>
      <c r="BE40" s="165">
        <v>103</v>
      </c>
      <c r="BF40" s="165"/>
      <c r="BG40" s="165">
        <v>56</v>
      </c>
      <c r="BH40" s="165">
        <v>45</v>
      </c>
      <c r="BI40" s="165"/>
      <c r="BJ40" s="165">
        <v>86</v>
      </c>
      <c r="BK40" s="165">
        <v>65</v>
      </c>
      <c r="BL40" s="165"/>
      <c r="BM40" s="165">
        <v>42</v>
      </c>
      <c r="BN40" s="165">
        <v>30</v>
      </c>
    </row>
    <row r="41" spans="1:66" s="88" customFormat="1" ht="11.25" customHeight="1">
      <c r="A41" s="182" t="s">
        <v>60</v>
      </c>
      <c r="B41" s="74">
        <v>2</v>
      </c>
      <c r="C41" s="74">
        <v>1</v>
      </c>
      <c r="D41" s="74"/>
      <c r="E41" s="235" t="s">
        <v>11</v>
      </c>
      <c r="F41" s="74" t="s">
        <v>11</v>
      </c>
      <c r="G41" s="74"/>
      <c r="H41" s="74">
        <v>3</v>
      </c>
      <c r="I41" s="74">
        <v>3</v>
      </c>
      <c r="J41" s="74"/>
      <c r="K41" s="235" t="s">
        <v>11</v>
      </c>
      <c r="L41" s="74" t="s">
        <v>11</v>
      </c>
      <c r="M41" s="74"/>
      <c r="N41" s="74">
        <v>1</v>
      </c>
      <c r="O41" s="74">
        <v>1</v>
      </c>
      <c r="P41" s="74"/>
      <c r="Q41" s="235" t="s">
        <v>11</v>
      </c>
      <c r="R41" s="74" t="s">
        <v>11</v>
      </c>
      <c r="S41" s="74"/>
      <c r="T41" s="238">
        <v>1</v>
      </c>
      <c r="U41" s="238">
        <v>1</v>
      </c>
      <c r="V41" s="238"/>
      <c r="W41" s="235" t="s">
        <v>11</v>
      </c>
      <c r="X41" s="74" t="s">
        <v>11</v>
      </c>
      <c r="Y41" s="165"/>
      <c r="Z41" s="236">
        <v>2</v>
      </c>
      <c r="AA41" s="180" t="s">
        <v>11</v>
      </c>
      <c r="AB41" s="236"/>
      <c r="AC41" s="180" t="s">
        <v>11</v>
      </c>
      <c r="AD41" s="180" t="s">
        <v>11</v>
      </c>
      <c r="AE41" s="165"/>
      <c r="AF41" s="180">
        <v>3</v>
      </c>
      <c r="AG41" s="236">
        <v>2</v>
      </c>
      <c r="AH41" s="236"/>
      <c r="AI41" s="180" t="s">
        <v>11</v>
      </c>
      <c r="AJ41" s="180" t="s">
        <v>11</v>
      </c>
      <c r="AK41" s="165"/>
      <c r="AL41" s="236">
        <v>3</v>
      </c>
      <c r="AM41" s="236">
        <v>2</v>
      </c>
      <c r="AN41" s="236"/>
      <c r="AO41" s="236">
        <v>1</v>
      </c>
      <c r="AP41" s="236">
        <v>1</v>
      </c>
      <c r="AQ41" s="165"/>
      <c r="AR41" s="165">
        <v>2</v>
      </c>
      <c r="AS41" s="165">
        <v>2</v>
      </c>
      <c r="AT41" s="165"/>
      <c r="AU41" s="180" t="s">
        <v>11</v>
      </c>
      <c r="AV41" s="180" t="s">
        <v>11</v>
      </c>
      <c r="AW41" s="180"/>
      <c r="AX41" s="180">
        <v>1</v>
      </c>
      <c r="AY41" s="180">
        <v>1</v>
      </c>
      <c r="AZ41" s="180"/>
      <c r="BA41" s="180" t="s">
        <v>11</v>
      </c>
      <c r="BB41" s="180" t="s">
        <v>11</v>
      </c>
      <c r="BC41" s="180"/>
      <c r="BD41" s="180">
        <v>2</v>
      </c>
      <c r="BE41" s="180">
        <v>2</v>
      </c>
      <c r="BF41" s="180"/>
      <c r="BG41" s="180" t="s">
        <v>11</v>
      </c>
      <c r="BH41" s="180" t="s">
        <v>11</v>
      </c>
      <c r="BI41" s="180"/>
      <c r="BJ41" s="180">
        <v>2</v>
      </c>
      <c r="BK41" s="180">
        <v>2</v>
      </c>
      <c r="BL41" s="180"/>
      <c r="BM41" s="180" t="s">
        <v>11</v>
      </c>
      <c r="BN41" s="180" t="s">
        <v>11</v>
      </c>
    </row>
    <row r="42" spans="1:66" s="88" customFormat="1" ht="11.25" customHeight="1">
      <c r="A42" s="150" t="s">
        <v>61</v>
      </c>
      <c r="B42" s="74">
        <v>4</v>
      </c>
      <c r="C42" s="74">
        <v>3</v>
      </c>
      <c r="D42" s="74"/>
      <c r="E42" s="235">
        <v>1</v>
      </c>
      <c r="F42" s="74">
        <v>1</v>
      </c>
      <c r="G42" s="74"/>
      <c r="H42" s="74">
        <v>10</v>
      </c>
      <c r="I42" s="74">
        <v>6</v>
      </c>
      <c r="J42" s="74"/>
      <c r="K42" s="235">
        <v>2</v>
      </c>
      <c r="L42" s="74">
        <v>1</v>
      </c>
      <c r="M42" s="74"/>
      <c r="N42" s="74">
        <v>10</v>
      </c>
      <c r="O42" s="74">
        <v>5</v>
      </c>
      <c r="P42" s="74"/>
      <c r="Q42" s="235">
        <v>4</v>
      </c>
      <c r="R42" s="74">
        <v>2</v>
      </c>
      <c r="S42" s="74"/>
      <c r="T42" s="238">
        <v>5</v>
      </c>
      <c r="U42" s="238">
        <v>4</v>
      </c>
      <c r="V42" s="238"/>
      <c r="W42" s="238">
        <v>1</v>
      </c>
      <c r="X42" s="238">
        <v>1</v>
      </c>
      <c r="Y42" s="165"/>
      <c r="Z42" s="236">
        <v>7</v>
      </c>
      <c r="AA42" s="180">
        <v>6</v>
      </c>
      <c r="AB42" s="236"/>
      <c r="AC42" s="180">
        <v>4</v>
      </c>
      <c r="AD42" s="180">
        <v>3</v>
      </c>
      <c r="AE42" s="165"/>
      <c r="AF42" s="180">
        <v>8</v>
      </c>
      <c r="AG42" s="236">
        <v>3</v>
      </c>
      <c r="AH42" s="236"/>
      <c r="AI42" s="236">
        <v>1</v>
      </c>
      <c r="AJ42" s="236">
        <v>1</v>
      </c>
      <c r="AK42" s="165"/>
      <c r="AL42" s="236">
        <v>8</v>
      </c>
      <c r="AM42" s="236">
        <v>4</v>
      </c>
      <c r="AN42" s="236"/>
      <c r="AO42" s="236">
        <v>2</v>
      </c>
      <c r="AP42" s="236">
        <v>1</v>
      </c>
      <c r="AQ42" s="165"/>
      <c r="AR42" s="165">
        <v>4</v>
      </c>
      <c r="AS42" s="165">
        <v>2</v>
      </c>
      <c r="AT42" s="165"/>
      <c r="AU42" s="165">
        <v>2</v>
      </c>
      <c r="AV42" s="165">
        <v>2</v>
      </c>
      <c r="AW42" s="165"/>
      <c r="AX42" s="165">
        <v>8</v>
      </c>
      <c r="AY42" s="165">
        <v>5</v>
      </c>
      <c r="AZ42" s="165"/>
      <c r="BA42" s="180" t="s">
        <v>11</v>
      </c>
      <c r="BB42" s="180" t="s">
        <v>11</v>
      </c>
      <c r="BC42" s="165"/>
      <c r="BD42" s="165">
        <v>19</v>
      </c>
      <c r="BE42" s="165">
        <v>16</v>
      </c>
      <c r="BF42" s="165"/>
      <c r="BG42" s="180">
        <v>6</v>
      </c>
      <c r="BH42" s="180">
        <v>5</v>
      </c>
      <c r="BI42" s="165"/>
      <c r="BJ42" s="165">
        <v>12</v>
      </c>
      <c r="BK42" s="165">
        <v>10</v>
      </c>
      <c r="BL42" s="165"/>
      <c r="BM42" s="180">
        <v>7</v>
      </c>
      <c r="BN42" s="180">
        <v>4</v>
      </c>
    </row>
    <row r="43" spans="1:66" s="88" customFormat="1" ht="11.25" customHeight="1">
      <c r="A43" s="150" t="s">
        <v>62</v>
      </c>
      <c r="B43" s="74">
        <v>8</v>
      </c>
      <c r="C43" s="74">
        <v>3</v>
      </c>
      <c r="D43" s="74"/>
      <c r="E43" s="235" t="s">
        <v>11</v>
      </c>
      <c r="F43" s="74" t="s">
        <v>11</v>
      </c>
      <c r="G43" s="74"/>
      <c r="H43" s="74">
        <v>9</v>
      </c>
      <c r="I43" s="74">
        <v>4</v>
      </c>
      <c r="J43" s="74"/>
      <c r="K43" s="235">
        <v>1</v>
      </c>
      <c r="L43" s="74">
        <v>1</v>
      </c>
      <c r="M43" s="74"/>
      <c r="N43" s="237">
        <v>18</v>
      </c>
      <c r="O43" s="237">
        <v>8</v>
      </c>
      <c r="P43" s="237"/>
      <c r="Q43" s="235">
        <v>1</v>
      </c>
      <c r="R43" s="237">
        <v>1</v>
      </c>
      <c r="S43" s="74"/>
      <c r="T43" s="238">
        <v>8</v>
      </c>
      <c r="U43" s="238">
        <v>5</v>
      </c>
      <c r="V43" s="238"/>
      <c r="W43" s="235" t="s">
        <v>11</v>
      </c>
      <c r="X43" s="74" t="s">
        <v>11</v>
      </c>
      <c r="Y43" s="165"/>
      <c r="Z43" s="236">
        <v>15</v>
      </c>
      <c r="AA43" s="236">
        <v>13</v>
      </c>
      <c r="AB43" s="236"/>
      <c r="AC43" s="180" t="s">
        <v>11</v>
      </c>
      <c r="AD43" s="180" t="s">
        <v>11</v>
      </c>
      <c r="AE43" s="165"/>
      <c r="AF43" s="180">
        <v>6</v>
      </c>
      <c r="AG43" s="236">
        <v>3</v>
      </c>
      <c r="AH43" s="236"/>
      <c r="AI43" s="236">
        <v>2</v>
      </c>
      <c r="AJ43" s="236">
        <v>1</v>
      </c>
      <c r="AK43" s="165"/>
      <c r="AL43" s="236">
        <v>11</v>
      </c>
      <c r="AM43" s="236">
        <v>6</v>
      </c>
      <c r="AN43" s="236"/>
      <c r="AO43" s="236">
        <v>1</v>
      </c>
      <c r="AP43" s="236">
        <v>1</v>
      </c>
      <c r="AQ43" s="165"/>
      <c r="AR43" s="165">
        <v>11</v>
      </c>
      <c r="AS43" s="165">
        <v>11</v>
      </c>
      <c r="AT43" s="165"/>
      <c r="AU43" s="165">
        <v>1</v>
      </c>
      <c r="AV43" s="165">
        <v>1</v>
      </c>
      <c r="AW43" s="165"/>
      <c r="AX43" s="165">
        <v>10</v>
      </c>
      <c r="AY43" s="165">
        <v>6</v>
      </c>
      <c r="AZ43" s="165"/>
      <c r="BA43" s="180" t="s">
        <v>11</v>
      </c>
      <c r="BB43" s="180" t="s">
        <v>11</v>
      </c>
      <c r="BC43" s="165"/>
      <c r="BD43" s="165">
        <v>19</v>
      </c>
      <c r="BE43" s="165">
        <v>11</v>
      </c>
      <c r="BF43" s="165"/>
      <c r="BG43" s="180">
        <v>3</v>
      </c>
      <c r="BH43" s="180">
        <v>3</v>
      </c>
      <c r="BI43" s="165"/>
      <c r="BJ43" s="165">
        <v>8</v>
      </c>
      <c r="BK43" s="165">
        <v>8</v>
      </c>
      <c r="BL43" s="165"/>
      <c r="BM43" s="180" t="s">
        <v>11</v>
      </c>
      <c r="BN43" s="180" t="s">
        <v>11</v>
      </c>
    </row>
    <row r="44" spans="1:66" s="88" customFormat="1" ht="11.25" customHeight="1">
      <c r="A44" s="182" t="s">
        <v>63</v>
      </c>
      <c r="B44" s="74">
        <v>3</v>
      </c>
      <c r="C44" s="74">
        <v>3</v>
      </c>
      <c r="D44" s="74"/>
      <c r="E44" s="235" t="s">
        <v>11</v>
      </c>
      <c r="F44" s="74" t="s">
        <v>11</v>
      </c>
      <c r="G44" s="74"/>
      <c r="H44" s="74">
        <v>4</v>
      </c>
      <c r="I44" s="74">
        <v>1</v>
      </c>
      <c r="J44" s="74"/>
      <c r="K44" s="235">
        <v>1</v>
      </c>
      <c r="L44" s="74">
        <v>1</v>
      </c>
      <c r="M44" s="74"/>
      <c r="N44" s="74">
        <v>6</v>
      </c>
      <c r="O44" s="74">
        <v>6</v>
      </c>
      <c r="P44" s="74"/>
      <c r="Q44" s="235">
        <v>1</v>
      </c>
      <c r="R44" s="74">
        <v>1</v>
      </c>
      <c r="S44" s="74"/>
      <c r="T44" s="238">
        <v>3</v>
      </c>
      <c r="U44" s="238">
        <v>3</v>
      </c>
      <c r="V44" s="238"/>
      <c r="W44" s="238">
        <v>1</v>
      </c>
      <c r="X44" s="238">
        <v>1</v>
      </c>
      <c r="Y44" s="165"/>
      <c r="Z44" s="236">
        <v>3</v>
      </c>
      <c r="AA44" s="236">
        <v>3</v>
      </c>
      <c r="AB44" s="236"/>
      <c r="AC44" s="180" t="s">
        <v>11</v>
      </c>
      <c r="AD44" s="180" t="s">
        <v>11</v>
      </c>
      <c r="AE44" s="165"/>
      <c r="AF44" s="180">
        <v>2</v>
      </c>
      <c r="AG44" s="236">
        <v>2</v>
      </c>
      <c r="AH44" s="236"/>
      <c r="AI44" s="236">
        <v>1</v>
      </c>
      <c r="AJ44" s="236">
        <v>1</v>
      </c>
      <c r="AK44" s="165"/>
      <c r="AL44" s="236">
        <v>2</v>
      </c>
      <c r="AM44" s="236">
        <v>2</v>
      </c>
      <c r="AN44" s="236"/>
      <c r="AO44" s="180" t="s">
        <v>11</v>
      </c>
      <c r="AP44" s="180" t="s">
        <v>11</v>
      </c>
      <c r="AQ44" s="165"/>
      <c r="AR44" s="180" t="s">
        <v>11</v>
      </c>
      <c r="AS44" s="180" t="s">
        <v>11</v>
      </c>
      <c r="AT44" s="165"/>
      <c r="AU44" s="165">
        <v>1</v>
      </c>
      <c r="AV44" s="165">
        <v>1</v>
      </c>
      <c r="AW44" s="165"/>
      <c r="AX44" s="165">
        <v>4</v>
      </c>
      <c r="AY44" s="165">
        <v>3</v>
      </c>
      <c r="AZ44" s="165"/>
      <c r="BA44" s="165">
        <v>1</v>
      </c>
      <c r="BB44" s="165">
        <v>1</v>
      </c>
      <c r="BC44" s="165"/>
      <c r="BD44" s="165">
        <v>2</v>
      </c>
      <c r="BE44" s="165">
        <v>1</v>
      </c>
      <c r="BF44" s="165"/>
      <c r="BG44" s="180" t="s">
        <v>11</v>
      </c>
      <c r="BH44" s="180" t="s">
        <v>11</v>
      </c>
      <c r="BI44" s="165"/>
      <c r="BJ44" s="165">
        <v>8</v>
      </c>
      <c r="BK44" s="165">
        <v>7</v>
      </c>
      <c r="BL44" s="165"/>
      <c r="BM44" s="180">
        <v>4</v>
      </c>
      <c r="BN44" s="180">
        <v>3</v>
      </c>
    </row>
    <row r="45" spans="1:66" s="88" customFormat="1" ht="11.25" customHeight="1">
      <c r="A45" s="150" t="s">
        <v>64</v>
      </c>
      <c r="B45" s="358">
        <v>1115</v>
      </c>
      <c r="C45" s="74">
        <v>632</v>
      </c>
      <c r="D45" s="74"/>
      <c r="E45" s="235">
        <v>432</v>
      </c>
      <c r="F45" s="74">
        <v>288</v>
      </c>
      <c r="G45" s="74"/>
      <c r="H45" s="358">
        <v>1029</v>
      </c>
      <c r="I45" s="74">
        <v>545</v>
      </c>
      <c r="J45" s="74"/>
      <c r="K45" s="235">
        <v>455</v>
      </c>
      <c r="L45" s="74">
        <v>272</v>
      </c>
      <c r="M45" s="74"/>
      <c r="N45" s="358">
        <v>1220</v>
      </c>
      <c r="O45" s="74">
        <v>682</v>
      </c>
      <c r="P45" s="74"/>
      <c r="Q45" s="235">
        <v>459</v>
      </c>
      <c r="R45" s="74">
        <v>297</v>
      </c>
      <c r="S45" s="74"/>
      <c r="T45" s="360">
        <v>1268</v>
      </c>
      <c r="U45" s="238">
        <v>799</v>
      </c>
      <c r="V45" s="238"/>
      <c r="W45" s="238">
        <v>495</v>
      </c>
      <c r="X45" s="238">
        <v>356</v>
      </c>
      <c r="Y45" s="165"/>
      <c r="Z45" s="361">
        <v>1268</v>
      </c>
      <c r="AA45" s="236">
        <v>865</v>
      </c>
      <c r="AB45" s="236"/>
      <c r="AC45" s="180">
        <v>530</v>
      </c>
      <c r="AD45" s="180">
        <v>390</v>
      </c>
      <c r="AE45" s="165"/>
      <c r="AF45" s="362">
        <v>1110</v>
      </c>
      <c r="AG45" s="236">
        <v>756</v>
      </c>
      <c r="AH45" s="236"/>
      <c r="AI45" s="236">
        <v>500</v>
      </c>
      <c r="AJ45" s="236">
        <v>377</v>
      </c>
      <c r="AK45" s="165"/>
      <c r="AL45" s="361">
        <v>1118</v>
      </c>
      <c r="AM45" s="236">
        <v>799</v>
      </c>
      <c r="AN45" s="236"/>
      <c r="AO45" s="236">
        <v>475</v>
      </c>
      <c r="AP45" s="236">
        <v>370</v>
      </c>
      <c r="AQ45" s="165"/>
      <c r="AR45" s="314">
        <v>1334</v>
      </c>
      <c r="AS45" s="165">
        <v>939</v>
      </c>
      <c r="AT45" s="165"/>
      <c r="AU45" s="165">
        <v>601</v>
      </c>
      <c r="AV45" s="165">
        <v>457</v>
      </c>
      <c r="AW45" s="165"/>
      <c r="AX45" s="314">
        <v>1325</v>
      </c>
      <c r="AY45" s="165">
        <v>915</v>
      </c>
      <c r="AZ45" s="165"/>
      <c r="BA45" s="165">
        <v>650</v>
      </c>
      <c r="BB45" s="165">
        <v>504</v>
      </c>
      <c r="BC45" s="165"/>
      <c r="BD45" s="314">
        <v>1804</v>
      </c>
      <c r="BE45" s="314">
        <v>1312</v>
      </c>
      <c r="BF45" s="165"/>
      <c r="BG45" s="314">
        <v>1105</v>
      </c>
      <c r="BH45" s="165">
        <v>817</v>
      </c>
      <c r="BI45" s="165"/>
      <c r="BJ45" s="351">
        <v>1260</v>
      </c>
      <c r="BK45" s="351">
        <v>909</v>
      </c>
      <c r="BL45" s="165"/>
      <c r="BM45" s="419">
        <v>920</v>
      </c>
      <c r="BN45" s="165">
        <v>639</v>
      </c>
    </row>
    <row r="46" spans="1:66" s="88" customFormat="1" ht="11.25" customHeight="1">
      <c r="A46" s="147"/>
      <c r="B46" s="139"/>
      <c r="C46" s="139"/>
      <c r="D46" s="139"/>
      <c r="E46" s="58"/>
      <c r="F46" s="58"/>
      <c r="G46" s="49"/>
      <c r="H46" s="139"/>
      <c r="I46" s="139"/>
      <c r="J46" s="139"/>
      <c r="K46" s="58"/>
      <c r="L46" s="58"/>
      <c r="M46" s="49"/>
      <c r="N46" s="50"/>
      <c r="O46" s="139"/>
      <c r="P46" s="139"/>
      <c r="Q46" s="50"/>
      <c r="R46" s="58"/>
      <c r="S46" s="49"/>
      <c r="T46" s="50"/>
      <c r="U46" s="139"/>
      <c r="V46" s="139"/>
      <c r="W46" s="50"/>
      <c r="X46" s="58"/>
    </row>
    <row r="47" spans="1:66" s="88" customFormat="1" ht="11.25" customHeight="1">
      <c r="A47" s="365"/>
      <c r="B47" s="502"/>
      <c r="C47" s="502"/>
      <c r="D47" s="502"/>
      <c r="E47" s="502"/>
      <c r="F47" s="502"/>
      <c r="G47" s="502"/>
      <c r="H47" s="502"/>
      <c r="I47" s="502"/>
      <c r="J47" s="502"/>
      <c r="K47" s="502"/>
      <c r="L47" s="502"/>
      <c r="M47" s="502"/>
      <c r="N47" s="502"/>
      <c r="O47" s="502"/>
      <c r="P47" s="502"/>
      <c r="Q47" s="502"/>
      <c r="R47" s="502"/>
      <c r="S47" s="502"/>
      <c r="T47" s="502"/>
      <c r="U47" s="502"/>
      <c r="V47" s="502"/>
      <c r="W47" s="502"/>
      <c r="X47" s="502"/>
      <c r="Y47" s="502"/>
      <c r="Z47" s="502"/>
      <c r="AA47" s="502"/>
      <c r="AB47" s="502"/>
      <c r="AC47" s="502"/>
      <c r="AD47" s="502"/>
      <c r="AE47" s="502"/>
      <c r="AF47" s="502"/>
      <c r="AG47" s="502"/>
      <c r="AH47" s="502"/>
      <c r="AI47" s="502"/>
      <c r="AJ47" s="502"/>
      <c r="AK47" s="502"/>
      <c r="AL47" s="502"/>
      <c r="AM47" s="502"/>
      <c r="AN47" s="502"/>
      <c r="AO47" s="502"/>
      <c r="AP47" s="502"/>
      <c r="AQ47" s="502"/>
      <c r="AR47" s="502"/>
      <c r="AS47" s="502"/>
      <c r="AT47" s="502"/>
      <c r="AU47" s="502"/>
      <c r="AV47" s="502"/>
      <c r="AW47" s="502"/>
      <c r="AX47" s="502"/>
      <c r="AY47" s="502"/>
      <c r="AZ47" s="502"/>
      <c r="BA47" s="502"/>
      <c r="BB47" s="502"/>
      <c r="BC47" s="502"/>
      <c r="BD47" s="502"/>
      <c r="BE47" s="502"/>
      <c r="BF47" s="502"/>
      <c r="BG47" s="502"/>
      <c r="BH47" s="502"/>
      <c r="BI47" s="365"/>
      <c r="BJ47" s="365"/>
      <c r="BK47" s="365"/>
      <c r="BL47" s="365"/>
      <c r="BM47" s="365"/>
      <c r="BN47" s="365"/>
    </row>
    <row r="48" spans="1:66" s="88" customFormat="1" ht="11.25" customHeight="1">
      <c r="A48" s="147"/>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c r="AA48" s="183"/>
      <c r="AB48" s="183"/>
      <c r="AC48" s="183"/>
      <c r="AD48" s="183"/>
      <c r="AE48" s="205"/>
      <c r="AF48" s="205"/>
      <c r="AG48" s="205"/>
      <c r="AH48" s="205"/>
      <c r="AI48" s="205"/>
      <c r="AJ48" s="205"/>
      <c r="AK48" s="205"/>
      <c r="AL48" s="205"/>
      <c r="AM48" s="205"/>
      <c r="AN48" s="205"/>
      <c r="AO48" s="205"/>
      <c r="AP48" s="205"/>
    </row>
    <row r="49" spans="1:66" s="88" customFormat="1" ht="11.25" customHeight="1">
      <c r="A49" s="140" t="s">
        <v>26</v>
      </c>
      <c r="B49" s="67"/>
      <c r="C49" s="67"/>
      <c r="D49" s="67"/>
      <c r="E49" s="67"/>
      <c r="F49" s="67"/>
      <c r="G49" s="67"/>
      <c r="H49" s="67"/>
      <c r="I49" s="67"/>
      <c r="J49" s="67"/>
      <c r="K49" s="67"/>
      <c r="L49" s="67"/>
      <c r="M49" s="67"/>
      <c r="N49" s="67"/>
      <c r="O49" s="67"/>
      <c r="P49" s="67"/>
      <c r="Q49" s="67"/>
      <c r="R49" s="67"/>
      <c r="S49" s="67"/>
      <c r="T49" s="67"/>
      <c r="U49" s="67"/>
      <c r="V49" s="67"/>
      <c r="W49" s="67"/>
      <c r="X49" s="67"/>
    </row>
    <row r="50" spans="1:66" s="88" customFormat="1" ht="11.25" customHeight="1">
      <c r="A50" s="149" t="s">
        <v>179</v>
      </c>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row>
    <row r="51" spans="1:66" s="88" customFormat="1" ht="11.25" customHeight="1">
      <c r="A51" s="182" t="s">
        <v>35</v>
      </c>
      <c r="B51" s="50">
        <v>100</v>
      </c>
      <c r="C51" s="50">
        <v>100</v>
      </c>
      <c r="D51" s="50"/>
      <c r="E51" s="50" t="s">
        <v>11</v>
      </c>
      <c r="F51" s="50" t="s">
        <v>11</v>
      </c>
      <c r="G51" s="50"/>
      <c r="H51" s="50">
        <v>100</v>
      </c>
      <c r="I51" s="50">
        <v>100</v>
      </c>
      <c r="J51" s="50"/>
      <c r="K51" s="50" t="s">
        <v>11</v>
      </c>
      <c r="L51" s="50" t="s">
        <v>11</v>
      </c>
      <c r="M51" s="50"/>
      <c r="N51" s="50">
        <v>100</v>
      </c>
      <c r="O51" s="50">
        <v>100</v>
      </c>
      <c r="P51" s="50"/>
      <c r="Q51" s="50" t="s">
        <v>11</v>
      </c>
      <c r="R51" s="50" t="s">
        <v>11</v>
      </c>
      <c r="S51" s="50"/>
      <c r="T51" s="79">
        <v>100</v>
      </c>
      <c r="U51" s="79">
        <v>100</v>
      </c>
      <c r="V51" s="79"/>
      <c r="W51" s="206" t="s">
        <v>11</v>
      </c>
      <c r="X51" s="206" t="s">
        <v>11</v>
      </c>
      <c r="Y51" s="104"/>
      <c r="Z51" s="181">
        <v>81.8</v>
      </c>
      <c r="AA51" s="181">
        <v>81.8</v>
      </c>
      <c r="AB51" s="181"/>
      <c r="AC51" s="181">
        <v>18.2</v>
      </c>
      <c r="AD51" s="181">
        <v>18.2</v>
      </c>
      <c r="AE51" s="104"/>
      <c r="AF51" s="181">
        <v>100</v>
      </c>
      <c r="AG51" s="181">
        <v>100</v>
      </c>
      <c r="AH51" s="181"/>
      <c r="AI51" s="166" t="s">
        <v>11</v>
      </c>
      <c r="AJ51" s="166" t="s">
        <v>11</v>
      </c>
      <c r="AK51" s="104"/>
      <c r="AL51" s="181">
        <v>100</v>
      </c>
      <c r="AM51" s="181">
        <v>100</v>
      </c>
      <c r="AN51" s="181"/>
      <c r="AO51" s="166" t="s">
        <v>11</v>
      </c>
      <c r="AP51" s="166" t="s">
        <v>11</v>
      </c>
      <c r="AQ51" s="104"/>
      <c r="AR51" s="104">
        <v>81.8</v>
      </c>
      <c r="AS51" s="104">
        <v>87.5</v>
      </c>
      <c r="AT51" s="104"/>
      <c r="AU51" s="104">
        <v>18.2</v>
      </c>
      <c r="AV51" s="104">
        <v>12.5</v>
      </c>
      <c r="AW51" s="104"/>
      <c r="AX51" s="104">
        <v>100</v>
      </c>
      <c r="AY51" s="104">
        <v>100</v>
      </c>
      <c r="AZ51" s="104"/>
      <c r="BA51" s="180" t="s">
        <v>11</v>
      </c>
      <c r="BB51" s="180" t="s">
        <v>11</v>
      </c>
      <c r="BC51" s="104"/>
      <c r="BD51" s="104">
        <v>88.9</v>
      </c>
      <c r="BE51" s="104">
        <v>87.5</v>
      </c>
      <c r="BF51" s="104"/>
      <c r="BG51" s="166">
        <v>11.1</v>
      </c>
      <c r="BH51" s="166">
        <v>12.5</v>
      </c>
      <c r="BI51" s="104"/>
      <c r="BJ51" s="104">
        <v>37.5</v>
      </c>
      <c r="BK51" s="104">
        <v>40</v>
      </c>
      <c r="BL51" s="104"/>
      <c r="BM51" s="166">
        <v>62.5</v>
      </c>
      <c r="BN51" s="166">
        <v>60</v>
      </c>
    </row>
    <row r="52" spans="1:66" s="88" customFormat="1" ht="11.25" customHeight="1">
      <c r="A52" s="182" t="s">
        <v>36</v>
      </c>
      <c r="B52" s="155">
        <v>58.8</v>
      </c>
      <c r="C52" s="155">
        <v>61.7</v>
      </c>
      <c r="D52" s="155"/>
      <c r="E52" s="155">
        <v>41.2</v>
      </c>
      <c r="F52" s="155">
        <v>38.299999999999997</v>
      </c>
      <c r="G52" s="155"/>
      <c r="H52" s="155">
        <v>58.2</v>
      </c>
      <c r="I52" s="155">
        <v>60.4</v>
      </c>
      <c r="J52" s="155"/>
      <c r="K52" s="155">
        <v>41.8</v>
      </c>
      <c r="L52" s="155">
        <v>39.6</v>
      </c>
      <c r="M52" s="155"/>
      <c r="N52" s="155">
        <v>66.2</v>
      </c>
      <c r="O52" s="155">
        <v>70</v>
      </c>
      <c r="P52" s="155"/>
      <c r="Q52" s="155">
        <v>33.799999999999997</v>
      </c>
      <c r="R52" s="155">
        <v>30</v>
      </c>
      <c r="S52" s="155"/>
      <c r="T52" s="79">
        <v>54.5</v>
      </c>
      <c r="U52" s="79">
        <v>52.6</v>
      </c>
      <c r="V52" s="79"/>
      <c r="W52" s="206">
        <v>45.5</v>
      </c>
      <c r="X52" s="206">
        <v>47.4</v>
      </c>
      <c r="Y52" s="104"/>
      <c r="Z52" s="181">
        <v>64.8</v>
      </c>
      <c r="AA52" s="181">
        <v>68.8</v>
      </c>
      <c r="AB52" s="181"/>
      <c r="AC52" s="181">
        <v>35.200000000000003</v>
      </c>
      <c r="AD52" s="181">
        <v>31.3</v>
      </c>
      <c r="AE52" s="104"/>
      <c r="AF52" s="181">
        <v>58.6</v>
      </c>
      <c r="AG52" s="181">
        <v>57.7</v>
      </c>
      <c r="AH52" s="181"/>
      <c r="AI52" s="181">
        <v>41.4</v>
      </c>
      <c r="AJ52" s="181">
        <v>42.3</v>
      </c>
      <c r="AK52" s="104"/>
      <c r="AL52" s="181">
        <v>65.900000000000006</v>
      </c>
      <c r="AM52" s="181">
        <v>63.9</v>
      </c>
      <c r="AN52" s="181"/>
      <c r="AO52" s="181">
        <v>34.1</v>
      </c>
      <c r="AP52" s="181">
        <v>36.1</v>
      </c>
      <c r="AQ52" s="104"/>
      <c r="AR52" s="104">
        <v>55.9</v>
      </c>
      <c r="AS52" s="104">
        <v>53.6</v>
      </c>
      <c r="AT52" s="104"/>
      <c r="AU52" s="104">
        <v>44.1</v>
      </c>
      <c r="AV52" s="104">
        <v>46.4</v>
      </c>
      <c r="AW52" s="104"/>
      <c r="AX52" s="104">
        <v>56.3</v>
      </c>
      <c r="AY52" s="104">
        <v>52.6</v>
      </c>
      <c r="AZ52" s="104"/>
      <c r="BA52" s="104">
        <v>43.8</v>
      </c>
      <c r="BB52" s="104">
        <v>47.4</v>
      </c>
      <c r="BC52" s="104"/>
      <c r="BD52" s="104">
        <v>56.5</v>
      </c>
      <c r="BE52" s="104">
        <v>52.9</v>
      </c>
      <c r="BF52" s="104"/>
      <c r="BG52" s="104">
        <v>43.5</v>
      </c>
      <c r="BH52" s="104">
        <v>47.1</v>
      </c>
      <c r="BI52" s="104"/>
      <c r="BJ52" s="104">
        <v>49.2</v>
      </c>
      <c r="BK52" s="104">
        <v>48.6</v>
      </c>
      <c r="BL52" s="104"/>
      <c r="BM52" s="104">
        <v>50.8</v>
      </c>
      <c r="BN52" s="104">
        <v>51.4</v>
      </c>
    </row>
    <row r="53" spans="1:66" s="88" customFormat="1" ht="11.25" customHeight="1">
      <c r="A53" s="182" t="s">
        <v>37</v>
      </c>
      <c r="B53" s="50">
        <v>100</v>
      </c>
      <c r="C53" s="50">
        <v>100</v>
      </c>
      <c r="D53" s="50"/>
      <c r="E53" s="50" t="s">
        <v>11</v>
      </c>
      <c r="F53" s="50" t="s">
        <v>11</v>
      </c>
      <c r="G53" s="50"/>
      <c r="H53" s="50">
        <v>100</v>
      </c>
      <c r="I53" s="50">
        <v>100</v>
      </c>
      <c r="J53" s="50"/>
      <c r="K53" s="50" t="s">
        <v>11</v>
      </c>
      <c r="L53" s="50" t="s">
        <v>11</v>
      </c>
      <c r="M53" s="50"/>
      <c r="N53" s="50">
        <v>85.7</v>
      </c>
      <c r="O53" s="50">
        <v>81.8</v>
      </c>
      <c r="P53" s="50"/>
      <c r="Q53" s="50">
        <v>14.3</v>
      </c>
      <c r="R53" s="50">
        <v>18.2</v>
      </c>
      <c r="S53" s="50"/>
      <c r="T53" s="79">
        <v>100</v>
      </c>
      <c r="U53" s="79">
        <v>100</v>
      </c>
      <c r="V53" s="79"/>
      <c r="W53" s="206" t="s">
        <v>11</v>
      </c>
      <c r="X53" s="206" t="s">
        <v>11</v>
      </c>
      <c r="Y53" s="104"/>
      <c r="Z53" s="181">
        <v>100</v>
      </c>
      <c r="AA53" s="181">
        <v>100</v>
      </c>
      <c r="AB53" s="181"/>
      <c r="AC53" s="166" t="s">
        <v>11</v>
      </c>
      <c r="AD53" s="166" t="s">
        <v>11</v>
      </c>
      <c r="AE53" s="104"/>
      <c r="AF53" s="181">
        <v>100</v>
      </c>
      <c r="AG53" s="181">
        <v>100</v>
      </c>
      <c r="AH53" s="181"/>
      <c r="AI53" s="166" t="s">
        <v>11</v>
      </c>
      <c r="AJ53" s="166" t="s">
        <v>11</v>
      </c>
      <c r="AK53" s="104"/>
      <c r="AL53" s="181">
        <v>100</v>
      </c>
      <c r="AM53" s="181">
        <v>75</v>
      </c>
      <c r="AN53" s="181"/>
      <c r="AO53" s="166" t="s">
        <v>11</v>
      </c>
      <c r="AP53" s="166" t="s">
        <v>11</v>
      </c>
      <c r="AQ53" s="104"/>
      <c r="AR53" s="104">
        <v>100</v>
      </c>
      <c r="AS53" s="104">
        <v>100</v>
      </c>
      <c r="AT53" s="104"/>
      <c r="AU53" s="166" t="s">
        <v>11</v>
      </c>
      <c r="AV53" s="166" t="s">
        <v>11</v>
      </c>
      <c r="AW53" s="166"/>
      <c r="AX53" s="166">
        <v>93.3</v>
      </c>
      <c r="AY53" s="166">
        <v>90.9</v>
      </c>
      <c r="AZ53" s="166"/>
      <c r="BA53" s="166">
        <v>6.7</v>
      </c>
      <c r="BB53" s="166">
        <v>9.1</v>
      </c>
      <c r="BC53" s="166"/>
      <c r="BD53" s="166">
        <v>93</v>
      </c>
      <c r="BE53" s="166">
        <v>90.9</v>
      </c>
      <c r="BF53" s="166"/>
      <c r="BG53" s="166">
        <v>7</v>
      </c>
      <c r="BH53" s="166">
        <v>9.1</v>
      </c>
      <c r="BI53" s="166"/>
      <c r="BJ53" s="166">
        <v>88.9</v>
      </c>
      <c r="BK53" s="166">
        <v>83.3</v>
      </c>
      <c r="BL53" s="166"/>
      <c r="BM53" s="166">
        <v>11.1</v>
      </c>
      <c r="BN53" s="166">
        <v>16.7</v>
      </c>
    </row>
    <row r="54" spans="1:66" s="88" customFormat="1" ht="11.25" customHeight="1">
      <c r="A54" s="182" t="s">
        <v>38</v>
      </c>
      <c r="B54" s="50">
        <v>92.1</v>
      </c>
      <c r="C54" s="50">
        <v>90.5</v>
      </c>
      <c r="D54" s="50"/>
      <c r="E54" s="50">
        <v>7.9</v>
      </c>
      <c r="F54" s="50">
        <v>9.5</v>
      </c>
      <c r="G54" s="50"/>
      <c r="H54" s="50">
        <v>82.9</v>
      </c>
      <c r="I54" s="50">
        <v>85.7</v>
      </c>
      <c r="J54" s="50"/>
      <c r="K54" s="50">
        <v>17.100000000000001</v>
      </c>
      <c r="L54" s="50">
        <v>14.3</v>
      </c>
      <c r="M54" s="50"/>
      <c r="N54" s="50">
        <v>92.3</v>
      </c>
      <c r="O54" s="50">
        <v>90.9</v>
      </c>
      <c r="P54" s="50"/>
      <c r="Q54" s="50">
        <v>7.7</v>
      </c>
      <c r="R54" s="50">
        <v>9.1</v>
      </c>
      <c r="S54" s="50"/>
      <c r="T54" s="79">
        <v>86.4</v>
      </c>
      <c r="U54" s="79">
        <v>82.1</v>
      </c>
      <c r="V54" s="79"/>
      <c r="W54" s="206">
        <v>13.6</v>
      </c>
      <c r="X54" s="206">
        <v>17.899999999999999</v>
      </c>
      <c r="Y54" s="104"/>
      <c r="Z54" s="181">
        <v>89.7</v>
      </c>
      <c r="AA54" s="181">
        <v>90</v>
      </c>
      <c r="AB54" s="181"/>
      <c r="AC54" s="181">
        <v>10.3</v>
      </c>
      <c r="AD54" s="181">
        <v>10</v>
      </c>
      <c r="AE54" s="104"/>
      <c r="AF54" s="181">
        <v>84.9</v>
      </c>
      <c r="AG54" s="181">
        <v>89.3</v>
      </c>
      <c r="AH54" s="181"/>
      <c r="AI54" s="181">
        <v>15.1</v>
      </c>
      <c r="AJ54" s="181">
        <v>10.7</v>
      </c>
      <c r="AK54" s="104"/>
      <c r="AL54" s="181">
        <v>87.1</v>
      </c>
      <c r="AM54" s="181">
        <v>87</v>
      </c>
      <c r="AN54" s="181"/>
      <c r="AO54" s="181">
        <v>12.9</v>
      </c>
      <c r="AP54" s="181">
        <v>13</v>
      </c>
      <c r="AQ54" s="104"/>
      <c r="AR54" s="104">
        <v>84.4</v>
      </c>
      <c r="AS54" s="104">
        <v>80</v>
      </c>
      <c r="AT54" s="104"/>
      <c r="AU54" s="104">
        <v>15.6</v>
      </c>
      <c r="AV54" s="104">
        <v>20</v>
      </c>
      <c r="AW54" s="104"/>
      <c r="AX54" s="104">
        <v>66.7</v>
      </c>
      <c r="AY54" s="104">
        <v>58.5</v>
      </c>
      <c r="AZ54" s="104"/>
      <c r="BA54" s="104">
        <v>33.299999999999997</v>
      </c>
      <c r="BB54" s="104">
        <v>41.5</v>
      </c>
      <c r="BC54" s="104"/>
      <c r="BD54" s="104">
        <v>63.8</v>
      </c>
      <c r="BE54" s="104">
        <v>63.6</v>
      </c>
      <c r="BF54" s="104"/>
      <c r="BG54" s="104">
        <v>36.200000000000003</v>
      </c>
      <c r="BH54" s="104">
        <v>36.4</v>
      </c>
      <c r="BI54" s="104"/>
      <c r="BJ54" s="104">
        <v>66.3</v>
      </c>
      <c r="BK54" s="104">
        <v>64.5</v>
      </c>
      <c r="BL54" s="104"/>
      <c r="BM54" s="104">
        <v>33.700000000000003</v>
      </c>
      <c r="BN54" s="104">
        <v>35.5</v>
      </c>
    </row>
    <row r="55" spans="1:66" s="88" customFormat="1" ht="11.25" customHeight="1">
      <c r="A55" s="182" t="s">
        <v>152</v>
      </c>
      <c r="B55" s="50">
        <v>81.400000000000006</v>
      </c>
      <c r="C55" s="50">
        <v>66.7</v>
      </c>
      <c r="D55" s="50"/>
      <c r="E55" s="50">
        <v>18.600000000000001</v>
      </c>
      <c r="F55" s="50">
        <v>33.299999999999997</v>
      </c>
      <c r="G55" s="50"/>
      <c r="H55" s="50">
        <v>62.5</v>
      </c>
      <c r="I55" s="50">
        <v>52.4</v>
      </c>
      <c r="J55" s="50"/>
      <c r="K55" s="50">
        <v>37.5</v>
      </c>
      <c r="L55" s="50">
        <v>47.6</v>
      </c>
      <c r="M55" s="50"/>
      <c r="N55" s="50">
        <v>75.7</v>
      </c>
      <c r="O55" s="50">
        <v>63.2</v>
      </c>
      <c r="P55" s="50"/>
      <c r="Q55" s="50">
        <v>24.3</v>
      </c>
      <c r="R55" s="50">
        <v>36.799999999999997</v>
      </c>
      <c r="S55" s="50"/>
      <c r="T55" s="79">
        <v>80.3</v>
      </c>
      <c r="U55" s="79">
        <v>71.8</v>
      </c>
      <c r="V55" s="79"/>
      <c r="W55" s="206">
        <v>19.7</v>
      </c>
      <c r="X55" s="206">
        <v>28.2</v>
      </c>
      <c r="Y55" s="104"/>
      <c r="Z55" s="181">
        <v>80.3</v>
      </c>
      <c r="AA55" s="181">
        <v>78.400000000000006</v>
      </c>
      <c r="AB55" s="181"/>
      <c r="AC55" s="181">
        <v>19.7</v>
      </c>
      <c r="AD55" s="181">
        <v>21.6</v>
      </c>
      <c r="AE55" s="104"/>
      <c r="AF55" s="181">
        <v>90.5</v>
      </c>
      <c r="AG55" s="181">
        <v>96</v>
      </c>
      <c r="AH55" s="181"/>
      <c r="AI55" s="181">
        <v>9.5</v>
      </c>
      <c r="AJ55" s="181">
        <v>4</v>
      </c>
      <c r="AK55" s="104"/>
      <c r="AL55" s="181">
        <v>66</v>
      </c>
      <c r="AM55" s="181">
        <v>67</v>
      </c>
      <c r="AN55" s="181"/>
      <c r="AO55" s="181">
        <v>34</v>
      </c>
      <c r="AP55" s="181">
        <v>33</v>
      </c>
      <c r="AQ55" s="104"/>
      <c r="AR55" s="104">
        <v>71.400000000000006</v>
      </c>
      <c r="AS55" s="104">
        <v>76.7</v>
      </c>
      <c r="AT55" s="104"/>
      <c r="AU55" s="104">
        <v>28.6</v>
      </c>
      <c r="AV55" s="104">
        <v>23.3</v>
      </c>
      <c r="AW55" s="104"/>
      <c r="AX55" s="104">
        <v>66.7</v>
      </c>
      <c r="AY55" s="104">
        <v>68.599999999999994</v>
      </c>
      <c r="AZ55" s="104"/>
      <c r="BA55" s="104">
        <v>33.299999999999997</v>
      </c>
      <c r="BB55" s="104">
        <v>31.4</v>
      </c>
      <c r="BC55" s="104"/>
      <c r="BD55" s="104">
        <v>59.7</v>
      </c>
      <c r="BE55" s="104">
        <v>63</v>
      </c>
      <c r="BF55" s="104"/>
      <c r="BG55" s="104">
        <v>40.299999999999997</v>
      </c>
      <c r="BH55" s="104">
        <v>37</v>
      </c>
      <c r="BI55" s="104"/>
      <c r="BJ55" s="104">
        <v>70.400000000000006</v>
      </c>
      <c r="BK55" s="104">
        <v>69.7</v>
      </c>
      <c r="BL55" s="104"/>
      <c r="BM55" s="104">
        <v>29.6</v>
      </c>
      <c r="BN55" s="104">
        <v>30.3</v>
      </c>
    </row>
    <row r="56" spans="1:66" s="88" customFormat="1" ht="11.25" customHeight="1">
      <c r="A56" s="182" t="s">
        <v>39</v>
      </c>
      <c r="B56" s="50">
        <v>66.400000000000006</v>
      </c>
      <c r="C56" s="50">
        <v>59.6</v>
      </c>
      <c r="D56" s="50"/>
      <c r="E56" s="50">
        <v>33.6</v>
      </c>
      <c r="F56" s="50">
        <v>40.4</v>
      </c>
      <c r="G56" s="50"/>
      <c r="H56" s="50">
        <v>64.599999999999994</v>
      </c>
      <c r="I56" s="50">
        <v>60.2</v>
      </c>
      <c r="J56" s="50"/>
      <c r="K56" s="50">
        <v>35.4</v>
      </c>
      <c r="L56" s="50">
        <v>39.799999999999997</v>
      </c>
      <c r="M56" s="50"/>
      <c r="N56" s="50">
        <v>65.099999999999994</v>
      </c>
      <c r="O56" s="50">
        <v>60.7</v>
      </c>
      <c r="P56" s="50"/>
      <c r="Q56" s="50">
        <v>34.9</v>
      </c>
      <c r="R56" s="50">
        <v>39.299999999999997</v>
      </c>
      <c r="S56" s="50"/>
      <c r="T56" s="79">
        <v>66.900000000000006</v>
      </c>
      <c r="U56" s="79">
        <v>63.4</v>
      </c>
      <c r="V56" s="79"/>
      <c r="W56" s="206">
        <v>33.1</v>
      </c>
      <c r="X56" s="206">
        <v>36.6</v>
      </c>
      <c r="Y56" s="104"/>
      <c r="Z56" s="181">
        <v>61.7</v>
      </c>
      <c r="AA56" s="181">
        <v>59.8</v>
      </c>
      <c r="AB56" s="181"/>
      <c r="AC56" s="181">
        <v>38.299999999999997</v>
      </c>
      <c r="AD56" s="181">
        <v>40.200000000000003</v>
      </c>
      <c r="AE56" s="104"/>
      <c r="AF56" s="181">
        <v>64</v>
      </c>
      <c r="AG56" s="181">
        <v>59.9</v>
      </c>
      <c r="AH56" s="181"/>
      <c r="AI56" s="181">
        <v>36</v>
      </c>
      <c r="AJ56" s="181">
        <v>40.1</v>
      </c>
      <c r="AK56" s="104"/>
      <c r="AL56" s="181">
        <v>64</v>
      </c>
      <c r="AM56" s="181">
        <v>61.6</v>
      </c>
      <c r="AN56" s="181"/>
      <c r="AO56" s="181">
        <v>36</v>
      </c>
      <c r="AP56" s="181">
        <v>38.4</v>
      </c>
      <c r="AQ56" s="104"/>
      <c r="AR56" s="104">
        <v>64.599999999999994</v>
      </c>
      <c r="AS56" s="104">
        <v>61.6</v>
      </c>
      <c r="AT56" s="104"/>
      <c r="AU56" s="104">
        <v>35.4</v>
      </c>
      <c r="AV56" s="104">
        <v>38.4</v>
      </c>
      <c r="AW56" s="104"/>
      <c r="AX56" s="104">
        <v>63.6</v>
      </c>
      <c r="AY56" s="104">
        <v>59.1</v>
      </c>
      <c r="AZ56" s="104"/>
      <c r="BA56" s="104">
        <v>36.4</v>
      </c>
      <c r="BB56" s="104">
        <v>40.9</v>
      </c>
      <c r="BC56" s="104"/>
      <c r="BD56" s="104">
        <v>58.8</v>
      </c>
      <c r="BE56" s="104">
        <v>59.3</v>
      </c>
      <c r="BF56" s="104"/>
      <c r="BG56" s="104">
        <v>41.2</v>
      </c>
      <c r="BH56" s="104">
        <v>40.700000000000003</v>
      </c>
      <c r="BI56" s="104"/>
      <c r="BJ56" s="104">
        <v>52.9</v>
      </c>
      <c r="BK56" s="104">
        <v>53.3</v>
      </c>
      <c r="BL56" s="104"/>
      <c r="BM56" s="104">
        <v>47.1</v>
      </c>
      <c r="BN56" s="104">
        <v>46.7</v>
      </c>
    </row>
    <row r="57" spans="1:66" s="88" customFormat="1" ht="11.25" customHeight="1">
      <c r="A57" s="182" t="s">
        <v>40</v>
      </c>
      <c r="B57" s="50">
        <v>62.5</v>
      </c>
      <c r="C57" s="50">
        <v>65.2</v>
      </c>
      <c r="D57" s="50"/>
      <c r="E57" s="50">
        <v>37.5</v>
      </c>
      <c r="F57" s="50">
        <v>34.799999999999997</v>
      </c>
      <c r="G57" s="50"/>
      <c r="H57" s="50">
        <v>55</v>
      </c>
      <c r="I57" s="50">
        <v>50</v>
      </c>
      <c r="J57" s="50"/>
      <c r="K57" s="50">
        <v>45</v>
      </c>
      <c r="L57" s="50">
        <v>50</v>
      </c>
      <c r="M57" s="50"/>
      <c r="N57" s="50">
        <v>76.7</v>
      </c>
      <c r="O57" s="50">
        <v>74.3</v>
      </c>
      <c r="P57" s="50"/>
      <c r="Q57" s="50">
        <v>23.3</v>
      </c>
      <c r="R57" s="50">
        <v>25.7</v>
      </c>
      <c r="S57" s="50"/>
      <c r="T57" s="79">
        <v>69</v>
      </c>
      <c r="U57" s="79">
        <v>72.5</v>
      </c>
      <c r="V57" s="79"/>
      <c r="W57" s="206">
        <v>31</v>
      </c>
      <c r="X57" s="206">
        <v>27.5</v>
      </c>
      <c r="Y57" s="104"/>
      <c r="Z57" s="181">
        <v>67.5</v>
      </c>
      <c r="AA57" s="181">
        <v>70.599999999999994</v>
      </c>
      <c r="AB57" s="181"/>
      <c r="AC57" s="181">
        <v>32.5</v>
      </c>
      <c r="AD57" s="181">
        <v>29.4</v>
      </c>
      <c r="AE57" s="104"/>
      <c r="AF57" s="181">
        <v>50</v>
      </c>
      <c r="AG57" s="181">
        <v>52</v>
      </c>
      <c r="AH57" s="181"/>
      <c r="AI57" s="181">
        <v>50</v>
      </c>
      <c r="AJ57" s="181">
        <v>48</v>
      </c>
      <c r="AK57" s="104"/>
      <c r="AL57" s="181">
        <v>70.3</v>
      </c>
      <c r="AM57" s="181">
        <v>65.400000000000006</v>
      </c>
      <c r="AN57" s="181"/>
      <c r="AO57" s="181">
        <v>29.7</v>
      </c>
      <c r="AP57" s="181">
        <v>34.6</v>
      </c>
      <c r="AQ57" s="104"/>
      <c r="AR57" s="104">
        <v>63.2</v>
      </c>
      <c r="AS57" s="104">
        <v>62.1</v>
      </c>
      <c r="AT57" s="104"/>
      <c r="AU57" s="104">
        <v>36.799999999999997</v>
      </c>
      <c r="AV57" s="104">
        <v>37.9</v>
      </c>
      <c r="AW57" s="104"/>
      <c r="AX57" s="104">
        <v>57.8</v>
      </c>
      <c r="AY57" s="104">
        <v>63.6</v>
      </c>
      <c r="AZ57" s="104"/>
      <c r="BA57" s="104">
        <v>42.2</v>
      </c>
      <c r="BB57" s="104">
        <v>36.4</v>
      </c>
      <c r="BC57" s="104"/>
      <c r="BD57" s="104">
        <v>43.8</v>
      </c>
      <c r="BE57" s="104">
        <v>47.9</v>
      </c>
      <c r="BF57" s="104"/>
      <c r="BG57" s="104">
        <v>56.2</v>
      </c>
      <c r="BH57" s="104">
        <v>52.1</v>
      </c>
      <c r="BI57" s="104"/>
      <c r="BJ57" s="104">
        <v>58.8</v>
      </c>
      <c r="BK57" s="104">
        <v>65.8</v>
      </c>
      <c r="BL57" s="104"/>
      <c r="BM57" s="104">
        <v>41.2</v>
      </c>
      <c r="BN57" s="104">
        <v>34.200000000000003</v>
      </c>
    </row>
    <row r="58" spans="1:66" s="88" customFormat="1" ht="11.25" customHeight="1">
      <c r="A58" s="182" t="s">
        <v>41</v>
      </c>
      <c r="B58" s="50">
        <v>100</v>
      </c>
      <c r="C58" s="50">
        <v>100</v>
      </c>
      <c r="D58" s="50"/>
      <c r="E58" s="50" t="s">
        <v>11</v>
      </c>
      <c r="F58" s="50" t="s">
        <v>11</v>
      </c>
      <c r="G58" s="50"/>
      <c r="H58" s="50">
        <v>100</v>
      </c>
      <c r="I58" s="50">
        <v>100</v>
      </c>
      <c r="J58" s="50"/>
      <c r="K58" s="50" t="s">
        <v>11</v>
      </c>
      <c r="L58" s="50" t="s">
        <v>11</v>
      </c>
      <c r="M58" s="50"/>
      <c r="N58" s="155">
        <v>80</v>
      </c>
      <c r="O58" s="50">
        <v>60</v>
      </c>
      <c r="P58" s="50"/>
      <c r="Q58" s="155">
        <v>20</v>
      </c>
      <c r="R58" s="50">
        <v>40</v>
      </c>
      <c r="S58" s="50"/>
      <c r="T58" s="79">
        <v>100</v>
      </c>
      <c r="U58" s="79">
        <v>100</v>
      </c>
      <c r="V58" s="79"/>
      <c r="W58" s="206" t="s">
        <v>11</v>
      </c>
      <c r="X58" s="206" t="s">
        <v>11</v>
      </c>
      <c r="Y58" s="104"/>
      <c r="Z58" s="166">
        <v>100</v>
      </c>
      <c r="AA58" s="166">
        <v>100</v>
      </c>
      <c r="AB58" s="181"/>
      <c r="AC58" s="166" t="s">
        <v>11</v>
      </c>
      <c r="AD58" s="166" t="s">
        <v>11</v>
      </c>
      <c r="AE58" s="104"/>
      <c r="AF58" s="181">
        <v>100</v>
      </c>
      <c r="AG58" s="181">
        <v>100</v>
      </c>
      <c r="AH58" s="181"/>
      <c r="AI58" s="166" t="s">
        <v>11</v>
      </c>
      <c r="AJ58" s="166" t="s">
        <v>11</v>
      </c>
      <c r="AK58" s="104"/>
      <c r="AL58" s="181">
        <v>100</v>
      </c>
      <c r="AM58" s="181">
        <v>100</v>
      </c>
      <c r="AN58" s="181"/>
      <c r="AO58" s="166" t="s">
        <v>11</v>
      </c>
      <c r="AP58" s="166" t="s">
        <v>11</v>
      </c>
      <c r="AQ58" s="104"/>
      <c r="AR58" s="104">
        <v>70</v>
      </c>
      <c r="AS58" s="104">
        <v>66.7</v>
      </c>
      <c r="AT58" s="104"/>
      <c r="AU58" s="104">
        <v>30</v>
      </c>
      <c r="AV58" s="104">
        <v>33.299999999999997</v>
      </c>
      <c r="AW58" s="104"/>
      <c r="AX58" s="104">
        <v>100</v>
      </c>
      <c r="AY58" s="104">
        <v>88.9</v>
      </c>
      <c r="AZ58" s="104"/>
      <c r="BA58" s="180" t="s">
        <v>11</v>
      </c>
      <c r="BB58" s="180" t="s">
        <v>11</v>
      </c>
      <c r="BC58" s="104"/>
      <c r="BD58" s="104">
        <v>93.3</v>
      </c>
      <c r="BE58" s="104">
        <v>90</v>
      </c>
      <c r="BF58" s="104"/>
      <c r="BG58" s="166">
        <v>6.7</v>
      </c>
      <c r="BH58" s="166">
        <v>10</v>
      </c>
      <c r="BI58" s="104"/>
      <c r="BJ58" s="104">
        <v>66.7</v>
      </c>
      <c r="BK58" s="104">
        <v>80</v>
      </c>
      <c r="BL58" s="104"/>
      <c r="BM58" s="166">
        <v>33.299999999999997</v>
      </c>
      <c r="BN58" s="166">
        <v>20</v>
      </c>
    </row>
    <row r="59" spans="1:66" s="88" customFormat="1" ht="11.25" customHeight="1">
      <c r="A59" s="182" t="s">
        <v>42</v>
      </c>
      <c r="B59" s="50">
        <v>38.9</v>
      </c>
      <c r="C59" s="50">
        <v>33.299999999999997</v>
      </c>
      <c r="D59" s="50"/>
      <c r="E59" s="50">
        <v>61.1</v>
      </c>
      <c r="F59" s="50">
        <v>66.7</v>
      </c>
      <c r="G59" s="50"/>
      <c r="H59" s="50">
        <v>53.8</v>
      </c>
      <c r="I59" s="50">
        <v>36.4</v>
      </c>
      <c r="J59" s="50"/>
      <c r="K59" s="50">
        <v>46.2</v>
      </c>
      <c r="L59" s="50">
        <v>63.6</v>
      </c>
      <c r="M59" s="50"/>
      <c r="N59" s="50">
        <v>64</v>
      </c>
      <c r="O59" s="50">
        <v>65</v>
      </c>
      <c r="P59" s="50"/>
      <c r="Q59" s="50">
        <v>36</v>
      </c>
      <c r="R59" s="50">
        <v>35</v>
      </c>
      <c r="S59" s="50"/>
      <c r="T59" s="79">
        <v>48</v>
      </c>
      <c r="U59" s="79">
        <v>52.4</v>
      </c>
      <c r="V59" s="79"/>
      <c r="W59" s="206">
        <v>52</v>
      </c>
      <c r="X59" s="206">
        <v>47.6</v>
      </c>
      <c r="Y59" s="104"/>
      <c r="Z59" s="181">
        <v>37.5</v>
      </c>
      <c r="AA59" s="181">
        <v>32.299999999999997</v>
      </c>
      <c r="AB59" s="181"/>
      <c r="AC59" s="181">
        <v>62.5</v>
      </c>
      <c r="AD59" s="181">
        <v>67.7</v>
      </c>
      <c r="AE59" s="104"/>
      <c r="AF59" s="181">
        <v>37.5</v>
      </c>
      <c r="AG59" s="181">
        <v>43.75</v>
      </c>
      <c r="AH59" s="181"/>
      <c r="AI59" s="181">
        <v>62.5</v>
      </c>
      <c r="AJ59" s="181">
        <v>56.3</v>
      </c>
      <c r="AK59" s="104"/>
      <c r="AL59" s="181">
        <v>45.8</v>
      </c>
      <c r="AM59" s="181">
        <v>35.299999999999997</v>
      </c>
      <c r="AN59" s="181"/>
      <c r="AO59" s="181">
        <v>54.2</v>
      </c>
      <c r="AP59" s="181">
        <v>64.7</v>
      </c>
      <c r="AQ59" s="104"/>
      <c r="AR59" s="104">
        <v>68.400000000000006</v>
      </c>
      <c r="AS59" s="104">
        <v>64.7</v>
      </c>
      <c r="AT59" s="104"/>
      <c r="AU59" s="104">
        <v>31.6</v>
      </c>
      <c r="AV59" s="104">
        <v>35.299999999999997</v>
      </c>
      <c r="AW59" s="104"/>
      <c r="AX59" s="104">
        <v>52.2</v>
      </c>
      <c r="AY59" s="104">
        <v>50</v>
      </c>
      <c r="AZ59" s="104"/>
      <c r="BA59" s="104">
        <v>47.8</v>
      </c>
      <c r="BB59" s="104">
        <v>50</v>
      </c>
      <c r="BC59" s="104"/>
      <c r="BD59" s="104">
        <v>55.2</v>
      </c>
      <c r="BE59" s="104">
        <v>63.2</v>
      </c>
      <c r="BF59" s="104"/>
      <c r="BG59" s="104">
        <v>44.8</v>
      </c>
      <c r="BH59" s="104">
        <v>36.799999999999997</v>
      </c>
      <c r="BI59" s="104"/>
      <c r="BJ59" s="104">
        <v>35.5</v>
      </c>
      <c r="BK59" s="104">
        <v>39.1</v>
      </c>
      <c r="BL59" s="104"/>
      <c r="BM59" s="104">
        <v>64.5</v>
      </c>
      <c r="BN59" s="104">
        <v>60.9</v>
      </c>
    </row>
    <row r="60" spans="1:66" s="88" customFormat="1" ht="11.25" customHeight="1">
      <c r="A60" s="182" t="s">
        <v>43</v>
      </c>
      <c r="B60" s="50">
        <v>76.599999999999994</v>
      </c>
      <c r="C60" s="50">
        <v>81</v>
      </c>
      <c r="D60" s="50"/>
      <c r="E60" s="50">
        <v>23.4</v>
      </c>
      <c r="F60" s="50">
        <v>19</v>
      </c>
      <c r="G60" s="50"/>
      <c r="H60" s="50">
        <v>61.8</v>
      </c>
      <c r="I60" s="50">
        <v>77.8</v>
      </c>
      <c r="J60" s="50"/>
      <c r="K60" s="50">
        <v>38.200000000000003</v>
      </c>
      <c r="L60" s="50">
        <v>22.2</v>
      </c>
      <c r="M60" s="50"/>
      <c r="N60" s="50">
        <v>60.7</v>
      </c>
      <c r="O60" s="50">
        <v>57.1</v>
      </c>
      <c r="P60" s="50"/>
      <c r="Q60" s="50">
        <v>39.299999999999997</v>
      </c>
      <c r="R60" s="50">
        <v>42.9</v>
      </c>
      <c r="S60" s="50"/>
      <c r="T60" s="79">
        <v>74.7</v>
      </c>
      <c r="U60" s="79">
        <v>79.099999999999994</v>
      </c>
      <c r="V60" s="79"/>
      <c r="W60" s="206">
        <v>25.3</v>
      </c>
      <c r="X60" s="206">
        <v>20.9</v>
      </c>
      <c r="Y60" s="104"/>
      <c r="Z60" s="181">
        <v>60.6</v>
      </c>
      <c r="AA60" s="181">
        <v>63.1</v>
      </c>
      <c r="AB60" s="181"/>
      <c r="AC60" s="181">
        <v>39.4</v>
      </c>
      <c r="AD60" s="181">
        <v>36.9</v>
      </c>
      <c r="AE60" s="104"/>
      <c r="AF60" s="181">
        <v>62.2</v>
      </c>
      <c r="AG60" s="181">
        <v>58.5</v>
      </c>
      <c r="AH60" s="181"/>
      <c r="AI60" s="181">
        <v>37.799999999999997</v>
      </c>
      <c r="AJ60" s="181">
        <v>41.5</v>
      </c>
      <c r="AK60" s="104"/>
      <c r="AL60" s="181">
        <v>60.2</v>
      </c>
      <c r="AM60" s="181">
        <v>58.5</v>
      </c>
      <c r="AN60" s="181"/>
      <c r="AO60" s="181">
        <v>39.799999999999997</v>
      </c>
      <c r="AP60" s="181">
        <v>41.5</v>
      </c>
      <c r="AQ60" s="104"/>
      <c r="AR60" s="104">
        <v>58.7</v>
      </c>
      <c r="AS60" s="104">
        <v>55.2</v>
      </c>
      <c r="AT60" s="104"/>
      <c r="AU60" s="104">
        <v>41.3</v>
      </c>
      <c r="AV60" s="104">
        <v>44.8</v>
      </c>
      <c r="AW60" s="104"/>
      <c r="AX60" s="104">
        <v>57.3</v>
      </c>
      <c r="AY60" s="104">
        <v>56.3</v>
      </c>
      <c r="AZ60" s="104"/>
      <c r="BA60" s="104">
        <v>42.7</v>
      </c>
      <c r="BB60" s="104">
        <v>43.7</v>
      </c>
      <c r="BC60" s="104"/>
      <c r="BD60" s="104">
        <v>46.9</v>
      </c>
      <c r="BE60" s="104">
        <v>42.4</v>
      </c>
      <c r="BF60" s="104"/>
      <c r="BG60" s="104">
        <v>53.1</v>
      </c>
      <c r="BH60" s="104">
        <v>57.6</v>
      </c>
      <c r="BI60" s="104"/>
      <c r="BJ60" s="104">
        <v>51.9</v>
      </c>
      <c r="BK60" s="104">
        <v>51.9</v>
      </c>
      <c r="BL60" s="104"/>
      <c r="BM60" s="104">
        <v>48.1</v>
      </c>
      <c r="BN60" s="104">
        <v>48.1</v>
      </c>
    </row>
    <row r="61" spans="1:66" s="88" customFormat="1" ht="11.25" customHeight="1">
      <c r="A61" s="182" t="s">
        <v>44</v>
      </c>
      <c r="B61" s="50">
        <v>100</v>
      </c>
      <c r="C61" s="50">
        <v>100</v>
      </c>
      <c r="D61" s="50"/>
      <c r="E61" s="50" t="s">
        <v>11</v>
      </c>
      <c r="F61" s="50" t="s">
        <v>11</v>
      </c>
      <c r="G61" s="50"/>
      <c r="H61" s="50">
        <v>100</v>
      </c>
      <c r="I61" s="50">
        <v>100</v>
      </c>
      <c r="J61" s="50"/>
      <c r="K61" s="50" t="s">
        <v>11</v>
      </c>
      <c r="L61" s="50" t="s">
        <v>11</v>
      </c>
      <c r="M61" s="50"/>
      <c r="N61" s="50">
        <v>100</v>
      </c>
      <c r="O61" s="50">
        <v>100</v>
      </c>
      <c r="P61" s="50"/>
      <c r="Q61" s="50" t="s">
        <v>11</v>
      </c>
      <c r="R61" s="50" t="s">
        <v>11</v>
      </c>
      <c r="S61" s="50"/>
      <c r="T61" s="79">
        <v>93.3</v>
      </c>
      <c r="U61" s="79">
        <v>90.9</v>
      </c>
      <c r="V61" s="79"/>
      <c r="W61" s="206">
        <v>6.7</v>
      </c>
      <c r="X61" s="206">
        <v>9.1</v>
      </c>
      <c r="Y61" s="104"/>
      <c r="Z61" s="181">
        <v>92.9</v>
      </c>
      <c r="AA61" s="181">
        <v>90</v>
      </c>
      <c r="AB61" s="181"/>
      <c r="AC61" s="181">
        <v>7.1</v>
      </c>
      <c r="AD61" s="181">
        <v>10</v>
      </c>
      <c r="AE61" s="104"/>
      <c r="AF61" s="181">
        <v>100</v>
      </c>
      <c r="AG61" s="181">
        <v>100</v>
      </c>
      <c r="AH61" s="181"/>
      <c r="AI61" s="166" t="s">
        <v>11</v>
      </c>
      <c r="AJ61" s="166" t="s">
        <v>11</v>
      </c>
      <c r="AK61" s="104"/>
      <c r="AL61" s="181">
        <v>100</v>
      </c>
      <c r="AM61" s="181">
        <v>100</v>
      </c>
      <c r="AN61" s="181"/>
      <c r="AO61" s="166" t="s">
        <v>11</v>
      </c>
      <c r="AP61" s="166" t="s">
        <v>11</v>
      </c>
      <c r="AQ61" s="104"/>
      <c r="AR61" s="104">
        <v>91.7</v>
      </c>
      <c r="AS61" s="104">
        <v>88.9</v>
      </c>
      <c r="AT61" s="104"/>
      <c r="AU61" s="104">
        <v>8.3000000000000007</v>
      </c>
      <c r="AV61" s="104">
        <v>11.1</v>
      </c>
      <c r="AW61" s="104"/>
      <c r="AX61" s="104">
        <v>87.5</v>
      </c>
      <c r="AY61" s="104">
        <v>86.7</v>
      </c>
      <c r="AZ61" s="104"/>
      <c r="BA61" s="104">
        <v>12.5</v>
      </c>
      <c r="BB61" s="104">
        <v>13.3</v>
      </c>
      <c r="BC61" s="104"/>
      <c r="BD61" s="104">
        <v>90.5</v>
      </c>
      <c r="BE61" s="104">
        <v>84.6</v>
      </c>
      <c r="BF61" s="104"/>
      <c r="BG61" s="104">
        <v>9.5</v>
      </c>
      <c r="BH61" s="104">
        <v>15.4</v>
      </c>
      <c r="BI61" s="104"/>
      <c r="BJ61" s="104">
        <v>88.9</v>
      </c>
      <c r="BK61" s="104">
        <v>90</v>
      </c>
      <c r="BL61" s="104"/>
      <c r="BM61" s="104">
        <v>11.1</v>
      </c>
      <c r="BN61" s="104">
        <v>10</v>
      </c>
    </row>
    <row r="62" spans="1:66" s="88" customFormat="1" ht="11.25" customHeight="1">
      <c r="A62" s="182" t="s">
        <v>45</v>
      </c>
      <c r="B62" s="50">
        <v>66.7</v>
      </c>
      <c r="C62" s="50">
        <v>60</v>
      </c>
      <c r="D62" s="50"/>
      <c r="E62" s="50">
        <v>33.299999999999997</v>
      </c>
      <c r="F62" s="50">
        <v>40</v>
      </c>
      <c r="G62" s="50"/>
      <c r="H62" s="50">
        <v>83.3</v>
      </c>
      <c r="I62" s="50">
        <v>80</v>
      </c>
      <c r="J62" s="50"/>
      <c r="K62" s="50">
        <v>16.7</v>
      </c>
      <c r="L62" s="50">
        <v>20</v>
      </c>
      <c r="M62" s="50"/>
      <c r="N62" s="50">
        <v>71.400000000000006</v>
      </c>
      <c r="O62" s="50">
        <v>50</v>
      </c>
      <c r="P62" s="50"/>
      <c r="Q62" s="50">
        <v>28.6</v>
      </c>
      <c r="R62" s="50">
        <v>50</v>
      </c>
      <c r="S62" s="50"/>
      <c r="T62" s="79">
        <v>33.299999999999997</v>
      </c>
      <c r="U62" s="79">
        <v>33.299999999999997</v>
      </c>
      <c r="V62" s="79"/>
      <c r="W62" s="206">
        <v>66.7</v>
      </c>
      <c r="X62" s="206">
        <v>66.7</v>
      </c>
      <c r="Y62" s="104"/>
      <c r="Z62" s="181">
        <v>50</v>
      </c>
      <c r="AA62" s="181">
        <v>50</v>
      </c>
      <c r="AB62" s="181"/>
      <c r="AC62" s="181">
        <v>50</v>
      </c>
      <c r="AD62" s="181">
        <v>50</v>
      </c>
      <c r="AE62" s="104"/>
      <c r="AF62" s="181">
        <v>50</v>
      </c>
      <c r="AG62" s="181">
        <v>100</v>
      </c>
      <c r="AH62" s="181"/>
      <c r="AI62" s="181">
        <v>50</v>
      </c>
      <c r="AJ62" s="166" t="s">
        <v>11</v>
      </c>
      <c r="AK62" s="104"/>
      <c r="AL62" s="181">
        <v>66.7</v>
      </c>
      <c r="AM62" s="181">
        <v>66.7</v>
      </c>
      <c r="AN62" s="181"/>
      <c r="AO62" s="181">
        <v>33.299999999999997</v>
      </c>
      <c r="AP62" s="181">
        <v>33.299999999999997</v>
      </c>
      <c r="AQ62" s="104"/>
      <c r="AR62" s="104">
        <v>100</v>
      </c>
      <c r="AS62" s="104">
        <v>100</v>
      </c>
      <c r="AT62" s="104"/>
      <c r="AU62" s="166" t="s">
        <v>11</v>
      </c>
      <c r="AV62" s="166" t="s">
        <v>11</v>
      </c>
      <c r="AW62" s="166"/>
      <c r="AX62" s="166">
        <v>100</v>
      </c>
      <c r="AY62" s="166">
        <v>100</v>
      </c>
      <c r="AZ62" s="166"/>
      <c r="BA62" s="180" t="s">
        <v>11</v>
      </c>
      <c r="BB62" s="180" t="s">
        <v>11</v>
      </c>
      <c r="BC62" s="166"/>
      <c r="BD62" s="166">
        <v>60</v>
      </c>
      <c r="BE62" s="166">
        <v>50</v>
      </c>
      <c r="BF62" s="166"/>
      <c r="BG62" s="166">
        <v>40</v>
      </c>
      <c r="BH62" s="166">
        <v>50</v>
      </c>
      <c r="BI62" s="166"/>
      <c r="BJ62" s="166">
        <v>50</v>
      </c>
      <c r="BK62" s="166">
        <v>50</v>
      </c>
      <c r="BL62" s="166"/>
      <c r="BM62" s="166">
        <v>50</v>
      </c>
      <c r="BN62" s="166">
        <v>50</v>
      </c>
    </row>
    <row r="63" spans="1:66" s="88" customFormat="1" ht="11.25" customHeight="1">
      <c r="A63" s="182" t="s">
        <v>46</v>
      </c>
      <c r="B63" s="50">
        <v>100</v>
      </c>
      <c r="C63" s="50">
        <v>100</v>
      </c>
      <c r="D63" s="50"/>
      <c r="E63" s="50" t="s">
        <v>11</v>
      </c>
      <c r="F63" s="50" t="s">
        <v>11</v>
      </c>
      <c r="G63" s="50"/>
      <c r="H63" s="50">
        <v>50</v>
      </c>
      <c r="I63" s="50">
        <v>33.299999999999997</v>
      </c>
      <c r="J63" s="50"/>
      <c r="K63" s="50">
        <v>50</v>
      </c>
      <c r="L63" s="50">
        <v>66.7</v>
      </c>
      <c r="M63" s="50"/>
      <c r="N63" s="50">
        <v>100</v>
      </c>
      <c r="O63" s="50">
        <v>100</v>
      </c>
      <c r="P63" s="50"/>
      <c r="Q63" s="50" t="s">
        <v>11</v>
      </c>
      <c r="R63" s="50" t="s">
        <v>11</v>
      </c>
      <c r="S63" s="50"/>
      <c r="T63" s="79">
        <v>100</v>
      </c>
      <c r="U63" s="79">
        <v>100</v>
      </c>
      <c r="V63" s="79"/>
      <c r="W63" s="206" t="s">
        <v>11</v>
      </c>
      <c r="X63" s="206" t="s">
        <v>11</v>
      </c>
      <c r="Y63" s="104"/>
      <c r="Z63" s="181">
        <v>66.7</v>
      </c>
      <c r="AA63" s="181">
        <v>50</v>
      </c>
      <c r="AB63" s="181"/>
      <c r="AC63" s="181">
        <v>33.299999999999997</v>
      </c>
      <c r="AD63" s="181">
        <v>50</v>
      </c>
      <c r="AE63" s="104"/>
      <c r="AF63" s="181">
        <v>33.299999999999997</v>
      </c>
      <c r="AG63" s="181">
        <v>33.299999999999997</v>
      </c>
      <c r="AH63" s="181"/>
      <c r="AI63" s="181">
        <v>66.7</v>
      </c>
      <c r="AJ63" s="181">
        <v>66.7</v>
      </c>
      <c r="AK63" s="104"/>
      <c r="AL63" s="181">
        <v>75</v>
      </c>
      <c r="AM63" s="181">
        <v>50</v>
      </c>
      <c r="AN63" s="181"/>
      <c r="AO63" s="181">
        <v>25</v>
      </c>
      <c r="AP63" s="181">
        <v>50</v>
      </c>
      <c r="AQ63" s="104"/>
      <c r="AR63" s="104">
        <v>100</v>
      </c>
      <c r="AS63" s="104">
        <v>100</v>
      </c>
      <c r="AT63" s="104"/>
      <c r="AU63" s="166" t="s">
        <v>11</v>
      </c>
      <c r="AV63" s="166" t="s">
        <v>11</v>
      </c>
      <c r="AW63" s="166"/>
      <c r="AX63" s="166">
        <v>100</v>
      </c>
      <c r="AY63" s="166">
        <v>100</v>
      </c>
      <c r="AZ63" s="166"/>
      <c r="BA63" s="180" t="s">
        <v>11</v>
      </c>
      <c r="BB63" s="180" t="s">
        <v>11</v>
      </c>
      <c r="BC63" s="166"/>
      <c r="BD63" s="166">
        <v>100</v>
      </c>
      <c r="BE63" s="180" t="s">
        <v>11</v>
      </c>
      <c r="BF63" s="166"/>
      <c r="BG63" s="180" t="s">
        <v>11</v>
      </c>
      <c r="BH63" s="180" t="s">
        <v>11</v>
      </c>
      <c r="BI63" s="166"/>
      <c r="BJ63" s="166">
        <v>66.7</v>
      </c>
      <c r="BK63" s="166">
        <v>66.7</v>
      </c>
      <c r="BL63" s="166"/>
      <c r="BM63" s="166">
        <v>33.299999999999997</v>
      </c>
      <c r="BN63" s="166">
        <v>33.299999999999997</v>
      </c>
    </row>
    <row r="64" spans="1:66" s="88" customFormat="1" ht="11.25" customHeight="1">
      <c r="A64" s="182" t="s">
        <v>47</v>
      </c>
      <c r="B64" s="50">
        <v>44.8</v>
      </c>
      <c r="C64" s="50">
        <v>33.299999999999997</v>
      </c>
      <c r="D64" s="50"/>
      <c r="E64" s="50">
        <v>55.2</v>
      </c>
      <c r="F64" s="50">
        <v>66.7</v>
      </c>
      <c r="G64" s="50"/>
      <c r="H64" s="50">
        <v>38.5</v>
      </c>
      <c r="I64" s="50">
        <v>33.299999999999997</v>
      </c>
      <c r="J64" s="50"/>
      <c r="K64" s="50">
        <v>61.5</v>
      </c>
      <c r="L64" s="50">
        <v>66.7</v>
      </c>
      <c r="M64" s="50"/>
      <c r="N64" s="50">
        <v>69.2</v>
      </c>
      <c r="O64" s="50">
        <v>64.7</v>
      </c>
      <c r="P64" s="50"/>
      <c r="Q64" s="50">
        <v>30.8</v>
      </c>
      <c r="R64" s="50">
        <v>35.299999999999997</v>
      </c>
      <c r="S64" s="50"/>
      <c r="T64" s="79">
        <v>37.5</v>
      </c>
      <c r="U64" s="79">
        <v>33.299999999999997</v>
      </c>
      <c r="V64" s="79"/>
      <c r="W64" s="206">
        <v>62.5</v>
      </c>
      <c r="X64" s="206">
        <v>66.7</v>
      </c>
      <c r="Y64" s="104"/>
      <c r="Z64" s="181">
        <v>63.3</v>
      </c>
      <c r="AA64" s="181">
        <v>66.7</v>
      </c>
      <c r="AB64" s="181"/>
      <c r="AC64" s="181">
        <v>36.700000000000003</v>
      </c>
      <c r="AD64" s="181">
        <v>33.299999999999997</v>
      </c>
      <c r="AE64" s="104"/>
      <c r="AF64" s="181">
        <v>44.4</v>
      </c>
      <c r="AG64" s="181">
        <v>55.6</v>
      </c>
      <c r="AH64" s="181"/>
      <c r="AI64" s="181">
        <v>55.6</v>
      </c>
      <c r="AJ64" s="181">
        <v>44.4</v>
      </c>
      <c r="AK64" s="104"/>
      <c r="AL64" s="181">
        <v>50</v>
      </c>
      <c r="AM64" s="181">
        <v>50</v>
      </c>
      <c r="AN64" s="181"/>
      <c r="AO64" s="181">
        <v>50</v>
      </c>
      <c r="AP64" s="181">
        <v>50</v>
      </c>
      <c r="AQ64" s="104"/>
      <c r="AR64" s="104">
        <v>71.400000000000006</v>
      </c>
      <c r="AS64" s="104">
        <v>71.400000000000006</v>
      </c>
      <c r="AT64" s="104"/>
      <c r="AU64" s="104">
        <v>28.6</v>
      </c>
      <c r="AV64" s="104">
        <v>28.6</v>
      </c>
      <c r="AW64" s="104"/>
      <c r="AX64" s="104">
        <v>67.900000000000006</v>
      </c>
      <c r="AY64" s="104">
        <v>75</v>
      </c>
      <c r="AZ64" s="104"/>
      <c r="BA64" s="104">
        <v>32.1</v>
      </c>
      <c r="BB64" s="104">
        <v>25</v>
      </c>
      <c r="BC64" s="104"/>
      <c r="BD64" s="104">
        <v>54.4</v>
      </c>
      <c r="BE64" s="104">
        <v>51.3</v>
      </c>
      <c r="BF64" s="104"/>
      <c r="BG64" s="104">
        <v>45.6</v>
      </c>
      <c r="BH64" s="104">
        <v>48.7</v>
      </c>
      <c r="BI64" s="104"/>
      <c r="BJ64" s="104">
        <v>55</v>
      </c>
      <c r="BK64" s="104">
        <v>61.5</v>
      </c>
      <c r="BL64" s="104"/>
      <c r="BM64" s="104">
        <v>45</v>
      </c>
      <c r="BN64" s="104">
        <v>38.5</v>
      </c>
    </row>
    <row r="65" spans="1:66" s="88" customFormat="1" ht="11.25" customHeight="1">
      <c r="A65" s="182" t="s">
        <v>48</v>
      </c>
      <c r="B65" s="50">
        <v>78.8</v>
      </c>
      <c r="C65" s="50">
        <v>81</v>
      </c>
      <c r="D65" s="50"/>
      <c r="E65" s="50">
        <v>21.2</v>
      </c>
      <c r="F65" s="50">
        <v>19</v>
      </c>
      <c r="G65" s="50"/>
      <c r="H65" s="50">
        <v>80</v>
      </c>
      <c r="I65" s="50">
        <v>71.400000000000006</v>
      </c>
      <c r="J65" s="50"/>
      <c r="K65" s="50">
        <v>20</v>
      </c>
      <c r="L65" s="50">
        <v>28.6</v>
      </c>
      <c r="M65" s="50"/>
      <c r="N65" s="50">
        <v>81.5</v>
      </c>
      <c r="O65" s="50">
        <v>71.900000000000006</v>
      </c>
      <c r="P65" s="50"/>
      <c r="Q65" s="50">
        <v>18.5</v>
      </c>
      <c r="R65" s="50">
        <v>28.1</v>
      </c>
      <c r="S65" s="50"/>
      <c r="T65" s="79">
        <v>86.7</v>
      </c>
      <c r="U65" s="79">
        <v>76.5</v>
      </c>
      <c r="V65" s="79"/>
      <c r="W65" s="206">
        <v>13.3</v>
      </c>
      <c r="X65" s="206">
        <v>23.5</v>
      </c>
      <c r="Y65" s="104"/>
      <c r="Z65" s="181">
        <v>88.1</v>
      </c>
      <c r="AA65" s="181">
        <v>81.5</v>
      </c>
      <c r="AB65" s="181"/>
      <c r="AC65" s="181">
        <v>11.9</v>
      </c>
      <c r="AD65" s="181">
        <v>18.5</v>
      </c>
      <c r="AE65" s="104"/>
      <c r="AF65" s="181">
        <v>85.7</v>
      </c>
      <c r="AG65" s="181">
        <v>90.5</v>
      </c>
      <c r="AH65" s="181"/>
      <c r="AI65" s="181">
        <v>14.3</v>
      </c>
      <c r="AJ65" s="181">
        <v>9.5</v>
      </c>
      <c r="AK65" s="104"/>
      <c r="AL65" s="181">
        <v>81.5</v>
      </c>
      <c r="AM65" s="181">
        <v>78.900000000000006</v>
      </c>
      <c r="AN65" s="181"/>
      <c r="AO65" s="181">
        <v>18.5</v>
      </c>
      <c r="AP65" s="181">
        <v>21.1</v>
      </c>
      <c r="AQ65" s="104"/>
      <c r="AR65" s="104">
        <v>81.599999999999994</v>
      </c>
      <c r="AS65" s="104">
        <v>85.7</v>
      </c>
      <c r="AT65" s="104"/>
      <c r="AU65" s="104">
        <v>18.399999999999999</v>
      </c>
      <c r="AV65" s="104">
        <v>14.3</v>
      </c>
      <c r="AW65" s="104"/>
      <c r="AX65" s="104">
        <v>74.400000000000006</v>
      </c>
      <c r="AY65" s="104">
        <v>67.900000000000006</v>
      </c>
      <c r="AZ65" s="104"/>
      <c r="BA65" s="104">
        <v>25.6</v>
      </c>
      <c r="BB65" s="104">
        <v>32.1</v>
      </c>
      <c r="BC65" s="104"/>
      <c r="BD65" s="104">
        <v>74.599999999999994</v>
      </c>
      <c r="BE65" s="104">
        <v>73.099999999999994</v>
      </c>
      <c r="BF65" s="104"/>
      <c r="BG65" s="104">
        <v>25.4</v>
      </c>
      <c r="BH65" s="104">
        <v>26.9</v>
      </c>
      <c r="BI65" s="104"/>
      <c r="BJ65" s="104">
        <v>70.900000000000006</v>
      </c>
      <c r="BK65" s="104">
        <v>63.9</v>
      </c>
      <c r="BL65" s="104"/>
      <c r="BM65" s="104">
        <v>29.1</v>
      </c>
      <c r="BN65" s="104">
        <v>36.1</v>
      </c>
    </row>
    <row r="66" spans="1:66" s="88" customFormat="1" ht="11.25" customHeight="1">
      <c r="A66" s="182" t="s">
        <v>49</v>
      </c>
      <c r="B66" s="50" t="s">
        <v>11</v>
      </c>
      <c r="C66" s="50" t="s">
        <v>11</v>
      </c>
      <c r="D66" s="50"/>
      <c r="E66" s="50">
        <v>100</v>
      </c>
      <c r="F66" s="50">
        <v>100</v>
      </c>
      <c r="G66" s="50"/>
      <c r="H66" s="50">
        <v>80</v>
      </c>
      <c r="I66" s="50">
        <v>80</v>
      </c>
      <c r="J66" s="50"/>
      <c r="K66" s="50">
        <v>20</v>
      </c>
      <c r="L66" s="50">
        <v>20</v>
      </c>
      <c r="M66" s="50"/>
      <c r="N66" s="50">
        <v>50</v>
      </c>
      <c r="O66" s="50">
        <v>100</v>
      </c>
      <c r="P66" s="50"/>
      <c r="Q66" s="50">
        <v>50</v>
      </c>
      <c r="R66" s="50" t="s">
        <v>11</v>
      </c>
      <c r="S66" s="50"/>
      <c r="T66" s="79">
        <v>50</v>
      </c>
      <c r="U66" s="79">
        <v>33.299999999999997</v>
      </c>
      <c r="V66" s="79"/>
      <c r="W66" s="206">
        <v>50</v>
      </c>
      <c r="X66" s="206">
        <v>66.7</v>
      </c>
      <c r="Y66" s="104"/>
      <c r="Z66" s="166" t="s">
        <v>11</v>
      </c>
      <c r="AA66" s="166" t="s">
        <v>11</v>
      </c>
      <c r="AB66" s="181"/>
      <c r="AC66" s="181">
        <v>100</v>
      </c>
      <c r="AD66" s="181">
        <v>100</v>
      </c>
      <c r="AE66" s="104"/>
      <c r="AF66" s="181">
        <v>20</v>
      </c>
      <c r="AG66" s="181">
        <v>33.299999999999997</v>
      </c>
      <c r="AH66" s="181"/>
      <c r="AI66" s="181">
        <v>80</v>
      </c>
      <c r="AJ66" s="181">
        <v>66.7</v>
      </c>
      <c r="AK66" s="104"/>
      <c r="AL66" s="166" t="s">
        <v>11</v>
      </c>
      <c r="AM66" s="166" t="s">
        <v>11</v>
      </c>
      <c r="AN66" s="181"/>
      <c r="AO66" s="181">
        <v>100</v>
      </c>
      <c r="AP66" s="181">
        <v>100</v>
      </c>
      <c r="AQ66" s="104"/>
      <c r="AR66" s="104">
        <v>75</v>
      </c>
      <c r="AS66" s="104">
        <v>75</v>
      </c>
      <c r="AT66" s="104"/>
      <c r="AU66" s="104">
        <v>25</v>
      </c>
      <c r="AV66" s="104">
        <v>25</v>
      </c>
      <c r="AW66" s="104"/>
      <c r="AX66" s="104">
        <v>66.7</v>
      </c>
      <c r="AY66" s="104">
        <v>100</v>
      </c>
      <c r="AZ66" s="104"/>
      <c r="BA66" s="104">
        <v>33.299999999999997</v>
      </c>
      <c r="BB66" s="180" t="s">
        <v>11</v>
      </c>
      <c r="BC66" s="104"/>
      <c r="BD66" s="104">
        <v>25</v>
      </c>
      <c r="BE66" s="104">
        <v>33.299999999999997</v>
      </c>
      <c r="BF66" s="104"/>
      <c r="BG66" s="104">
        <v>75</v>
      </c>
      <c r="BH66" s="166">
        <v>66.7</v>
      </c>
      <c r="BI66" s="104"/>
      <c r="BJ66" s="180" t="s">
        <v>11</v>
      </c>
      <c r="BK66" s="180" t="s">
        <v>11</v>
      </c>
      <c r="BL66" s="104"/>
      <c r="BM66" s="104">
        <v>100</v>
      </c>
      <c r="BN66" s="166">
        <v>100</v>
      </c>
    </row>
    <row r="67" spans="1:66" s="88" customFormat="1" ht="11.25" customHeight="1">
      <c r="A67" s="182" t="s">
        <v>50</v>
      </c>
      <c r="B67" s="50">
        <v>73.8</v>
      </c>
      <c r="C67" s="50">
        <v>68.2</v>
      </c>
      <c r="D67" s="50"/>
      <c r="E67" s="50">
        <v>26.2</v>
      </c>
      <c r="F67" s="50">
        <v>31.8</v>
      </c>
      <c r="G67" s="50"/>
      <c r="H67" s="50">
        <v>78.599999999999994</v>
      </c>
      <c r="I67" s="50">
        <v>77.8</v>
      </c>
      <c r="J67" s="50"/>
      <c r="K67" s="50">
        <v>21.4</v>
      </c>
      <c r="L67" s="50">
        <v>22.2</v>
      </c>
      <c r="M67" s="50"/>
      <c r="N67" s="50">
        <v>53.3</v>
      </c>
      <c r="O67" s="50">
        <v>41.7</v>
      </c>
      <c r="P67" s="50"/>
      <c r="Q67" s="50">
        <v>46.7</v>
      </c>
      <c r="R67" s="50">
        <v>58.3</v>
      </c>
      <c r="S67" s="50"/>
      <c r="T67" s="79">
        <v>78.599999999999994</v>
      </c>
      <c r="U67" s="79">
        <v>73.099999999999994</v>
      </c>
      <c r="V67" s="79"/>
      <c r="W67" s="206">
        <v>21.4</v>
      </c>
      <c r="X67" s="206">
        <v>26.9</v>
      </c>
      <c r="Y67" s="104"/>
      <c r="Z67" s="181">
        <v>86.7</v>
      </c>
      <c r="AA67" s="181">
        <v>90.3</v>
      </c>
      <c r="AB67" s="181"/>
      <c r="AC67" s="181">
        <v>13.3</v>
      </c>
      <c r="AD67" s="181">
        <v>9.6999999999999993</v>
      </c>
      <c r="AE67" s="104"/>
      <c r="AF67" s="181">
        <v>80.8</v>
      </c>
      <c r="AG67" s="181">
        <v>81.099999999999994</v>
      </c>
      <c r="AH67" s="181"/>
      <c r="AI67" s="181">
        <v>19.2</v>
      </c>
      <c r="AJ67" s="181">
        <v>18.899999999999999</v>
      </c>
      <c r="AK67" s="104"/>
      <c r="AL67" s="181">
        <v>77.8</v>
      </c>
      <c r="AM67" s="181">
        <v>80</v>
      </c>
      <c r="AN67" s="181"/>
      <c r="AO67" s="181">
        <v>22.2</v>
      </c>
      <c r="AP67" s="181">
        <v>20</v>
      </c>
      <c r="AQ67" s="104"/>
      <c r="AR67" s="104">
        <v>68.099999999999994</v>
      </c>
      <c r="AS67" s="104">
        <v>68.400000000000006</v>
      </c>
      <c r="AT67" s="104"/>
      <c r="AU67" s="104">
        <v>31.9</v>
      </c>
      <c r="AV67" s="104">
        <v>31.6</v>
      </c>
      <c r="AW67" s="104"/>
      <c r="AX67" s="104">
        <v>61.8</v>
      </c>
      <c r="AY67" s="104">
        <v>65</v>
      </c>
      <c r="AZ67" s="104"/>
      <c r="BA67" s="104">
        <v>38.200000000000003</v>
      </c>
      <c r="BB67" s="104">
        <v>35</v>
      </c>
      <c r="BC67" s="104"/>
      <c r="BD67" s="104">
        <v>60.5</v>
      </c>
      <c r="BE67" s="104">
        <v>53.6</v>
      </c>
      <c r="BF67" s="104"/>
      <c r="BG67" s="104">
        <v>39.5</v>
      </c>
      <c r="BH67" s="104">
        <v>46.4</v>
      </c>
      <c r="BI67" s="104"/>
      <c r="BJ67" s="104">
        <v>70</v>
      </c>
      <c r="BK67" s="104">
        <v>76.5</v>
      </c>
      <c r="BL67" s="104"/>
      <c r="BM67" s="104">
        <v>30</v>
      </c>
      <c r="BN67" s="104">
        <v>23.5</v>
      </c>
    </row>
    <row r="68" spans="1:66" s="88" customFormat="1" ht="11.25" customHeight="1">
      <c r="A68" s="182" t="s">
        <v>5</v>
      </c>
      <c r="B68" s="50">
        <v>82.4</v>
      </c>
      <c r="C68" s="50">
        <v>90</v>
      </c>
      <c r="D68" s="50"/>
      <c r="E68" s="50">
        <v>17.600000000000001</v>
      </c>
      <c r="F68" s="50">
        <v>10</v>
      </c>
      <c r="G68" s="50"/>
      <c r="H68" s="50">
        <v>76.900000000000006</v>
      </c>
      <c r="I68" s="50">
        <v>71.400000000000006</v>
      </c>
      <c r="J68" s="50"/>
      <c r="K68" s="50">
        <v>23.1</v>
      </c>
      <c r="L68" s="50">
        <v>28.6</v>
      </c>
      <c r="M68" s="50"/>
      <c r="N68" s="50">
        <v>81.8</v>
      </c>
      <c r="O68" s="50">
        <v>100</v>
      </c>
      <c r="P68" s="50"/>
      <c r="Q68" s="50">
        <v>18.2</v>
      </c>
      <c r="R68" s="50" t="s">
        <v>11</v>
      </c>
      <c r="S68" s="50"/>
      <c r="T68" s="79">
        <v>76.2</v>
      </c>
      <c r="U68" s="79">
        <v>66.7</v>
      </c>
      <c r="V68" s="79"/>
      <c r="W68" s="206">
        <v>23.8</v>
      </c>
      <c r="X68" s="206">
        <v>33.299999999999997</v>
      </c>
      <c r="Y68" s="104"/>
      <c r="Z68" s="181">
        <v>96.6</v>
      </c>
      <c r="AA68" s="181">
        <v>95.2</v>
      </c>
      <c r="AB68" s="181"/>
      <c r="AC68" s="181">
        <v>3.4</v>
      </c>
      <c r="AD68" s="181">
        <v>4.8</v>
      </c>
      <c r="AE68" s="104"/>
      <c r="AF68" s="181">
        <v>73.099999999999994</v>
      </c>
      <c r="AG68" s="181">
        <v>68.2</v>
      </c>
      <c r="AH68" s="181"/>
      <c r="AI68" s="181">
        <v>26.9</v>
      </c>
      <c r="AJ68" s="181">
        <v>31.8</v>
      </c>
      <c r="AK68" s="104"/>
      <c r="AL68" s="181">
        <v>58.8</v>
      </c>
      <c r="AM68" s="181">
        <v>53.8</v>
      </c>
      <c r="AN68" s="181"/>
      <c r="AO68" s="181">
        <v>41.2</v>
      </c>
      <c r="AP68" s="181">
        <v>46.2</v>
      </c>
      <c r="AQ68" s="104"/>
      <c r="AR68" s="104">
        <v>89.7</v>
      </c>
      <c r="AS68" s="104">
        <v>86.4</v>
      </c>
      <c r="AT68" s="104"/>
      <c r="AU68" s="104">
        <v>10.3</v>
      </c>
      <c r="AV68" s="104">
        <v>13.6</v>
      </c>
      <c r="AW68" s="104"/>
      <c r="AX68" s="104">
        <v>75</v>
      </c>
      <c r="AY68" s="104">
        <v>71.400000000000006</v>
      </c>
      <c r="AZ68" s="104"/>
      <c r="BA68" s="104">
        <v>25</v>
      </c>
      <c r="BB68" s="104">
        <v>28.6</v>
      </c>
      <c r="BC68" s="104"/>
      <c r="BD68" s="104">
        <v>60.5</v>
      </c>
      <c r="BE68" s="104">
        <v>59.3</v>
      </c>
      <c r="BF68" s="104"/>
      <c r="BG68" s="104">
        <v>39.5</v>
      </c>
      <c r="BH68" s="104">
        <v>41.7</v>
      </c>
      <c r="BI68" s="104"/>
      <c r="BJ68" s="104">
        <v>70.400000000000006</v>
      </c>
      <c r="BK68" s="104">
        <v>78.900000000000006</v>
      </c>
      <c r="BL68" s="104"/>
      <c r="BM68" s="104">
        <v>29.6</v>
      </c>
      <c r="BN68" s="104">
        <v>21.1</v>
      </c>
    </row>
    <row r="69" spans="1:66" s="88" customFormat="1" ht="11.25" customHeight="1">
      <c r="A69" s="182" t="s">
        <v>51</v>
      </c>
      <c r="B69" s="50">
        <v>79.599999999999994</v>
      </c>
      <c r="C69" s="50">
        <v>78.5</v>
      </c>
      <c r="D69" s="50"/>
      <c r="E69" s="50">
        <v>20.399999999999999</v>
      </c>
      <c r="F69" s="50">
        <v>21.5</v>
      </c>
      <c r="G69" s="50"/>
      <c r="H69" s="50">
        <v>77.099999999999994</v>
      </c>
      <c r="I69" s="50">
        <v>75</v>
      </c>
      <c r="J69" s="50"/>
      <c r="K69" s="50">
        <v>22.9</v>
      </c>
      <c r="L69" s="50">
        <v>25</v>
      </c>
      <c r="M69" s="50"/>
      <c r="N69" s="50">
        <v>80.8</v>
      </c>
      <c r="O69" s="50">
        <v>75.8</v>
      </c>
      <c r="P69" s="50"/>
      <c r="Q69" s="50">
        <v>19.2</v>
      </c>
      <c r="R69" s="50">
        <v>24.2</v>
      </c>
      <c r="S69" s="50"/>
      <c r="T69" s="79">
        <v>85.1</v>
      </c>
      <c r="U69" s="79">
        <v>86</v>
      </c>
      <c r="V69" s="79"/>
      <c r="W69" s="206">
        <v>14.9</v>
      </c>
      <c r="X69" s="206">
        <v>14</v>
      </c>
      <c r="Y69" s="104"/>
      <c r="Z69" s="181">
        <v>78.8</v>
      </c>
      <c r="AA69" s="181">
        <v>75.900000000000006</v>
      </c>
      <c r="AB69" s="181"/>
      <c r="AC69" s="181">
        <v>21.2</v>
      </c>
      <c r="AD69" s="181">
        <v>24.1</v>
      </c>
      <c r="AE69" s="104"/>
      <c r="AF69" s="181">
        <v>76.7</v>
      </c>
      <c r="AG69" s="181">
        <v>75.8</v>
      </c>
      <c r="AH69" s="181"/>
      <c r="AI69" s="181">
        <v>23.3</v>
      </c>
      <c r="AJ69" s="181">
        <v>24.2</v>
      </c>
      <c r="AK69" s="104"/>
      <c r="AL69" s="181">
        <v>76.099999999999994</v>
      </c>
      <c r="AM69" s="181">
        <v>74.5</v>
      </c>
      <c r="AN69" s="181"/>
      <c r="AO69" s="181">
        <v>23.9</v>
      </c>
      <c r="AP69" s="181">
        <v>25.5</v>
      </c>
      <c r="AQ69" s="104"/>
      <c r="AR69" s="104">
        <v>74.3</v>
      </c>
      <c r="AS69" s="104">
        <v>75.400000000000006</v>
      </c>
      <c r="AT69" s="104"/>
      <c r="AU69" s="104">
        <v>25.7</v>
      </c>
      <c r="AV69" s="104">
        <v>24.6</v>
      </c>
      <c r="AW69" s="104"/>
      <c r="AX69" s="104">
        <v>76.2</v>
      </c>
      <c r="AY69" s="104">
        <v>75.900000000000006</v>
      </c>
      <c r="AZ69" s="104"/>
      <c r="BA69" s="104">
        <v>23.8</v>
      </c>
      <c r="BB69" s="104">
        <v>24.1</v>
      </c>
      <c r="BC69" s="104"/>
      <c r="BD69" s="104">
        <v>66</v>
      </c>
      <c r="BE69" s="104">
        <v>64.099999999999994</v>
      </c>
      <c r="BF69" s="104"/>
      <c r="BG69" s="104">
        <v>34</v>
      </c>
      <c r="BH69" s="104">
        <v>35.9</v>
      </c>
      <c r="BI69" s="104"/>
      <c r="BJ69" s="104">
        <v>68.099999999999994</v>
      </c>
      <c r="BK69" s="104">
        <v>68.3</v>
      </c>
      <c r="BL69" s="104"/>
      <c r="BM69" s="104">
        <v>31.9</v>
      </c>
      <c r="BN69" s="104">
        <v>31.7</v>
      </c>
    </row>
    <row r="70" spans="1:66" s="88" customFormat="1" ht="11.25" customHeight="1">
      <c r="A70" s="182" t="s">
        <v>52</v>
      </c>
      <c r="B70" s="50">
        <v>75</v>
      </c>
      <c r="C70" s="50">
        <v>100</v>
      </c>
      <c r="D70" s="50"/>
      <c r="E70" s="50">
        <v>25</v>
      </c>
      <c r="F70" s="50" t="s">
        <v>11</v>
      </c>
      <c r="G70" s="50"/>
      <c r="H70" s="50">
        <v>75</v>
      </c>
      <c r="I70" s="50">
        <v>100</v>
      </c>
      <c r="J70" s="50"/>
      <c r="K70" s="50">
        <v>25</v>
      </c>
      <c r="L70" s="50" t="s">
        <v>11</v>
      </c>
      <c r="M70" s="50"/>
      <c r="N70" s="50">
        <v>100</v>
      </c>
      <c r="O70" s="50">
        <v>100</v>
      </c>
      <c r="P70" s="50"/>
      <c r="Q70" s="50" t="s">
        <v>11</v>
      </c>
      <c r="R70" s="50" t="s">
        <v>11</v>
      </c>
      <c r="S70" s="50"/>
      <c r="T70" s="79">
        <v>100</v>
      </c>
      <c r="U70" s="206" t="s">
        <v>11</v>
      </c>
      <c r="V70" s="79"/>
      <c r="W70" s="206" t="s">
        <v>11</v>
      </c>
      <c r="X70" s="206" t="s">
        <v>11</v>
      </c>
      <c r="Y70" s="104"/>
      <c r="Z70" s="181">
        <v>100</v>
      </c>
      <c r="AA70" s="181">
        <v>100</v>
      </c>
      <c r="AB70" s="181"/>
      <c r="AC70" s="166" t="s">
        <v>11</v>
      </c>
      <c r="AD70" s="166" t="s">
        <v>11</v>
      </c>
      <c r="AE70" s="104"/>
      <c r="AF70" s="181">
        <v>66.7</v>
      </c>
      <c r="AG70" s="181">
        <v>66.7</v>
      </c>
      <c r="AH70" s="181"/>
      <c r="AI70" s="181">
        <v>33.299999999999997</v>
      </c>
      <c r="AJ70" s="181">
        <v>33.299999999999997</v>
      </c>
      <c r="AK70" s="104"/>
      <c r="AL70" s="181">
        <v>85.7</v>
      </c>
      <c r="AM70" s="181">
        <v>66.7</v>
      </c>
      <c r="AN70" s="181"/>
      <c r="AO70" s="181">
        <v>14.3</v>
      </c>
      <c r="AP70" s="181">
        <v>33.299999999999997</v>
      </c>
      <c r="AQ70" s="104"/>
      <c r="AR70" s="104">
        <v>71.400000000000006</v>
      </c>
      <c r="AS70" s="104">
        <v>100</v>
      </c>
      <c r="AT70" s="104"/>
      <c r="AU70" s="104">
        <v>28.6</v>
      </c>
      <c r="AV70" s="166" t="s">
        <v>11</v>
      </c>
      <c r="AW70" s="166"/>
      <c r="AX70" s="166">
        <v>80</v>
      </c>
      <c r="AY70" s="166">
        <v>75</v>
      </c>
      <c r="AZ70" s="166"/>
      <c r="BA70" s="166">
        <v>20</v>
      </c>
      <c r="BB70" s="166">
        <v>25</v>
      </c>
      <c r="BC70" s="166"/>
      <c r="BD70" s="166">
        <v>100</v>
      </c>
      <c r="BE70" s="166">
        <v>58.3</v>
      </c>
      <c r="BF70" s="166"/>
      <c r="BG70" s="180" t="s">
        <v>11</v>
      </c>
      <c r="BH70" s="180" t="s">
        <v>11</v>
      </c>
      <c r="BI70" s="166"/>
      <c r="BJ70" s="166">
        <v>85.7</v>
      </c>
      <c r="BK70" s="166">
        <v>83.3</v>
      </c>
      <c r="BL70" s="166"/>
      <c r="BM70" s="166">
        <v>14.3</v>
      </c>
      <c r="BN70" s="166">
        <v>16.7</v>
      </c>
    </row>
    <row r="71" spans="1:66" s="88" customFormat="1" ht="11.25" customHeight="1">
      <c r="A71" s="182" t="s">
        <v>53</v>
      </c>
      <c r="B71" s="50">
        <v>86.7</v>
      </c>
      <c r="C71" s="50">
        <v>100</v>
      </c>
      <c r="D71" s="50"/>
      <c r="E71" s="50">
        <v>13.3</v>
      </c>
      <c r="F71" s="50" t="s">
        <v>11</v>
      </c>
      <c r="G71" s="50"/>
      <c r="H71" s="50">
        <v>81</v>
      </c>
      <c r="I71" s="50">
        <v>78.599999999999994</v>
      </c>
      <c r="J71" s="50"/>
      <c r="K71" s="50">
        <v>19</v>
      </c>
      <c r="L71" s="50">
        <v>21.4</v>
      </c>
      <c r="M71" s="50"/>
      <c r="N71" s="50">
        <v>79.3</v>
      </c>
      <c r="O71" s="50">
        <v>71.400000000000006</v>
      </c>
      <c r="P71" s="50"/>
      <c r="Q71" s="50">
        <v>20.7</v>
      </c>
      <c r="R71" s="50">
        <v>28.6</v>
      </c>
      <c r="S71" s="50"/>
      <c r="T71" s="79">
        <v>81.8</v>
      </c>
      <c r="U71" s="79">
        <v>80</v>
      </c>
      <c r="V71" s="79"/>
      <c r="W71" s="206">
        <v>18.2</v>
      </c>
      <c r="X71" s="206">
        <v>20</v>
      </c>
      <c r="Y71" s="104"/>
      <c r="Z71" s="181">
        <v>94.7</v>
      </c>
      <c r="AA71" s="181">
        <v>100</v>
      </c>
      <c r="AB71" s="181"/>
      <c r="AC71" s="181">
        <v>5.3</v>
      </c>
      <c r="AD71" s="166" t="s">
        <v>11</v>
      </c>
      <c r="AE71" s="104"/>
      <c r="AF71" s="181">
        <v>75</v>
      </c>
      <c r="AG71" s="181">
        <v>66.7</v>
      </c>
      <c r="AH71" s="181"/>
      <c r="AI71" s="181">
        <v>25</v>
      </c>
      <c r="AJ71" s="181">
        <v>33.299999999999997</v>
      </c>
      <c r="AK71" s="104"/>
      <c r="AL71" s="181">
        <v>83.3</v>
      </c>
      <c r="AM71" s="181">
        <v>77.8</v>
      </c>
      <c r="AN71" s="181"/>
      <c r="AO71" s="181">
        <v>16.7</v>
      </c>
      <c r="AP71" s="181">
        <v>22.2</v>
      </c>
      <c r="AQ71" s="104"/>
      <c r="AR71" s="104">
        <v>79.2</v>
      </c>
      <c r="AS71" s="104">
        <v>66.7</v>
      </c>
      <c r="AT71" s="104"/>
      <c r="AU71" s="104">
        <v>20.8</v>
      </c>
      <c r="AV71" s="104">
        <v>33.299999999999997</v>
      </c>
      <c r="AW71" s="104"/>
      <c r="AX71" s="104">
        <v>71.400000000000006</v>
      </c>
      <c r="AY71" s="104">
        <v>70.599999999999994</v>
      </c>
      <c r="AZ71" s="104"/>
      <c r="BA71" s="104">
        <v>28.6</v>
      </c>
      <c r="BB71" s="104">
        <v>29.4</v>
      </c>
      <c r="BC71" s="104"/>
      <c r="BD71" s="104">
        <v>86.1</v>
      </c>
      <c r="BE71" s="104">
        <v>86.7</v>
      </c>
      <c r="BF71" s="104"/>
      <c r="BG71" s="104">
        <v>13.9</v>
      </c>
      <c r="BH71" s="104">
        <v>13.3</v>
      </c>
      <c r="BI71" s="104"/>
      <c r="BJ71" s="104">
        <v>66</v>
      </c>
      <c r="BK71" s="104">
        <v>68.599999999999994</v>
      </c>
      <c r="BL71" s="104"/>
      <c r="BM71" s="104">
        <v>34</v>
      </c>
      <c r="BN71" s="104">
        <v>31.4</v>
      </c>
    </row>
    <row r="72" spans="1:66" s="88" customFormat="1" ht="11.25" customHeight="1">
      <c r="A72" s="182" t="s">
        <v>54</v>
      </c>
      <c r="B72" s="50">
        <v>90</v>
      </c>
      <c r="C72" s="50">
        <v>93.3</v>
      </c>
      <c r="D72" s="50"/>
      <c r="E72" s="50">
        <v>10</v>
      </c>
      <c r="F72" s="50">
        <v>6.7</v>
      </c>
      <c r="G72" s="50"/>
      <c r="H72" s="50">
        <v>89.7</v>
      </c>
      <c r="I72" s="50">
        <v>91.3</v>
      </c>
      <c r="J72" s="50"/>
      <c r="K72" s="50">
        <v>10.3</v>
      </c>
      <c r="L72" s="50">
        <v>8.6999999999999993</v>
      </c>
      <c r="M72" s="50"/>
      <c r="N72" s="50">
        <v>100</v>
      </c>
      <c r="O72" s="50">
        <v>100</v>
      </c>
      <c r="P72" s="50"/>
      <c r="Q72" s="50" t="s">
        <v>11</v>
      </c>
      <c r="R72" s="50" t="s">
        <v>11</v>
      </c>
      <c r="S72" s="50"/>
      <c r="T72" s="79">
        <v>88.5</v>
      </c>
      <c r="U72" s="79">
        <v>87.5</v>
      </c>
      <c r="V72" s="79"/>
      <c r="W72" s="206">
        <v>11.5</v>
      </c>
      <c r="X72" s="206">
        <v>12.5</v>
      </c>
      <c r="Y72" s="104"/>
      <c r="Z72" s="181">
        <v>96.3</v>
      </c>
      <c r="AA72" s="181">
        <v>100</v>
      </c>
      <c r="AB72" s="181"/>
      <c r="AC72" s="181">
        <v>3.7</v>
      </c>
      <c r="AD72" s="166" t="s">
        <v>11</v>
      </c>
      <c r="AE72" s="104"/>
      <c r="AF72" s="181">
        <v>93.5</v>
      </c>
      <c r="AG72" s="181">
        <v>89.5</v>
      </c>
      <c r="AH72" s="181"/>
      <c r="AI72" s="181">
        <v>6.5</v>
      </c>
      <c r="AJ72" s="181">
        <v>10.5</v>
      </c>
      <c r="AK72" s="104"/>
      <c r="AL72" s="181">
        <v>85.2</v>
      </c>
      <c r="AM72" s="181">
        <v>88</v>
      </c>
      <c r="AN72" s="181"/>
      <c r="AO72" s="181">
        <v>14.8</v>
      </c>
      <c r="AP72" s="181">
        <v>12</v>
      </c>
      <c r="AQ72" s="104"/>
      <c r="AR72" s="104">
        <v>75</v>
      </c>
      <c r="AS72" s="104">
        <v>70</v>
      </c>
      <c r="AT72" s="104"/>
      <c r="AU72" s="104">
        <v>25</v>
      </c>
      <c r="AV72" s="104">
        <v>30</v>
      </c>
      <c r="AW72" s="104"/>
      <c r="AX72" s="104">
        <v>92.9</v>
      </c>
      <c r="AY72" s="104">
        <v>92.3</v>
      </c>
      <c r="AZ72" s="104"/>
      <c r="BA72" s="104">
        <v>7.1</v>
      </c>
      <c r="BB72" s="104">
        <v>7.7</v>
      </c>
      <c r="BC72" s="104"/>
      <c r="BD72" s="104">
        <v>78.3</v>
      </c>
      <c r="BE72" s="104">
        <v>81.599999999999994</v>
      </c>
      <c r="BF72" s="104"/>
      <c r="BG72" s="104">
        <v>21.7</v>
      </c>
      <c r="BH72" s="104">
        <v>18.399999999999999</v>
      </c>
      <c r="BI72" s="104"/>
      <c r="BJ72" s="104">
        <v>59.4</v>
      </c>
      <c r="BK72" s="104">
        <v>66.7</v>
      </c>
      <c r="BL72" s="104"/>
      <c r="BM72" s="104">
        <v>40.6</v>
      </c>
      <c r="BN72" s="104">
        <v>33.299999999999997</v>
      </c>
    </row>
    <row r="73" spans="1:66" s="88" customFormat="1" ht="11.25" customHeight="1">
      <c r="A73" s="150" t="s">
        <v>55</v>
      </c>
      <c r="B73" s="50">
        <v>87.9</v>
      </c>
      <c r="C73" s="50">
        <v>89.5</v>
      </c>
      <c r="D73" s="50"/>
      <c r="E73" s="50">
        <v>12.1</v>
      </c>
      <c r="F73" s="50">
        <v>10.5</v>
      </c>
      <c r="G73" s="50"/>
      <c r="H73" s="50">
        <v>85.7</v>
      </c>
      <c r="I73" s="50">
        <v>66.7</v>
      </c>
      <c r="J73" s="50"/>
      <c r="K73" s="50">
        <v>14.3</v>
      </c>
      <c r="L73" s="50">
        <v>33.299999999999997</v>
      </c>
      <c r="M73" s="50"/>
      <c r="N73" s="50">
        <v>80.8</v>
      </c>
      <c r="O73" s="50">
        <v>77.8</v>
      </c>
      <c r="P73" s="50"/>
      <c r="Q73" s="50">
        <v>19.2</v>
      </c>
      <c r="R73" s="50">
        <v>22.2</v>
      </c>
      <c r="S73" s="50"/>
      <c r="T73" s="79">
        <v>91.7</v>
      </c>
      <c r="U73" s="79">
        <v>90</v>
      </c>
      <c r="V73" s="79"/>
      <c r="W73" s="206">
        <v>8.3000000000000007</v>
      </c>
      <c r="X73" s="206">
        <v>10</v>
      </c>
      <c r="Y73" s="104"/>
      <c r="Z73" s="181">
        <v>77.8</v>
      </c>
      <c r="AA73" s="181">
        <v>66.7</v>
      </c>
      <c r="AB73" s="181"/>
      <c r="AC73" s="181">
        <v>22.2</v>
      </c>
      <c r="AD73" s="181">
        <v>33.299999999999997</v>
      </c>
      <c r="AE73" s="104"/>
      <c r="AF73" s="181">
        <v>85.7</v>
      </c>
      <c r="AG73" s="181">
        <v>71.400000000000006</v>
      </c>
      <c r="AH73" s="181"/>
      <c r="AI73" s="181">
        <v>14.3</v>
      </c>
      <c r="AJ73" s="181">
        <v>28.6</v>
      </c>
      <c r="AK73" s="104"/>
      <c r="AL73" s="181">
        <v>76.900000000000006</v>
      </c>
      <c r="AM73" s="181">
        <v>62.5</v>
      </c>
      <c r="AN73" s="181"/>
      <c r="AO73" s="181">
        <v>23.1</v>
      </c>
      <c r="AP73" s="181">
        <v>37.5</v>
      </c>
      <c r="AQ73" s="104"/>
      <c r="AR73" s="104">
        <v>73.900000000000006</v>
      </c>
      <c r="AS73" s="104">
        <v>73.7</v>
      </c>
      <c r="AT73" s="104"/>
      <c r="AU73" s="104">
        <v>26.1</v>
      </c>
      <c r="AV73" s="104">
        <v>26.3</v>
      </c>
      <c r="AW73" s="104"/>
      <c r="AX73" s="104">
        <v>86.7</v>
      </c>
      <c r="AY73" s="104">
        <v>77.8</v>
      </c>
      <c r="AZ73" s="104"/>
      <c r="BA73" s="104">
        <v>13.3</v>
      </c>
      <c r="BB73" s="104">
        <v>22.2</v>
      </c>
      <c r="BC73" s="104"/>
      <c r="BD73" s="104">
        <v>63.2</v>
      </c>
      <c r="BE73" s="104">
        <v>62.5</v>
      </c>
      <c r="BF73" s="104"/>
      <c r="BG73" s="104">
        <v>36.799999999999997</v>
      </c>
      <c r="BH73" s="104">
        <v>37.5</v>
      </c>
      <c r="BI73" s="104"/>
      <c r="BJ73" s="104">
        <v>53.8</v>
      </c>
      <c r="BK73" s="104">
        <v>50</v>
      </c>
      <c r="BL73" s="104"/>
      <c r="BM73" s="104">
        <v>46.2</v>
      </c>
      <c r="BN73" s="104">
        <v>50</v>
      </c>
    </row>
    <row r="74" spans="1:66" s="88" customFormat="1" ht="11.25" customHeight="1">
      <c r="A74" s="150" t="s">
        <v>56</v>
      </c>
      <c r="B74" s="50" t="s">
        <v>11</v>
      </c>
      <c r="C74" s="50" t="s">
        <v>11</v>
      </c>
      <c r="D74" s="50"/>
      <c r="E74" s="50" t="s">
        <v>11</v>
      </c>
      <c r="F74" s="50" t="s">
        <v>11</v>
      </c>
      <c r="G74" s="50"/>
      <c r="H74" s="50" t="s">
        <v>11</v>
      </c>
      <c r="I74" s="50" t="s">
        <v>11</v>
      </c>
      <c r="J74" s="50"/>
      <c r="K74" s="50" t="s">
        <v>11</v>
      </c>
      <c r="L74" s="50" t="s">
        <v>11</v>
      </c>
      <c r="M74" s="50"/>
      <c r="N74" s="50">
        <v>85.7</v>
      </c>
      <c r="O74" s="50">
        <v>80</v>
      </c>
      <c r="P74" s="50"/>
      <c r="Q74" s="50">
        <v>14.3</v>
      </c>
      <c r="R74" s="50">
        <v>20</v>
      </c>
      <c r="S74" s="50"/>
      <c r="T74" s="79">
        <v>77.8</v>
      </c>
      <c r="U74" s="79">
        <v>50</v>
      </c>
      <c r="V74" s="79"/>
      <c r="W74" s="206">
        <v>22.2</v>
      </c>
      <c r="X74" s="206">
        <v>50</v>
      </c>
      <c r="Y74" s="104"/>
      <c r="Z74" s="181">
        <v>81.3</v>
      </c>
      <c r="AA74" s="181">
        <v>50</v>
      </c>
      <c r="AB74" s="181"/>
      <c r="AC74" s="181">
        <v>18.8</v>
      </c>
      <c r="AD74" s="181">
        <v>50</v>
      </c>
      <c r="AE74" s="104"/>
      <c r="AF74" s="181">
        <v>75</v>
      </c>
      <c r="AG74" s="181">
        <v>83.3</v>
      </c>
      <c r="AH74" s="181"/>
      <c r="AI74" s="181">
        <v>25</v>
      </c>
      <c r="AJ74" s="181">
        <v>16.7</v>
      </c>
      <c r="AK74" s="104"/>
      <c r="AL74" s="181">
        <v>86.4</v>
      </c>
      <c r="AM74" s="181">
        <v>76.900000000000006</v>
      </c>
      <c r="AN74" s="181"/>
      <c r="AO74" s="181">
        <v>13.6</v>
      </c>
      <c r="AP74" s="181">
        <v>23.1</v>
      </c>
      <c r="AQ74" s="104"/>
      <c r="AR74" s="104">
        <v>82.4</v>
      </c>
      <c r="AS74" s="104">
        <v>100</v>
      </c>
      <c r="AT74" s="104"/>
      <c r="AU74" s="104">
        <v>17.600000000000001</v>
      </c>
      <c r="AV74" s="166" t="s">
        <v>11</v>
      </c>
      <c r="AW74" s="166"/>
      <c r="AX74" s="166">
        <v>70</v>
      </c>
      <c r="AY74" s="166">
        <v>62.5</v>
      </c>
      <c r="AZ74" s="166"/>
      <c r="BA74" s="166">
        <v>30</v>
      </c>
      <c r="BB74" s="166">
        <v>37.5</v>
      </c>
      <c r="BC74" s="166"/>
      <c r="BD74" s="166">
        <v>52.2</v>
      </c>
      <c r="BE74" s="166">
        <v>60</v>
      </c>
      <c r="BF74" s="166"/>
      <c r="BG74" s="166">
        <v>47.8</v>
      </c>
      <c r="BH74" s="166">
        <v>40</v>
      </c>
      <c r="BI74" s="166"/>
      <c r="BJ74" s="166">
        <v>87.5</v>
      </c>
      <c r="BK74" s="166">
        <v>100</v>
      </c>
      <c r="BL74" s="166"/>
      <c r="BM74" s="166">
        <v>12.5</v>
      </c>
      <c r="BN74" s="180" t="s">
        <v>11</v>
      </c>
    </row>
    <row r="75" spans="1:66" s="88" customFormat="1" ht="11.25" customHeight="1">
      <c r="A75" s="182" t="s">
        <v>57</v>
      </c>
      <c r="B75" s="50">
        <v>86.4</v>
      </c>
      <c r="C75" s="50">
        <v>90.9</v>
      </c>
      <c r="D75" s="50"/>
      <c r="E75" s="50">
        <v>13.6</v>
      </c>
      <c r="F75" s="50">
        <v>9.1</v>
      </c>
      <c r="G75" s="50"/>
      <c r="H75" s="50">
        <v>79.2</v>
      </c>
      <c r="I75" s="50">
        <v>71.400000000000006</v>
      </c>
      <c r="J75" s="50"/>
      <c r="K75" s="50">
        <v>20.8</v>
      </c>
      <c r="L75" s="50">
        <v>28.6</v>
      </c>
      <c r="M75" s="50"/>
      <c r="N75" s="50">
        <v>79.3</v>
      </c>
      <c r="O75" s="50">
        <v>76.900000000000006</v>
      </c>
      <c r="P75" s="50"/>
      <c r="Q75" s="50">
        <v>20.7</v>
      </c>
      <c r="R75" s="50">
        <v>23.1</v>
      </c>
      <c r="S75" s="50"/>
      <c r="T75" s="79">
        <v>78.3</v>
      </c>
      <c r="U75" s="79">
        <v>91.7</v>
      </c>
      <c r="V75" s="79"/>
      <c r="W75" s="206">
        <v>21.7</v>
      </c>
      <c r="X75" s="206">
        <v>8.3000000000000007</v>
      </c>
      <c r="Y75" s="104"/>
      <c r="Z75" s="181">
        <v>70</v>
      </c>
      <c r="AA75" s="181">
        <v>72.7</v>
      </c>
      <c r="AB75" s="181"/>
      <c r="AC75" s="181">
        <v>30</v>
      </c>
      <c r="AD75" s="181">
        <v>27.3</v>
      </c>
      <c r="AE75" s="104"/>
      <c r="AF75" s="181">
        <v>68.2</v>
      </c>
      <c r="AG75" s="181">
        <v>66.7</v>
      </c>
      <c r="AH75" s="181"/>
      <c r="AI75" s="181">
        <v>31.8</v>
      </c>
      <c r="AJ75" s="181">
        <v>33.299999999999997</v>
      </c>
      <c r="AK75" s="104"/>
      <c r="AL75" s="181">
        <v>86.7</v>
      </c>
      <c r="AM75" s="181">
        <v>90</v>
      </c>
      <c r="AN75" s="181"/>
      <c r="AO75" s="181">
        <v>13.3</v>
      </c>
      <c r="AP75" s="181">
        <v>10</v>
      </c>
      <c r="AQ75" s="104"/>
      <c r="AR75" s="104">
        <v>76</v>
      </c>
      <c r="AS75" s="104">
        <v>80</v>
      </c>
      <c r="AT75" s="104"/>
      <c r="AU75" s="104">
        <v>24</v>
      </c>
      <c r="AV75" s="104">
        <v>20</v>
      </c>
      <c r="AW75" s="104"/>
      <c r="AX75" s="104">
        <v>68</v>
      </c>
      <c r="AY75" s="104">
        <v>56.3</v>
      </c>
      <c r="AZ75" s="104"/>
      <c r="BA75" s="104">
        <v>32</v>
      </c>
      <c r="BB75" s="104">
        <v>43.7</v>
      </c>
      <c r="BC75" s="104"/>
      <c r="BD75" s="104">
        <v>79.3</v>
      </c>
      <c r="BE75" s="104">
        <v>75</v>
      </c>
      <c r="BF75" s="104"/>
      <c r="BG75" s="104">
        <v>20.7</v>
      </c>
      <c r="BH75" s="104">
        <v>25</v>
      </c>
      <c r="BI75" s="104"/>
      <c r="BJ75" s="104">
        <v>55.6</v>
      </c>
      <c r="BK75" s="104">
        <v>42.9</v>
      </c>
      <c r="BL75" s="104"/>
      <c r="BM75" s="104">
        <v>44.4</v>
      </c>
      <c r="BN75" s="104">
        <v>57.1</v>
      </c>
    </row>
    <row r="76" spans="1:66" s="88" customFormat="1" ht="11.25" customHeight="1">
      <c r="A76" s="150" t="s">
        <v>58</v>
      </c>
      <c r="B76" s="50">
        <v>85</v>
      </c>
      <c r="C76" s="50">
        <v>78.599999999999994</v>
      </c>
      <c r="D76" s="50"/>
      <c r="E76" s="50">
        <v>15</v>
      </c>
      <c r="F76" s="50">
        <v>21.4</v>
      </c>
      <c r="G76" s="50"/>
      <c r="H76" s="50">
        <v>81.3</v>
      </c>
      <c r="I76" s="50">
        <v>62.5</v>
      </c>
      <c r="J76" s="50"/>
      <c r="K76" s="50">
        <v>18.8</v>
      </c>
      <c r="L76" s="50">
        <v>37.5</v>
      </c>
      <c r="M76" s="50"/>
      <c r="N76" s="50">
        <v>92.6</v>
      </c>
      <c r="O76" s="50">
        <v>91.3</v>
      </c>
      <c r="P76" s="50"/>
      <c r="Q76" s="50">
        <v>7.4</v>
      </c>
      <c r="R76" s="50">
        <v>8.6999999999999993</v>
      </c>
      <c r="S76" s="50"/>
      <c r="T76" s="79">
        <v>90</v>
      </c>
      <c r="U76" s="79">
        <v>86.7</v>
      </c>
      <c r="V76" s="79"/>
      <c r="W76" s="206">
        <v>10</v>
      </c>
      <c r="X76" s="206">
        <v>13.3</v>
      </c>
      <c r="Y76" s="104"/>
      <c r="Z76" s="181">
        <v>82.8</v>
      </c>
      <c r="AA76" s="181">
        <v>80</v>
      </c>
      <c r="AB76" s="181"/>
      <c r="AC76" s="181">
        <v>17.2</v>
      </c>
      <c r="AD76" s="181">
        <v>20</v>
      </c>
      <c r="AE76" s="104"/>
      <c r="AF76" s="181">
        <v>87</v>
      </c>
      <c r="AG76" s="181">
        <v>85</v>
      </c>
      <c r="AH76" s="181"/>
      <c r="AI76" s="181">
        <v>13</v>
      </c>
      <c r="AJ76" s="181">
        <v>15</v>
      </c>
      <c r="AK76" s="104"/>
      <c r="AL76" s="181">
        <v>86.1</v>
      </c>
      <c r="AM76" s="181">
        <v>83.9</v>
      </c>
      <c r="AN76" s="181"/>
      <c r="AO76" s="181">
        <v>13.9</v>
      </c>
      <c r="AP76" s="181">
        <v>16.100000000000001</v>
      </c>
      <c r="AQ76" s="104"/>
      <c r="AR76" s="104">
        <v>88.6</v>
      </c>
      <c r="AS76" s="104">
        <v>90.6</v>
      </c>
      <c r="AT76" s="104"/>
      <c r="AU76" s="104">
        <v>11.4</v>
      </c>
      <c r="AV76" s="104">
        <v>9.4</v>
      </c>
      <c r="AW76" s="104"/>
      <c r="AX76" s="104">
        <v>82.1</v>
      </c>
      <c r="AY76" s="104">
        <v>81.3</v>
      </c>
      <c r="AZ76" s="104"/>
      <c r="BA76" s="104">
        <v>17.899999999999999</v>
      </c>
      <c r="BB76" s="104">
        <v>18.7</v>
      </c>
      <c r="BC76" s="104"/>
      <c r="BD76" s="104">
        <v>62.7</v>
      </c>
      <c r="BE76" s="104">
        <v>65.900000000000006</v>
      </c>
      <c r="BF76" s="104"/>
      <c r="BG76" s="104">
        <v>37.299999999999997</v>
      </c>
      <c r="BH76" s="104">
        <v>34.1</v>
      </c>
      <c r="BI76" s="104"/>
      <c r="BJ76" s="104">
        <v>41.5</v>
      </c>
      <c r="BK76" s="104">
        <v>58.3</v>
      </c>
      <c r="BL76" s="104"/>
      <c r="BM76" s="104">
        <v>58.5</v>
      </c>
      <c r="BN76" s="104">
        <v>41.7</v>
      </c>
    </row>
    <row r="77" spans="1:66" s="88" customFormat="1" ht="11.25" customHeight="1">
      <c r="A77" s="150" t="s">
        <v>59</v>
      </c>
      <c r="B77" s="50">
        <v>78.8</v>
      </c>
      <c r="C77" s="50">
        <v>77.3</v>
      </c>
      <c r="D77" s="50"/>
      <c r="E77" s="50">
        <v>21.3</v>
      </c>
      <c r="F77" s="50">
        <v>22.7</v>
      </c>
      <c r="G77" s="50"/>
      <c r="H77" s="50">
        <v>80</v>
      </c>
      <c r="I77" s="50">
        <v>81</v>
      </c>
      <c r="J77" s="50"/>
      <c r="K77" s="50">
        <v>20</v>
      </c>
      <c r="L77" s="50">
        <v>19</v>
      </c>
      <c r="M77" s="50"/>
      <c r="N77" s="50">
        <v>76.5</v>
      </c>
      <c r="O77" s="50">
        <v>70.599999999999994</v>
      </c>
      <c r="P77" s="50"/>
      <c r="Q77" s="50">
        <v>23.5</v>
      </c>
      <c r="R77" s="50">
        <v>29.4</v>
      </c>
      <c r="S77" s="50"/>
      <c r="T77" s="79">
        <v>75.400000000000006</v>
      </c>
      <c r="U77" s="79">
        <v>75.900000000000006</v>
      </c>
      <c r="V77" s="79"/>
      <c r="W77" s="206">
        <v>24.6</v>
      </c>
      <c r="X77" s="206">
        <v>24.1</v>
      </c>
      <c r="Y77" s="104"/>
      <c r="Z77" s="181">
        <v>78.8</v>
      </c>
      <c r="AA77" s="181">
        <v>73.400000000000006</v>
      </c>
      <c r="AB77" s="181"/>
      <c r="AC77" s="181">
        <v>21.2</v>
      </c>
      <c r="AD77" s="181">
        <v>26.6</v>
      </c>
      <c r="AE77" s="104"/>
      <c r="AF77" s="181">
        <v>75.8</v>
      </c>
      <c r="AG77" s="181">
        <v>73.8</v>
      </c>
      <c r="AH77" s="181"/>
      <c r="AI77" s="181">
        <v>24.2</v>
      </c>
      <c r="AJ77" s="181">
        <v>26.2</v>
      </c>
      <c r="AK77" s="104"/>
      <c r="AL77" s="181">
        <v>80.7</v>
      </c>
      <c r="AM77" s="181">
        <v>83.5</v>
      </c>
      <c r="AN77" s="181"/>
      <c r="AO77" s="181">
        <v>19.3</v>
      </c>
      <c r="AP77" s="181">
        <v>16.5</v>
      </c>
      <c r="AQ77" s="104"/>
      <c r="AR77" s="104">
        <v>71.7</v>
      </c>
      <c r="AS77" s="104">
        <v>70.099999999999994</v>
      </c>
      <c r="AT77" s="104"/>
      <c r="AU77" s="104">
        <v>28.3</v>
      </c>
      <c r="AV77" s="104">
        <v>29.9</v>
      </c>
      <c r="AW77" s="104"/>
      <c r="AX77" s="104">
        <v>62.7</v>
      </c>
      <c r="AY77" s="104">
        <v>60.3</v>
      </c>
      <c r="AZ77" s="104"/>
      <c r="BA77" s="104">
        <v>37.299999999999997</v>
      </c>
      <c r="BB77" s="104">
        <v>39.700000000000003</v>
      </c>
      <c r="BC77" s="104"/>
      <c r="BD77" s="104">
        <v>70.8</v>
      </c>
      <c r="BE77" s="104">
        <v>69.599999999999994</v>
      </c>
      <c r="BF77" s="104"/>
      <c r="BG77" s="104">
        <v>29.2</v>
      </c>
      <c r="BH77" s="104">
        <v>30.4</v>
      </c>
      <c r="BI77" s="104"/>
      <c r="BJ77" s="104">
        <v>67.2</v>
      </c>
      <c r="BK77" s="104">
        <v>68.400000000000006</v>
      </c>
      <c r="BL77" s="104"/>
      <c r="BM77" s="104">
        <v>32.799999999999997</v>
      </c>
      <c r="BN77" s="104">
        <v>31.6</v>
      </c>
    </row>
    <row r="78" spans="1:66" s="88" customFormat="1" ht="11.25" customHeight="1">
      <c r="A78" s="182" t="s">
        <v>60</v>
      </c>
      <c r="B78" s="50">
        <v>100</v>
      </c>
      <c r="C78" s="50">
        <v>100</v>
      </c>
      <c r="D78" s="50"/>
      <c r="E78" s="50" t="s">
        <v>11</v>
      </c>
      <c r="F78" s="50" t="s">
        <v>11</v>
      </c>
      <c r="G78" s="50"/>
      <c r="H78" s="50">
        <v>100</v>
      </c>
      <c r="I78" s="50">
        <v>100</v>
      </c>
      <c r="J78" s="50"/>
      <c r="K78" s="50" t="s">
        <v>11</v>
      </c>
      <c r="L78" s="50" t="s">
        <v>11</v>
      </c>
      <c r="M78" s="50"/>
      <c r="N78" s="50">
        <v>100</v>
      </c>
      <c r="O78" s="50">
        <v>100</v>
      </c>
      <c r="P78" s="50"/>
      <c r="Q78" s="50" t="s">
        <v>11</v>
      </c>
      <c r="R78" s="50" t="s">
        <v>11</v>
      </c>
      <c r="S78" s="50"/>
      <c r="T78" s="79">
        <v>100</v>
      </c>
      <c r="U78" s="79">
        <v>100</v>
      </c>
      <c r="V78" s="79"/>
      <c r="W78" s="206" t="s">
        <v>11</v>
      </c>
      <c r="X78" s="206" t="s">
        <v>11</v>
      </c>
      <c r="Y78" s="104"/>
      <c r="Z78" s="181">
        <v>100</v>
      </c>
      <c r="AA78" s="166" t="s">
        <v>11</v>
      </c>
      <c r="AB78" s="181"/>
      <c r="AC78" s="166" t="s">
        <v>11</v>
      </c>
      <c r="AD78" s="166" t="s">
        <v>11</v>
      </c>
      <c r="AE78" s="104"/>
      <c r="AF78" s="181">
        <v>100</v>
      </c>
      <c r="AG78" s="181">
        <v>100</v>
      </c>
      <c r="AH78" s="181"/>
      <c r="AI78" s="166" t="s">
        <v>11</v>
      </c>
      <c r="AJ78" s="166" t="s">
        <v>11</v>
      </c>
      <c r="AK78" s="104"/>
      <c r="AL78" s="181">
        <v>75</v>
      </c>
      <c r="AM78" s="181">
        <v>66.7</v>
      </c>
      <c r="AN78" s="181"/>
      <c r="AO78" s="181">
        <v>25</v>
      </c>
      <c r="AP78" s="181">
        <v>33.299999999999997</v>
      </c>
      <c r="AQ78" s="104"/>
      <c r="AR78" s="104">
        <v>100</v>
      </c>
      <c r="AS78" s="104">
        <v>100</v>
      </c>
      <c r="AT78" s="104"/>
      <c r="AU78" s="166" t="s">
        <v>11</v>
      </c>
      <c r="AV78" s="166" t="s">
        <v>11</v>
      </c>
      <c r="AW78" s="166"/>
      <c r="AX78" s="166">
        <v>100</v>
      </c>
      <c r="AY78" s="166">
        <v>100</v>
      </c>
      <c r="AZ78" s="166"/>
      <c r="BA78" s="180" t="s">
        <v>11</v>
      </c>
      <c r="BB78" s="180" t="s">
        <v>11</v>
      </c>
      <c r="BC78" s="166"/>
      <c r="BD78" s="166">
        <v>100</v>
      </c>
      <c r="BE78" s="166">
        <v>100</v>
      </c>
      <c r="BF78" s="166"/>
      <c r="BG78" s="180" t="s">
        <v>11</v>
      </c>
      <c r="BH78" s="180" t="s">
        <v>11</v>
      </c>
      <c r="BI78" s="166"/>
      <c r="BJ78" s="166">
        <v>100</v>
      </c>
      <c r="BK78" s="166">
        <v>100</v>
      </c>
      <c r="BL78" s="166"/>
      <c r="BM78" s="166">
        <v>0</v>
      </c>
      <c r="BN78" s="180" t="s">
        <v>11</v>
      </c>
    </row>
    <row r="79" spans="1:66" s="88" customFormat="1" ht="11.25" customHeight="1">
      <c r="A79" s="150" t="s">
        <v>61</v>
      </c>
      <c r="B79" s="50">
        <v>80</v>
      </c>
      <c r="C79" s="50">
        <v>75</v>
      </c>
      <c r="D79" s="50"/>
      <c r="E79" s="50">
        <v>20</v>
      </c>
      <c r="F79" s="50">
        <v>25</v>
      </c>
      <c r="G79" s="50"/>
      <c r="H79" s="50">
        <v>83.3</v>
      </c>
      <c r="I79" s="50">
        <v>85.7</v>
      </c>
      <c r="J79" s="50"/>
      <c r="K79" s="50">
        <v>16.7</v>
      </c>
      <c r="L79" s="50">
        <v>14.3</v>
      </c>
      <c r="M79" s="50"/>
      <c r="N79" s="155">
        <v>71.400000000000006</v>
      </c>
      <c r="O79" s="155">
        <v>71.400000000000006</v>
      </c>
      <c r="P79" s="155"/>
      <c r="Q79" s="155">
        <v>28.6</v>
      </c>
      <c r="R79" s="155">
        <v>28.6</v>
      </c>
      <c r="S79" s="50"/>
      <c r="T79" s="79">
        <v>83.3</v>
      </c>
      <c r="U79" s="79">
        <v>80</v>
      </c>
      <c r="V79" s="79"/>
      <c r="W79" s="206">
        <v>16.7</v>
      </c>
      <c r="X79" s="206">
        <v>20</v>
      </c>
      <c r="Y79" s="104"/>
      <c r="Z79" s="181">
        <v>63.6</v>
      </c>
      <c r="AA79" s="181">
        <v>66.7</v>
      </c>
      <c r="AB79" s="181"/>
      <c r="AC79" s="181">
        <v>36.4</v>
      </c>
      <c r="AD79" s="181">
        <v>33.299999999999997</v>
      </c>
      <c r="AE79" s="104"/>
      <c r="AF79" s="181">
        <v>88.9</v>
      </c>
      <c r="AG79" s="181">
        <v>75</v>
      </c>
      <c r="AH79" s="181"/>
      <c r="AI79" s="181">
        <v>11.1</v>
      </c>
      <c r="AJ79" s="181">
        <v>25</v>
      </c>
      <c r="AK79" s="104"/>
      <c r="AL79" s="181">
        <v>80</v>
      </c>
      <c r="AM79" s="181">
        <v>80</v>
      </c>
      <c r="AN79" s="181"/>
      <c r="AO79" s="181">
        <v>20</v>
      </c>
      <c r="AP79" s="181">
        <v>20</v>
      </c>
      <c r="AQ79" s="104"/>
      <c r="AR79" s="104">
        <v>66.7</v>
      </c>
      <c r="AS79" s="104">
        <v>50</v>
      </c>
      <c r="AT79" s="104"/>
      <c r="AU79" s="104">
        <v>33.299999999999997</v>
      </c>
      <c r="AV79" s="104">
        <v>50</v>
      </c>
      <c r="AW79" s="104"/>
      <c r="AX79" s="104">
        <v>100</v>
      </c>
      <c r="AY79" s="104">
        <v>100</v>
      </c>
      <c r="AZ79" s="104"/>
      <c r="BA79" s="180" t="s">
        <v>11</v>
      </c>
      <c r="BB79" s="180" t="s">
        <v>11</v>
      </c>
      <c r="BC79" s="104"/>
      <c r="BD79" s="104">
        <v>76</v>
      </c>
      <c r="BE79" s="104">
        <v>76.2</v>
      </c>
      <c r="BF79" s="104"/>
      <c r="BG79" s="166">
        <v>24</v>
      </c>
      <c r="BH79" s="166">
        <v>23.8</v>
      </c>
      <c r="BI79" s="104"/>
      <c r="BJ79" s="104">
        <v>63.2</v>
      </c>
      <c r="BK79" s="104">
        <v>71.400000000000006</v>
      </c>
      <c r="BL79" s="104"/>
      <c r="BM79" s="166">
        <v>36.799999999999997</v>
      </c>
      <c r="BN79" s="166">
        <v>28.6</v>
      </c>
    </row>
    <row r="80" spans="1:66" s="88" customFormat="1" ht="11.25" customHeight="1">
      <c r="A80" s="150" t="s">
        <v>62</v>
      </c>
      <c r="B80" s="50">
        <v>100</v>
      </c>
      <c r="C80" s="50">
        <v>100</v>
      </c>
      <c r="D80" s="50"/>
      <c r="E80" s="50" t="s">
        <v>11</v>
      </c>
      <c r="F80" s="50" t="s">
        <v>11</v>
      </c>
      <c r="G80" s="50"/>
      <c r="H80" s="50">
        <v>90</v>
      </c>
      <c r="I80" s="50">
        <v>80</v>
      </c>
      <c r="J80" s="50"/>
      <c r="K80" s="50">
        <v>10</v>
      </c>
      <c r="L80" s="50">
        <v>20</v>
      </c>
      <c r="M80" s="50"/>
      <c r="N80" s="50">
        <v>94.7</v>
      </c>
      <c r="O80" s="50">
        <v>88.9</v>
      </c>
      <c r="P80" s="50"/>
      <c r="Q80" s="50">
        <v>5.3</v>
      </c>
      <c r="R80" s="50">
        <v>11.1</v>
      </c>
      <c r="S80" s="50"/>
      <c r="T80" s="79">
        <v>100</v>
      </c>
      <c r="U80" s="79">
        <v>100</v>
      </c>
      <c r="V80" s="79"/>
      <c r="W80" s="206" t="s">
        <v>11</v>
      </c>
      <c r="X80" s="206" t="s">
        <v>11</v>
      </c>
      <c r="Y80" s="104"/>
      <c r="Z80" s="181">
        <v>100</v>
      </c>
      <c r="AA80" s="181">
        <v>100</v>
      </c>
      <c r="AB80" s="181"/>
      <c r="AC80" s="166" t="s">
        <v>11</v>
      </c>
      <c r="AD80" s="166" t="s">
        <v>11</v>
      </c>
      <c r="AE80" s="104"/>
      <c r="AF80" s="181">
        <v>75</v>
      </c>
      <c r="AG80" s="181">
        <v>75</v>
      </c>
      <c r="AH80" s="181"/>
      <c r="AI80" s="181">
        <v>25</v>
      </c>
      <c r="AJ80" s="181">
        <v>25</v>
      </c>
      <c r="AK80" s="104"/>
      <c r="AL80" s="181">
        <v>91.7</v>
      </c>
      <c r="AM80" s="181">
        <v>85.7</v>
      </c>
      <c r="AN80" s="181"/>
      <c r="AO80" s="181">
        <v>8.3000000000000007</v>
      </c>
      <c r="AP80" s="181">
        <v>14.3</v>
      </c>
      <c r="AQ80" s="104"/>
      <c r="AR80" s="104">
        <v>91.7</v>
      </c>
      <c r="AS80" s="104">
        <v>91.7</v>
      </c>
      <c r="AT80" s="104"/>
      <c r="AU80" s="104">
        <v>8.3000000000000007</v>
      </c>
      <c r="AV80" s="104">
        <v>8.3000000000000007</v>
      </c>
      <c r="AW80" s="104"/>
      <c r="AX80" s="104">
        <v>100</v>
      </c>
      <c r="AY80" s="104">
        <v>100</v>
      </c>
      <c r="AZ80" s="104"/>
      <c r="BA80" s="180" t="s">
        <v>11</v>
      </c>
      <c r="BB80" s="180" t="s">
        <v>11</v>
      </c>
      <c r="BC80" s="104"/>
      <c r="BD80" s="104">
        <v>86.4</v>
      </c>
      <c r="BE80" s="104">
        <v>78.599999999999994</v>
      </c>
      <c r="BF80" s="104"/>
      <c r="BG80" s="166">
        <v>13.6</v>
      </c>
      <c r="BH80" s="166">
        <v>21.4</v>
      </c>
      <c r="BI80" s="104"/>
      <c r="BJ80" s="104">
        <v>100</v>
      </c>
      <c r="BK80" s="104">
        <v>100</v>
      </c>
      <c r="BL80" s="104"/>
      <c r="BM80" s="180" t="s">
        <v>11</v>
      </c>
      <c r="BN80" s="180" t="s">
        <v>11</v>
      </c>
    </row>
    <row r="81" spans="1:66" s="88" customFormat="1" ht="11.25" customHeight="1">
      <c r="A81" s="182" t="s">
        <v>63</v>
      </c>
      <c r="B81" s="50">
        <v>100</v>
      </c>
      <c r="C81" s="50">
        <v>100</v>
      </c>
      <c r="D81" s="50"/>
      <c r="E81" s="50" t="s">
        <v>11</v>
      </c>
      <c r="F81" s="50" t="s">
        <v>11</v>
      </c>
      <c r="G81" s="50"/>
      <c r="H81" s="50">
        <v>80</v>
      </c>
      <c r="I81" s="50">
        <v>50</v>
      </c>
      <c r="J81" s="50"/>
      <c r="K81" s="50">
        <v>20</v>
      </c>
      <c r="L81" s="50">
        <v>50</v>
      </c>
      <c r="M81" s="50"/>
      <c r="N81" s="50">
        <v>85.7</v>
      </c>
      <c r="O81" s="50">
        <v>85.7</v>
      </c>
      <c r="P81" s="50"/>
      <c r="Q81" s="50">
        <v>14.3</v>
      </c>
      <c r="R81" s="50">
        <v>14.3</v>
      </c>
      <c r="S81" s="50"/>
      <c r="T81" s="79">
        <v>75</v>
      </c>
      <c r="U81" s="79">
        <v>75</v>
      </c>
      <c r="V81" s="79"/>
      <c r="W81" s="206">
        <v>25</v>
      </c>
      <c r="X81" s="206">
        <v>25</v>
      </c>
      <c r="Y81" s="104"/>
      <c r="Z81" s="181">
        <v>100</v>
      </c>
      <c r="AA81" s="181">
        <v>100</v>
      </c>
      <c r="AB81" s="181"/>
      <c r="AC81" s="166" t="s">
        <v>11</v>
      </c>
      <c r="AD81" s="166" t="s">
        <v>11</v>
      </c>
      <c r="AE81" s="104"/>
      <c r="AF81" s="181">
        <v>66.7</v>
      </c>
      <c r="AG81" s="181">
        <v>66.7</v>
      </c>
      <c r="AH81" s="181"/>
      <c r="AI81" s="181">
        <v>33.299999999999997</v>
      </c>
      <c r="AJ81" s="181">
        <v>33.299999999999997</v>
      </c>
      <c r="AK81" s="104"/>
      <c r="AL81" s="181">
        <v>100</v>
      </c>
      <c r="AM81" s="181">
        <v>100</v>
      </c>
      <c r="AN81" s="181"/>
      <c r="AO81" s="166" t="s">
        <v>11</v>
      </c>
      <c r="AP81" s="166" t="s">
        <v>11</v>
      </c>
      <c r="AQ81" s="104"/>
      <c r="AR81" s="166" t="s">
        <v>11</v>
      </c>
      <c r="AS81" s="166" t="s">
        <v>11</v>
      </c>
      <c r="AT81" s="104"/>
      <c r="AU81" s="104">
        <v>100</v>
      </c>
      <c r="AV81" s="104">
        <v>100</v>
      </c>
      <c r="AW81" s="104"/>
      <c r="AX81" s="104">
        <v>80</v>
      </c>
      <c r="AY81" s="104">
        <v>75</v>
      </c>
      <c r="AZ81" s="104"/>
      <c r="BA81" s="104">
        <v>20</v>
      </c>
      <c r="BB81" s="104">
        <v>25</v>
      </c>
      <c r="BC81" s="104"/>
      <c r="BD81" s="104">
        <v>100</v>
      </c>
      <c r="BE81" s="104">
        <v>50</v>
      </c>
      <c r="BF81" s="104"/>
      <c r="BG81" s="180" t="s">
        <v>11</v>
      </c>
      <c r="BH81" s="180" t="s">
        <v>11</v>
      </c>
      <c r="BI81" s="104"/>
      <c r="BJ81" s="104">
        <v>66.7</v>
      </c>
      <c r="BK81" s="104">
        <v>70</v>
      </c>
      <c r="BL81" s="104"/>
      <c r="BM81" s="166">
        <v>33.299999999999997</v>
      </c>
      <c r="BN81" s="166">
        <v>30</v>
      </c>
    </row>
    <row r="82" spans="1:66" s="88" customFormat="1" ht="11.25" customHeight="1">
      <c r="A82" s="150" t="s">
        <v>64</v>
      </c>
      <c r="B82" s="50">
        <v>72.099999999999994</v>
      </c>
      <c r="C82" s="50">
        <v>68.7</v>
      </c>
      <c r="D82" s="50"/>
      <c r="E82" s="50">
        <v>27.9</v>
      </c>
      <c r="F82" s="50">
        <v>31.3</v>
      </c>
      <c r="G82" s="50"/>
      <c r="H82" s="50">
        <v>69.3</v>
      </c>
      <c r="I82" s="50">
        <v>66.7</v>
      </c>
      <c r="J82" s="50"/>
      <c r="K82" s="50">
        <v>30.7</v>
      </c>
      <c r="L82" s="50">
        <v>33.299999999999997</v>
      </c>
      <c r="M82" s="50"/>
      <c r="N82" s="50">
        <v>72.7</v>
      </c>
      <c r="O82" s="50">
        <v>69.7</v>
      </c>
      <c r="P82" s="50"/>
      <c r="Q82" s="50">
        <v>27.3</v>
      </c>
      <c r="R82" s="50">
        <v>30.3</v>
      </c>
      <c r="S82" s="50"/>
      <c r="T82" s="79">
        <v>71.900000000000006</v>
      </c>
      <c r="U82" s="79">
        <v>69.2</v>
      </c>
      <c r="V82" s="79"/>
      <c r="W82" s="206">
        <v>28.1</v>
      </c>
      <c r="X82" s="206">
        <v>30.8</v>
      </c>
      <c r="Y82" s="104"/>
      <c r="Z82" s="181">
        <v>70.5</v>
      </c>
      <c r="AA82" s="181">
        <v>68.900000000000006</v>
      </c>
      <c r="AB82" s="181"/>
      <c r="AC82" s="181">
        <v>29.5</v>
      </c>
      <c r="AD82" s="181">
        <v>31.1</v>
      </c>
      <c r="AE82" s="104"/>
      <c r="AF82" s="181">
        <v>68.900000000000006</v>
      </c>
      <c r="AG82" s="181">
        <v>66.7</v>
      </c>
      <c r="AH82" s="181"/>
      <c r="AI82" s="181">
        <v>31.1</v>
      </c>
      <c r="AJ82" s="181">
        <v>33.299999999999997</v>
      </c>
      <c r="AK82" s="104"/>
      <c r="AL82" s="181">
        <v>70.2</v>
      </c>
      <c r="AM82" s="181">
        <v>68.3</v>
      </c>
      <c r="AN82" s="181"/>
      <c r="AO82" s="181">
        <v>29.8</v>
      </c>
      <c r="AP82" s="181">
        <v>31.7</v>
      </c>
      <c r="AQ82" s="104"/>
      <c r="AR82" s="104">
        <v>68.900000000000006</v>
      </c>
      <c r="AS82" s="104">
        <v>67.3</v>
      </c>
      <c r="AT82" s="104"/>
      <c r="AU82" s="104">
        <v>31.1</v>
      </c>
      <c r="AV82" s="104">
        <v>32.700000000000003</v>
      </c>
      <c r="AW82" s="104"/>
      <c r="AX82" s="104">
        <v>67.099999999999994</v>
      </c>
      <c r="AY82" s="104">
        <v>64.5</v>
      </c>
      <c r="AZ82" s="104"/>
      <c r="BA82" s="104">
        <v>32.9</v>
      </c>
      <c r="BB82" s="104">
        <v>35.5</v>
      </c>
      <c r="BC82" s="104"/>
      <c r="BD82" s="104">
        <v>62</v>
      </c>
      <c r="BE82" s="104">
        <v>61.6</v>
      </c>
      <c r="BF82" s="104"/>
      <c r="BG82" s="104">
        <v>38</v>
      </c>
      <c r="BH82" s="104">
        <v>38.4</v>
      </c>
      <c r="BI82" s="104"/>
      <c r="BJ82" s="104">
        <v>57.8</v>
      </c>
      <c r="BK82" s="104">
        <v>58.7</v>
      </c>
      <c r="BL82" s="104"/>
      <c r="BM82" s="104">
        <v>42.2</v>
      </c>
      <c r="BN82" s="104">
        <v>41.3</v>
      </c>
    </row>
    <row r="83" spans="1:66" s="13" customFormat="1" ht="11.25" customHeight="1">
      <c r="A83" s="44"/>
      <c r="B83" s="152"/>
      <c r="C83" s="152"/>
      <c r="D83" s="152"/>
      <c r="E83" s="70"/>
      <c r="F83" s="152"/>
      <c r="G83" s="70"/>
      <c r="H83" s="152"/>
      <c r="I83" s="152"/>
      <c r="J83" s="152"/>
      <c r="K83" s="70"/>
      <c r="L83" s="152"/>
      <c r="M83" s="70"/>
      <c r="N83" s="152"/>
      <c r="O83" s="152"/>
      <c r="P83" s="152"/>
      <c r="Q83" s="70"/>
      <c r="R83" s="152"/>
      <c r="S83" s="70"/>
      <c r="T83" s="152"/>
      <c r="U83" s="152"/>
      <c r="V83" s="152"/>
      <c r="W83" s="70"/>
      <c r="X83" s="152"/>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row>
    <row r="84" spans="1:66" s="13" customFormat="1" ht="11.25" customHeight="1">
      <c r="A84" s="442"/>
      <c r="B84" s="442"/>
      <c r="C84" s="442"/>
      <c r="D84" s="442"/>
      <c r="E84" s="442"/>
      <c r="F84" s="442"/>
      <c r="G84" s="442"/>
      <c r="H84" s="442"/>
      <c r="I84" s="442"/>
      <c r="J84" s="442"/>
      <c r="K84" s="442"/>
      <c r="L84" s="442"/>
      <c r="M84" s="442"/>
      <c r="N84" s="442"/>
      <c r="O84" s="442"/>
      <c r="P84" s="442"/>
      <c r="Q84" s="442"/>
      <c r="R84" s="442"/>
      <c r="S84" s="442"/>
    </row>
    <row r="85" spans="1:66" s="13" customFormat="1" ht="11.25" customHeight="1">
      <c r="A85" s="497" t="s">
        <v>129</v>
      </c>
      <c r="B85" s="497"/>
      <c r="C85" s="497"/>
      <c r="D85" s="497"/>
      <c r="E85" s="497"/>
      <c r="F85" s="497"/>
      <c r="G85" s="497"/>
      <c r="H85" s="497"/>
      <c r="I85" s="497"/>
      <c r="J85" s="497"/>
      <c r="K85" s="497"/>
      <c r="L85" s="497"/>
      <c r="M85" s="497"/>
      <c r="N85" s="497"/>
      <c r="O85" s="497"/>
      <c r="P85" s="497"/>
      <c r="Q85" s="497"/>
      <c r="R85" s="497"/>
      <c r="S85" s="497"/>
    </row>
    <row r="86" spans="1:66" s="13" customFormat="1" ht="11.25" customHeight="1">
      <c r="A86" s="497"/>
      <c r="B86" s="497"/>
      <c r="C86" s="497"/>
      <c r="D86" s="497"/>
      <c r="E86" s="497"/>
      <c r="F86" s="497"/>
      <c r="G86" s="497"/>
      <c r="H86" s="497"/>
      <c r="I86" s="497"/>
      <c r="J86" s="497"/>
      <c r="K86" s="497"/>
      <c r="L86" s="497"/>
      <c r="M86" s="497"/>
      <c r="N86" s="497"/>
      <c r="O86" s="497"/>
      <c r="P86" s="497"/>
      <c r="Q86" s="497"/>
      <c r="R86" s="497"/>
      <c r="S86" s="497"/>
    </row>
    <row r="87" spans="1:66" s="13" customFormat="1" ht="11.25" customHeight="1">
      <c r="A87" s="497" t="s">
        <v>231</v>
      </c>
      <c r="B87" s="497"/>
      <c r="C87" s="497"/>
      <c r="D87" s="497"/>
      <c r="E87" s="497"/>
      <c r="F87" s="497"/>
      <c r="G87" s="497"/>
      <c r="H87" s="497"/>
      <c r="I87" s="497"/>
      <c r="J87" s="497"/>
      <c r="K87" s="497"/>
      <c r="L87" s="497"/>
      <c r="M87" s="497"/>
      <c r="N87" s="497"/>
      <c r="O87" s="497"/>
      <c r="P87" s="497"/>
      <c r="Q87" s="497"/>
      <c r="R87" s="497"/>
      <c r="S87" s="497"/>
    </row>
    <row r="88" spans="1:66" s="13" customFormat="1" ht="11.25" customHeight="1">
      <c r="A88" s="503" t="s">
        <v>98</v>
      </c>
      <c r="B88" s="503"/>
      <c r="C88" s="503"/>
      <c r="D88" s="503"/>
      <c r="E88" s="503"/>
      <c r="F88" s="503"/>
      <c r="G88" s="503"/>
      <c r="H88" s="503"/>
      <c r="I88" s="503"/>
      <c r="J88" s="503"/>
      <c r="K88" s="503"/>
      <c r="L88" s="503"/>
      <c r="M88" s="503"/>
      <c r="N88" s="503"/>
      <c r="O88" s="503"/>
      <c r="P88" s="503"/>
      <c r="Q88" s="503"/>
      <c r="R88" s="503"/>
      <c r="S88" s="503"/>
    </row>
    <row r="89" spans="1:66" s="13" customFormat="1" ht="11.25" customHeight="1">
      <c r="A89" s="446" t="s">
        <v>150</v>
      </c>
      <c r="B89" s="446"/>
      <c r="C89" s="446"/>
      <c r="D89" s="446"/>
      <c r="E89" s="446"/>
      <c r="F89" s="446"/>
      <c r="G89" s="446"/>
      <c r="H89" s="446"/>
      <c r="I89" s="446"/>
      <c r="J89" s="446"/>
      <c r="K89" s="446"/>
      <c r="L89" s="446"/>
      <c r="M89" s="446"/>
      <c r="N89" s="446"/>
      <c r="O89" s="446"/>
      <c r="P89" s="446"/>
      <c r="Q89" s="446"/>
      <c r="R89" s="446"/>
      <c r="S89" s="446"/>
      <c r="T89" s="118"/>
      <c r="U89" s="118"/>
      <c r="V89" s="118"/>
      <c r="W89" s="118"/>
      <c r="X89" s="118"/>
    </row>
    <row r="90" spans="1:66" s="13" customFormat="1" ht="11.25" customHeight="1">
      <c r="A90" s="446" t="s">
        <v>151</v>
      </c>
      <c r="B90" s="446"/>
      <c r="C90" s="446"/>
      <c r="D90" s="446"/>
      <c r="E90" s="446"/>
      <c r="F90" s="446"/>
      <c r="G90" s="446"/>
      <c r="H90" s="446"/>
      <c r="I90" s="446"/>
      <c r="J90" s="446"/>
      <c r="K90" s="446"/>
      <c r="L90" s="446"/>
      <c r="M90" s="446"/>
      <c r="N90" s="446"/>
      <c r="O90" s="446"/>
      <c r="P90" s="446"/>
      <c r="Q90" s="446"/>
      <c r="R90" s="446"/>
      <c r="S90" s="446"/>
      <c r="T90" s="118"/>
      <c r="U90" s="118"/>
      <c r="V90" s="118"/>
      <c r="W90" s="118"/>
      <c r="X90" s="118"/>
    </row>
    <row r="91" spans="1:66" s="13" customFormat="1" ht="11.25" customHeight="1">
      <c r="A91" s="446"/>
      <c r="B91" s="446"/>
      <c r="C91" s="446"/>
      <c r="D91" s="446"/>
      <c r="E91" s="446"/>
      <c r="F91" s="446"/>
      <c r="G91" s="446"/>
      <c r="H91" s="446"/>
      <c r="I91" s="446"/>
      <c r="J91" s="446"/>
      <c r="K91" s="446"/>
      <c r="L91" s="446"/>
      <c r="M91" s="446"/>
      <c r="N91" s="446"/>
      <c r="O91" s="446"/>
      <c r="P91" s="446"/>
      <c r="Q91" s="446"/>
      <c r="R91" s="446"/>
      <c r="S91" s="446"/>
      <c r="T91" s="118"/>
      <c r="U91" s="118"/>
      <c r="V91" s="118"/>
      <c r="W91" s="118"/>
      <c r="X91" s="118"/>
    </row>
    <row r="92" spans="1:66" s="13" customFormat="1" ht="11.25" customHeight="1">
      <c r="A92" s="435" t="s">
        <v>157</v>
      </c>
      <c r="B92" s="435"/>
      <c r="C92" s="435"/>
      <c r="D92" s="435"/>
      <c r="E92" s="435"/>
      <c r="F92" s="435"/>
      <c r="G92" s="435"/>
      <c r="H92" s="435"/>
      <c r="I92" s="435"/>
      <c r="J92" s="435"/>
      <c r="K92" s="435"/>
      <c r="L92" s="435"/>
      <c r="M92" s="435"/>
      <c r="N92" s="435"/>
      <c r="O92" s="435"/>
      <c r="P92" s="435"/>
      <c r="Q92" s="435"/>
      <c r="R92" s="435"/>
      <c r="S92" s="435"/>
    </row>
    <row r="93" spans="1:66" s="13" customFormat="1" ht="11.25" customHeight="1">
      <c r="A93" s="494"/>
      <c r="B93" s="494"/>
      <c r="C93" s="494"/>
      <c r="D93" s="494"/>
      <c r="E93" s="494"/>
      <c r="F93" s="494"/>
      <c r="G93" s="494"/>
      <c r="H93" s="494"/>
      <c r="I93" s="494"/>
      <c r="J93" s="494"/>
      <c r="K93" s="494"/>
      <c r="L93" s="494"/>
      <c r="M93" s="494"/>
      <c r="N93" s="494"/>
      <c r="O93" s="494"/>
      <c r="P93" s="494"/>
      <c r="Q93" s="494"/>
      <c r="R93" s="494"/>
      <c r="S93" s="494"/>
    </row>
    <row r="94" spans="1:66" s="13" customFormat="1" ht="11.25" customHeight="1">
      <c r="A94" s="494"/>
      <c r="B94" s="494"/>
      <c r="C94" s="494"/>
      <c r="D94" s="494"/>
      <c r="E94" s="494"/>
      <c r="F94" s="494"/>
      <c r="G94" s="494"/>
      <c r="H94" s="494"/>
      <c r="I94" s="494"/>
      <c r="J94" s="494"/>
      <c r="K94" s="494"/>
      <c r="L94" s="494"/>
      <c r="M94" s="494"/>
      <c r="N94" s="494"/>
      <c r="O94" s="494"/>
      <c r="P94" s="494"/>
      <c r="Q94" s="494"/>
      <c r="R94" s="494"/>
      <c r="S94" s="494"/>
    </row>
    <row r="95" spans="1:66" ht="11.25" customHeight="1">
      <c r="A95" s="428" t="str">
        <f>'Contents (Key &amp; related series)'!B49</f>
        <v>© Commonwealth of Australia 2020</v>
      </c>
      <c r="B95" s="428"/>
      <c r="C95" s="428"/>
      <c r="D95" s="428"/>
      <c r="E95" s="428"/>
      <c r="F95" s="428"/>
      <c r="G95" s="428"/>
      <c r="H95" s="428"/>
      <c r="I95" s="428"/>
      <c r="J95" s="428"/>
      <c r="K95" s="428"/>
      <c r="L95" s="428"/>
      <c r="M95" s="428"/>
      <c r="N95" s="428"/>
      <c r="O95" s="428"/>
      <c r="P95" s="428"/>
      <c r="Q95" s="428"/>
      <c r="R95" s="428"/>
      <c r="S95" s="428"/>
    </row>
    <row r="96" spans="1:66" s="13" customFormat="1" ht="11.25" customHeight="1">
      <c r="A96" s="153"/>
    </row>
    <row r="97" spans="1:24" ht="11.25" customHeight="1">
      <c r="A97" s="16"/>
      <c r="E97" s="13"/>
      <c r="K97" s="13"/>
      <c r="Q97" s="13"/>
      <c r="W97" s="13"/>
    </row>
    <row r="98" spans="1:24" ht="11.25" customHeight="1">
      <c r="A98" s="15"/>
      <c r="E98" s="13"/>
      <c r="K98" s="13"/>
      <c r="Q98" s="13"/>
      <c r="W98" s="13"/>
    </row>
    <row r="99" spans="1:24" s="13" customFormat="1" ht="11.25" customHeight="1"/>
    <row r="100" spans="1:24" s="13" customFormat="1" ht="11.25" customHeight="1">
      <c r="A100" s="33"/>
    </row>
    <row r="101" spans="1:24" s="13" customFormat="1" ht="11.25" customHeight="1">
      <c r="A101" s="33"/>
    </row>
    <row r="102" spans="1:24" s="13" customFormat="1" ht="11.25" customHeight="1"/>
    <row r="103" spans="1:24" s="13" customFormat="1" ht="11.25" customHeight="1">
      <c r="B103" s="116"/>
      <c r="C103" s="116"/>
      <c r="D103" s="116"/>
      <c r="F103" s="116"/>
      <c r="H103" s="116"/>
      <c r="I103" s="116"/>
      <c r="J103" s="116"/>
      <c r="L103" s="116"/>
      <c r="N103" s="116"/>
      <c r="O103" s="116"/>
      <c r="P103" s="116"/>
      <c r="R103" s="116"/>
      <c r="T103" s="116"/>
      <c r="U103" s="116"/>
      <c r="V103" s="116"/>
      <c r="X103" s="116"/>
    </row>
    <row r="104" spans="1:24" s="13" customFormat="1" ht="11.25" customHeight="1"/>
    <row r="105" spans="1:24" s="13" customFormat="1" ht="11.25" customHeight="1"/>
    <row r="106" spans="1:24" ht="11.25" customHeight="1"/>
    <row r="107" spans="1:24" ht="11.25" customHeight="1"/>
    <row r="108" spans="1:24" ht="11.25" customHeight="1"/>
    <row r="109" spans="1:24" ht="11.25" customHeight="1"/>
    <row r="110" spans="1:24" ht="11.25" customHeight="1"/>
    <row r="111" spans="1:24" ht="11.25" customHeight="1"/>
    <row r="112" spans="1:24"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sheetData>
  <mergeCells count="50">
    <mergeCell ref="A2:BN2"/>
    <mergeCell ref="A92:S92"/>
    <mergeCell ref="A91:S91"/>
    <mergeCell ref="A90:S90"/>
    <mergeCell ref="A89:S89"/>
    <mergeCell ref="A88:S88"/>
    <mergeCell ref="A87:S87"/>
    <mergeCell ref="A86:S86"/>
    <mergeCell ref="A85:S85"/>
    <mergeCell ref="BJ5:BN5"/>
    <mergeCell ref="BJ6:BK6"/>
    <mergeCell ref="BM6:BN6"/>
    <mergeCell ref="A4:BN4"/>
    <mergeCell ref="A3:BN3"/>
    <mergeCell ref="T5:X5"/>
    <mergeCell ref="AL6:AM6"/>
    <mergeCell ref="Z5:AD5"/>
    <mergeCell ref="T6:U6"/>
    <mergeCell ref="W6:X6"/>
    <mergeCell ref="AF6:AG6"/>
    <mergeCell ref="Z6:AA6"/>
    <mergeCell ref="AC6:AD6"/>
    <mergeCell ref="BD5:BH5"/>
    <mergeCell ref="BD6:BE6"/>
    <mergeCell ref="BG6:BH6"/>
    <mergeCell ref="AX6:AY6"/>
    <mergeCell ref="BA6:BB6"/>
    <mergeCell ref="AX5:BB5"/>
    <mergeCell ref="AR5:AV5"/>
    <mergeCell ref="AR6:AS6"/>
    <mergeCell ref="AU6:AV6"/>
    <mergeCell ref="AI6:AJ6"/>
    <mergeCell ref="B5:F5"/>
    <mergeCell ref="AL5:AP5"/>
    <mergeCell ref="B6:C6"/>
    <mergeCell ref="AF5:AJ5"/>
    <mergeCell ref="H5:L5"/>
    <mergeCell ref="E6:F6"/>
    <mergeCell ref="N6:O6"/>
    <mergeCell ref="N5:R5"/>
    <mergeCell ref="Q6:R6"/>
    <mergeCell ref="K6:L6"/>
    <mergeCell ref="H6:I6"/>
    <mergeCell ref="AO6:AP6"/>
    <mergeCell ref="A95:S95"/>
    <mergeCell ref="A94:S94"/>
    <mergeCell ref="A93:S93"/>
    <mergeCell ref="A84:S84"/>
    <mergeCell ref="B8:BH8"/>
    <mergeCell ref="B47:BH47"/>
  </mergeCells>
  <hyperlinks>
    <hyperlink ref="A95" r:id="rId1" display="© Commonwealth of Australia &lt;&lt;yyyy&gt;&gt;" xr:uid="{00000000-0004-0000-0A00-000000000000}"/>
    <hyperlink ref="BO3" location="'Contents (Key &amp; related series)'!A1" display="Back to Contents" xr:uid="{00000000-0004-0000-0A00-000001000000}"/>
    <hyperlink ref="A92" r:id="rId2" display="Source: Office of the Official Secretary to the Governor-General, Australian Honours and Awards Secretariat" xr:uid="{ABDDEE96-9791-4E51-9597-E8724094EE37}"/>
    <hyperlink ref="A92:S92" r:id="rId3" display="Source: Unpublished data, Office of the Official Secretary to the Governor-General, Australian Honours and Awards Secretariat" xr:uid="{14DF135D-E5FB-477E-9C22-7BDBB0CF239F}"/>
  </hyperlinks>
  <pageMargins left="0.7" right="0.7" top="0.75" bottom="0.75" header="0.3" footer="0.3"/>
  <pageSetup paperSize="9" scale="16" fitToWidth="0" orientation="landscape" verticalDpi="0" r:id="rId4"/>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9633">
          <objectPr defaultSize="0" autoPict="0" dde="1">
            <anchor moveWithCells="1">
              <from>
                <xdr:col>0</xdr:col>
                <xdr:colOff>2314575</xdr:colOff>
                <xdr:row>48</xdr:row>
                <xdr:rowOff>76200</xdr:rowOff>
              </from>
              <to>
                <xdr:col>0</xdr:col>
                <xdr:colOff>2552700</xdr:colOff>
                <xdr:row>50</xdr:row>
                <xdr:rowOff>19050</xdr:rowOff>
              </to>
            </anchor>
          </objectPr>
        </oleObject>
      </mc:Choice>
      <mc:Fallback>
        <oleObject link="[1]!'!C58C0E00D46F25CA000000000000000000000000000000000000000000000000000000000000000000001D000000506572736F6E616C20576562204E6176696761746F72202852352E3029'" oleUpdate="OLEUPDATE_ALWAYS" shapeId="6963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9634">
          <objectPr defaultSize="0" autoPict="0" dde="1">
            <anchor moveWithCells="1">
              <from>
                <xdr:col>0</xdr:col>
                <xdr:colOff>2314575</xdr:colOff>
                <xdr:row>45</xdr:row>
                <xdr:rowOff>114300</xdr:rowOff>
              </from>
              <to>
                <xdr:col>0</xdr:col>
                <xdr:colOff>2552700</xdr:colOff>
                <xdr:row>47</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963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autoPageBreaks="0" fitToPage="1"/>
  </sheetPr>
  <dimension ref="A1:U82"/>
  <sheetViews>
    <sheetView zoomScaleNormal="100" workbookViewId="0">
      <pane ySplit="7" topLeftCell="A8" activePane="bottomLeft" state="frozen"/>
      <selection activeCell="A44" sqref="A44:O44"/>
      <selection pane="bottomLeft"/>
    </sheetView>
  </sheetViews>
  <sheetFormatPr defaultRowHeight="10.15"/>
  <cols>
    <col min="1" max="1" width="80.83203125" customWidth="1"/>
    <col min="2" max="5" width="10.83203125" customWidth="1"/>
    <col min="6" max="6" width="2.33203125" customWidth="1"/>
    <col min="7" max="10" width="10.83203125" customWidth="1"/>
    <col min="11" max="11" width="2.33203125" customWidth="1"/>
    <col min="12" max="15" width="10.83203125" customWidth="1"/>
    <col min="16" max="16" width="2.33203125" customWidth="1"/>
    <col min="17" max="20" width="10.83203125" customWidth="1"/>
    <col min="21" max="21" width="15.83203125" customWidth="1"/>
  </cols>
  <sheetData>
    <row r="1" spans="1:21" s="4" customFormat="1" ht="60.4" customHeight="1">
      <c r="A1" s="411" t="s">
        <v>158</v>
      </c>
      <c r="B1" s="209"/>
      <c r="C1" s="209"/>
      <c r="D1" s="209"/>
      <c r="E1" s="209"/>
      <c r="F1" s="209"/>
      <c r="G1" s="209"/>
      <c r="H1" s="209"/>
      <c r="I1" s="209"/>
      <c r="J1" s="209"/>
      <c r="K1" s="209"/>
      <c r="L1" s="209"/>
      <c r="M1" s="209"/>
      <c r="N1" s="209"/>
      <c r="O1" s="209"/>
      <c r="P1" s="209"/>
      <c r="Q1" s="209"/>
      <c r="R1" s="209"/>
      <c r="S1" s="209"/>
      <c r="T1" s="209"/>
    </row>
    <row r="2" spans="1:21"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row>
    <row r="3" spans="1:21" s="28"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304" t="s">
        <v>120</v>
      </c>
    </row>
    <row r="4" spans="1:21" s="27" customFormat="1" ht="19.5" customHeight="1">
      <c r="A4" s="437" t="s">
        <v>185</v>
      </c>
      <c r="B4" s="437"/>
      <c r="C4" s="437"/>
      <c r="D4" s="437"/>
      <c r="E4" s="437"/>
      <c r="F4" s="437"/>
      <c r="G4" s="437"/>
      <c r="H4" s="437"/>
      <c r="I4" s="437"/>
      <c r="J4" s="437"/>
      <c r="K4" s="437"/>
      <c r="L4" s="437"/>
      <c r="M4" s="437"/>
      <c r="N4" s="437"/>
      <c r="O4" s="437"/>
      <c r="P4" s="437"/>
      <c r="Q4" s="437"/>
      <c r="R4" s="437"/>
      <c r="S4" s="437"/>
      <c r="T4" s="437"/>
    </row>
    <row r="5" spans="1:21" s="51" customFormat="1" ht="11.25" customHeight="1">
      <c r="A5" s="83"/>
      <c r="B5" s="449">
        <v>2006</v>
      </c>
      <c r="C5" s="449"/>
      <c r="D5" s="449"/>
      <c r="E5" s="449"/>
      <c r="F5" s="217"/>
      <c r="G5" s="449">
        <v>2010</v>
      </c>
      <c r="H5" s="449"/>
      <c r="I5" s="449"/>
      <c r="J5" s="449"/>
      <c r="K5" s="217"/>
      <c r="L5" s="449">
        <v>2014</v>
      </c>
      <c r="M5" s="449"/>
      <c r="N5" s="449"/>
      <c r="O5" s="449"/>
      <c r="P5" s="217"/>
      <c r="Q5" s="449">
        <v>2019</v>
      </c>
      <c r="R5" s="449"/>
      <c r="S5" s="449"/>
      <c r="T5" s="449"/>
    </row>
    <row r="6" spans="1:21" s="51" customFormat="1" ht="11.25" customHeight="1">
      <c r="A6" s="93"/>
      <c r="B6" s="449" t="s">
        <v>3</v>
      </c>
      <c r="C6" s="449"/>
      <c r="D6" s="449" t="s">
        <v>4</v>
      </c>
      <c r="E6" s="449"/>
      <c r="F6" s="215"/>
      <c r="G6" s="449" t="s">
        <v>3</v>
      </c>
      <c r="H6" s="449"/>
      <c r="I6" s="449" t="s">
        <v>4</v>
      </c>
      <c r="J6" s="449"/>
      <c r="K6" s="215"/>
      <c r="L6" s="449" t="s">
        <v>3</v>
      </c>
      <c r="M6" s="449"/>
      <c r="N6" s="449" t="s">
        <v>4</v>
      </c>
      <c r="O6" s="449"/>
      <c r="P6" s="375"/>
      <c r="Q6" s="449" t="s">
        <v>3</v>
      </c>
      <c r="R6" s="449"/>
      <c r="S6" s="449" t="s">
        <v>4</v>
      </c>
      <c r="T6" s="449"/>
    </row>
    <row r="7" spans="1:21" s="13" customFormat="1" ht="11.25" customHeight="1">
      <c r="A7" s="185"/>
      <c r="B7" s="341" t="s">
        <v>114</v>
      </c>
      <c r="C7" s="144" t="s">
        <v>2</v>
      </c>
      <c r="D7" s="341" t="s">
        <v>114</v>
      </c>
      <c r="E7" s="144" t="s">
        <v>2</v>
      </c>
      <c r="F7" s="49"/>
      <c r="G7" s="341" t="s">
        <v>114</v>
      </c>
      <c r="H7" s="144" t="s">
        <v>2</v>
      </c>
      <c r="I7" s="341" t="s">
        <v>114</v>
      </c>
      <c r="J7" s="144" t="s">
        <v>2</v>
      </c>
      <c r="K7" s="49"/>
      <c r="L7" s="341" t="s">
        <v>114</v>
      </c>
      <c r="M7" s="144" t="s">
        <v>2</v>
      </c>
      <c r="N7" s="341" t="s">
        <v>114</v>
      </c>
      <c r="O7" s="144" t="s">
        <v>2</v>
      </c>
      <c r="P7" s="49"/>
      <c r="Q7" s="341" t="s">
        <v>114</v>
      </c>
      <c r="R7" s="144" t="s">
        <v>2</v>
      </c>
      <c r="S7" s="341" t="s">
        <v>114</v>
      </c>
      <c r="T7" s="144" t="s">
        <v>2</v>
      </c>
    </row>
    <row r="8" spans="1:21" s="13" customFormat="1" ht="11.25" customHeight="1">
      <c r="A8" s="173"/>
      <c r="B8" s="377"/>
      <c r="C8" s="377"/>
      <c r="D8" s="377"/>
      <c r="E8" s="38"/>
      <c r="F8" s="38"/>
      <c r="G8" s="377"/>
      <c r="H8" s="377"/>
      <c r="I8" s="377"/>
      <c r="J8" s="38"/>
      <c r="K8" s="38"/>
      <c r="L8" s="183"/>
      <c r="M8" s="183"/>
      <c r="N8" s="183"/>
      <c r="O8" s="64"/>
      <c r="P8" s="38"/>
      <c r="Q8" s="183"/>
      <c r="R8" s="183"/>
      <c r="S8" s="183"/>
      <c r="T8" s="64"/>
    </row>
    <row r="9" spans="1:21" s="88" customFormat="1" ht="11.25" customHeight="1">
      <c r="A9" s="283" t="s">
        <v>12</v>
      </c>
      <c r="B9" s="210"/>
      <c r="C9" s="210"/>
      <c r="D9" s="210"/>
      <c r="E9" s="210"/>
      <c r="F9" s="210"/>
      <c r="G9" s="210"/>
      <c r="H9" s="210"/>
      <c r="I9" s="210"/>
      <c r="J9" s="210"/>
      <c r="K9" s="210"/>
      <c r="L9" s="210"/>
      <c r="M9" s="210"/>
      <c r="N9" s="210"/>
      <c r="O9" s="210"/>
      <c r="P9" s="210"/>
      <c r="Q9" s="210"/>
      <c r="R9" s="210"/>
      <c r="S9" s="210"/>
      <c r="T9" s="210"/>
    </row>
    <row r="10" spans="1:21" s="88" customFormat="1" ht="11.25" customHeight="1">
      <c r="A10" s="140"/>
      <c r="B10" s="58"/>
      <c r="C10" s="139"/>
      <c r="D10" s="58"/>
      <c r="E10" s="51"/>
      <c r="F10" s="51"/>
      <c r="G10" s="139"/>
      <c r="H10" s="139"/>
      <c r="I10" s="139"/>
      <c r="J10" s="51"/>
      <c r="K10" s="51"/>
      <c r="L10" s="58"/>
      <c r="M10" s="58"/>
      <c r="N10" s="58"/>
      <c r="O10" s="52"/>
      <c r="P10" s="51"/>
      <c r="Q10" s="58"/>
      <c r="R10" s="58"/>
      <c r="S10" s="58"/>
      <c r="T10" s="52"/>
    </row>
    <row r="11" spans="1:21" s="88" customFormat="1" ht="11.25" customHeight="1">
      <c r="A11" s="214" t="s">
        <v>115</v>
      </c>
      <c r="B11" s="58"/>
      <c r="C11" s="139"/>
      <c r="D11" s="58"/>
      <c r="E11" s="51"/>
      <c r="F11" s="51"/>
      <c r="G11" s="139"/>
      <c r="H11" s="139"/>
      <c r="I11" s="139"/>
      <c r="J11" s="51"/>
      <c r="K11" s="51"/>
      <c r="L11" s="58"/>
      <c r="M11" s="58"/>
      <c r="N11" s="58"/>
      <c r="O11" s="52"/>
      <c r="P11" s="51"/>
      <c r="Q11" s="58"/>
      <c r="R11" s="58"/>
      <c r="S11" s="58"/>
      <c r="T11" s="52"/>
    </row>
    <row r="12" spans="1:21" s="88" customFormat="1" ht="11.25" customHeight="1">
      <c r="A12" s="35" t="s">
        <v>112</v>
      </c>
      <c r="B12" s="342">
        <v>1545.3</v>
      </c>
      <c r="C12" s="51">
        <v>20.5</v>
      </c>
      <c r="D12" s="342">
        <v>1303</v>
      </c>
      <c r="E12" s="51">
        <v>16.8</v>
      </c>
      <c r="F12" s="51"/>
      <c r="G12" s="342">
        <v>1653.3</v>
      </c>
      <c r="H12" s="51">
        <v>19.7</v>
      </c>
      <c r="I12" s="342">
        <v>1507.8</v>
      </c>
      <c r="J12" s="51">
        <v>17.7</v>
      </c>
      <c r="K12" s="51"/>
      <c r="L12" s="342">
        <v>1247.4000000000001</v>
      </c>
      <c r="M12" s="52">
        <v>14.4</v>
      </c>
      <c r="N12" s="342">
        <v>1186.9000000000001</v>
      </c>
      <c r="O12" s="52">
        <v>13.2</v>
      </c>
      <c r="P12" s="51"/>
      <c r="Q12" s="342">
        <v>958.8</v>
      </c>
      <c r="R12" s="52">
        <v>10.199999999999999</v>
      </c>
      <c r="S12" s="342">
        <v>824.5</v>
      </c>
      <c r="T12" s="52">
        <v>8.4</v>
      </c>
    </row>
    <row r="13" spans="1:21" s="88" customFormat="1" ht="11.25" customHeight="1">
      <c r="A13" s="35" t="s">
        <v>113</v>
      </c>
      <c r="B13" s="342">
        <v>2061</v>
      </c>
      <c r="C13" s="51">
        <v>27.3</v>
      </c>
      <c r="D13" s="342">
        <v>3032.7</v>
      </c>
      <c r="E13" s="51">
        <v>39.1</v>
      </c>
      <c r="F13" s="51"/>
      <c r="G13" s="342">
        <v>2586.1</v>
      </c>
      <c r="H13" s="51">
        <v>31.2</v>
      </c>
      <c r="I13" s="342">
        <v>3274.6</v>
      </c>
      <c r="J13" s="51">
        <v>38.5</v>
      </c>
      <c r="K13" s="51"/>
      <c r="L13" s="342">
        <v>2427</v>
      </c>
      <c r="M13" s="52">
        <v>27.9</v>
      </c>
      <c r="N13" s="342">
        <v>3348.1</v>
      </c>
      <c r="O13" s="52">
        <v>37.4</v>
      </c>
      <c r="P13" s="51"/>
      <c r="Q13" s="342">
        <v>2142.1</v>
      </c>
      <c r="R13" s="52">
        <v>22.9</v>
      </c>
      <c r="S13" s="342">
        <v>2660.8</v>
      </c>
      <c r="T13" s="52">
        <v>27.2</v>
      </c>
    </row>
    <row r="14" spans="1:21" s="88" customFormat="1" ht="11.25" customHeight="1">
      <c r="A14"/>
      <c r="B14" s="216"/>
      <c r="C14" s="9"/>
      <c r="D14" s="52"/>
      <c r="E14" s="51"/>
      <c r="F14" s="51"/>
      <c r="G14" s="51"/>
      <c r="H14" s="51"/>
      <c r="I14" s="51"/>
      <c r="J14" s="51"/>
      <c r="K14" s="51"/>
      <c r="L14" s="52"/>
      <c r="M14" s="52"/>
      <c r="N14" s="52"/>
      <c r="O14" s="52"/>
      <c r="P14" s="51"/>
      <c r="Q14" s="52"/>
      <c r="R14" s="52"/>
      <c r="S14" s="52"/>
      <c r="T14" s="52"/>
    </row>
    <row r="15" spans="1:21" s="88" customFormat="1" ht="11.25" customHeight="1">
      <c r="A15" s="283" t="s">
        <v>13</v>
      </c>
      <c r="B15" s="295"/>
      <c r="C15" s="210"/>
      <c r="D15" s="295"/>
      <c r="E15" s="210"/>
      <c r="F15" s="210"/>
      <c r="G15" s="210"/>
      <c r="H15" s="210"/>
      <c r="I15" s="210"/>
      <c r="J15" s="210"/>
      <c r="K15" s="210"/>
      <c r="L15" s="210"/>
      <c r="M15" s="210"/>
      <c r="N15" s="210"/>
      <c r="O15" s="210"/>
      <c r="P15" s="210"/>
      <c r="Q15" s="210"/>
      <c r="R15" s="210"/>
      <c r="S15" s="210"/>
      <c r="T15" s="210"/>
    </row>
    <row r="16" spans="1:21" s="88" customFormat="1" ht="11.25" customHeight="1">
      <c r="A16"/>
      <c r="B16" s="216"/>
      <c r="C16" s="9"/>
      <c r="D16" s="52"/>
      <c r="E16" s="51"/>
      <c r="F16" s="51"/>
      <c r="G16" s="51"/>
      <c r="H16" s="51"/>
      <c r="I16" s="51"/>
      <c r="J16" s="51"/>
      <c r="K16" s="51"/>
      <c r="L16" s="52"/>
      <c r="M16" s="52"/>
      <c r="N16" s="52"/>
      <c r="O16" s="52"/>
      <c r="P16" s="51"/>
      <c r="Q16" s="52"/>
      <c r="R16" s="52"/>
      <c r="S16" s="52"/>
      <c r="T16" s="52"/>
    </row>
    <row r="17" spans="1:20" s="88" customFormat="1" ht="11.25" customHeight="1">
      <c r="A17" s="214" t="s">
        <v>116</v>
      </c>
      <c r="B17" s="216"/>
      <c r="C17" s="342"/>
      <c r="D17" s="52"/>
      <c r="E17" s="51"/>
      <c r="F17" s="51"/>
      <c r="G17" s="51"/>
      <c r="H17" s="51"/>
      <c r="I17" s="51"/>
      <c r="J17" s="51"/>
      <c r="K17" s="51"/>
      <c r="L17" s="52"/>
      <c r="M17" s="52"/>
      <c r="N17" s="52"/>
      <c r="O17" s="52"/>
      <c r="P17" s="51"/>
      <c r="Q17" s="52"/>
      <c r="R17" s="52"/>
      <c r="S17" s="52"/>
      <c r="T17" s="52"/>
    </row>
    <row r="18" spans="1:20" s="88" customFormat="1" ht="11.25" customHeight="1">
      <c r="A18" s="35" t="s">
        <v>134</v>
      </c>
      <c r="B18" s="342">
        <v>99.9</v>
      </c>
      <c r="C18" s="342">
        <v>10.1</v>
      </c>
      <c r="D18" s="342">
        <v>114.8</v>
      </c>
      <c r="E18" s="51">
        <v>12.1</v>
      </c>
      <c r="F18" s="51"/>
      <c r="G18" s="342">
        <v>131</v>
      </c>
      <c r="H18" s="52">
        <v>11.7</v>
      </c>
      <c r="I18" s="342">
        <v>103.7</v>
      </c>
      <c r="J18" s="52">
        <v>9.6999999999999993</v>
      </c>
      <c r="K18" s="51"/>
      <c r="L18" s="305">
        <v>69</v>
      </c>
      <c r="M18" s="52">
        <v>6.2</v>
      </c>
      <c r="N18" s="305">
        <v>50.7</v>
      </c>
      <c r="O18" s="52">
        <v>4.8</v>
      </c>
      <c r="P18" s="51"/>
      <c r="Q18" s="406">
        <v>100.3</v>
      </c>
      <c r="R18" s="52">
        <v>9.3000000000000007</v>
      </c>
      <c r="S18" s="407">
        <v>56.3</v>
      </c>
      <c r="T18" s="408">
        <v>5.3</v>
      </c>
    </row>
    <row r="19" spans="1:20" s="88" customFormat="1" ht="11.25" customHeight="1">
      <c r="A19" s="35" t="s">
        <v>135</v>
      </c>
      <c r="B19" s="342">
        <v>311.8</v>
      </c>
      <c r="C19" s="342">
        <v>22.2</v>
      </c>
      <c r="D19" s="342">
        <v>247.6</v>
      </c>
      <c r="E19" s="51">
        <v>17.600000000000001</v>
      </c>
      <c r="F19" s="51"/>
      <c r="G19" s="342">
        <v>280.2</v>
      </c>
      <c r="H19" s="52">
        <v>17.8</v>
      </c>
      <c r="I19" s="342">
        <v>279.7</v>
      </c>
      <c r="J19" s="52">
        <v>17.8</v>
      </c>
      <c r="K19" s="51"/>
      <c r="L19" s="342">
        <v>251.7</v>
      </c>
      <c r="M19" s="52">
        <v>15</v>
      </c>
      <c r="N19" s="342">
        <v>229.6</v>
      </c>
      <c r="O19" s="52">
        <v>13.6</v>
      </c>
      <c r="P19" s="51"/>
      <c r="Q19" s="406">
        <v>191</v>
      </c>
      <c r="R19" s="52">
        <v>9.6999999999999993</v>
      </c>
      <c r="S19" s="406">
        <v>119.9</v>
      </c>
      <c r="T19" s="52">
        <v>6.1</v>
      </c>
    </row>
    <row r="20" spans="1:20" s="88" customFormat="1" ht="11.25" customHeight="1">
      <c r="A20" s="35" t="s">
        <v>136</v>
      </c>
      <c r="B20" s="342">
        <v>294.8</v>
      </c>
      <c r="C20" s="342">
        <v>19.899999999999999</v>
      </c>
      <c r="D20" s="342">
        <v>266.60000000000002</v>
      </c>
      <c r="E20" s="51">
        <v>17.7</v>
      </c>
      <c r="F20" s="51"/>
      <c r="G20" s="342">
        <v>328.3</v>
      </c>
      <c r="H20" s="52">
        <v>21.3</v>
      </c>
      <c r="I20" s="342">
        <v>306.10000000000002</v>
      </c>
      <c r="J20" s="52">
        <v>19.399999999999999</v>
      </c>
      <c r="K20" s="51"/>
      <c r="L20" s="342">
        <v>234.8</v>
      </c>
      <c r="M20" s="52">
        <v>15.1</v>
      </c>
      <c r="N20" s="342">
        <v>210.9</v>
      </c>
      <c r="O20" s="52">
        <v>13.2</v>
      </c>
      <c r="P20" s="51"/>
      <c r="Q20" s="342">
        <v>134.19999999999999</v>
      </c>
      <c r="R20" s="52">
        <v>8.1999999999999993</v>
      </c>
      <c r="S20" s="406">
        <v>154.9</v>
      </c>
      <c r="T20" s="52">
        <v>9.3000000000000007</v>
      </c>
    </row>
    <row r="21" spans="1:20" s="88" customFormat="1" ht="11.25" customHeight="1">
      <c r="A21" s="35" t="s">
        <v>137</v>
      </c>
      <c r="B21" s="342">
        <v>363.6</v>
      </c>
      <c r="C21" s="342">
        <v>26.2</v>
      </c>
      <c r="D21" s="342">
        <v>303.60000000000002</v>
      </c>
      <c r="E21" s="51">
        <v>21.5</v>
      </c>
      <c r="F21" s="51"/>
      <c r="G21" s="342">
        <v>327.8</v>
      </c>
      <c r="H21" s="52">
        <v>22.1</v>
      </c>
      <c r="I21" s="342">
        <v>327.5</v>
      </c>
      <c r="J21" s="52">
        <v>21.5</v>
      </c>
      <c r="K21" s="51"/>
      <c r="L21" s="342">
        <v>256.7</v>
      </c>
      <c r="M21" s="52">
        <v>17.100000000000001</v>
      </c>
      <c r="N21" s="342">
        <v>285.2</v>
      </c>
      <c r="O21" s="52">
        <v>18.399999999999999</v>
      </c>
      <c r="P21" s="51"/>
      <c r="Q21" s="342">
        <v>226.7</v>
      </c>
      <c r="R21" s="52">
        <v>14.8</v>
      </c>
      <c r="S21" s="406">
        <v>188.4</v>
      </c>
      <c r="T21" s="52">
        <v>11.6</v>
      </c>
    </row>
    <row r="22" spans="1:20" s="88" customFormat="1" ht="11.25" customHeight="1">
      <c r="A22" s="35" t="s">
        <v>138</v>
      </c>
      <c r="B22" s="342">
        <v>285.10000000000002</v>
      </c>
      <c r="C22" s="342">
        <v>25.5</v>
      </c>
      <c r="D22" s="342">
        <v>223.7</v>
      </c>
      <c r="E22" s="52">
        <v>20</v>
      </c>
      <c r="F22" s="51"/>
      <c r="G22" s="342">
        <v>335.1</v>
      </c>
      <c r="H22" s="52">
        <v>26.9</v>
      </c>
      <c r="I22" s="342">
        <v>269.60000000000002</v>
      </c>
      <c r="J22" s="52">
        <v>21.2</v>
      </c>
      <c r="K22" s="51"/>
      <c r="L22" s="342">
        <v>217.9</v>
      </c>
      <c r="M22" s="52">
        <v>16.8</v>
      </c>
      <c r="N22" s="342">
        <v>217.9</v>
      </c>
      <c r="O22" s="52">
        <v>16.2</v>
      </c>
      <c r="P22" s="51"/>
      <c r="Q22" s="342">
        <v>185.5</v>
      </c>
      <c r="R22" s="52">
        <v>13.2</v>
      </c>
      <c r="S22" s="406">
        <v>124.6</v>
      </c>
      <c r="T22" s="52">
        <v>8.3000000000000007</v>
      </c>
    </row>
    <row r="23" spans="1:20" s="88" customFormat="1" ht="11.25" customHeight="1">
      <c r="A23" s="35" t="s">
        <v>139</v>
      </c>
      <c r="B23" s="342">
        <v>126.3</v>
      </c>
      <c r="C23" s="342">
        <v>18.5</v>
      </c>
      <c r="D23" s="342">
        <v>88.8</v>
      </c>
      <c r="E23" s="51">
        <v>12.4</v>
      </c>
      <c r="F23" s="51"/>
      <c r="G23" s="342">
        <v>193.8</v>
      </c>
      <c r="H23" s="52">
        <v>24.7</v>
      </c>
      <c r="I23" s="342">
        <v>165.6</v>
      </c>
      <c r="J23" s="52">
        <v>20.2</v>
      </c>
      <c r="K23" s="51"/>
      <c r="L23" s="342">
        <v>148.9</v>
      </c>
      <c r="M23" s="52">
        <v>15.9</v>
      </c>
      <c r="N23" s="342">
        <v>129.30000000000001</v>
      </c>
      <c r="O23" s="52">
        <v>13.4</v>
      </c>
      <c r="P23" s="51"/>
      <c r="Q23" s="406">
        <v>141.9</v>
      </c>
      <c r="R23" s="52">
        <v>12.9</v>
      </c>
      <c r="S23" s="342">
        <v>113.9</v>
      </c>
      <c r="T23" s="52">
        <v>10.1</v>
      </c>
    </row>
    <row r="24" spans="1:20" s="88" customFormat="1" ht="11.25" customHeight="1">
      <c r="A24" s="35" t="s">
        <v>117</v>
      </c>
      <c r="B24" s="342">
        <v>63.7</v>
      </c>
      <c r="C24" s="342">
        <v>13</v>
      </c>
      <c r="D24" s="342">
        <v>56.9</v>
      </c>
      <c r="E24" s="51">
        <v>8.8000000000000007</v>
      </c>
      <c r="F24" s="51"/>
      <c r="G24" s="305">
        <v>39.1</v>
      </c>
      <c r="H24" s="52">
        <v>7.3</v>
      </c>
      <c r="I24" s="342">
        <v>55.6</v>
      </c>
      <c r="J24" s="52">
        <v>8.1999999999999993</v>
      </c>
      <c r="K24" s="51"/>
      <c r="L24" s="342">
        <v>71</v>
      </c>
      <c r="M24" s="52">
        <v>12</v>
      </c>
      <c r="N24" s="342">
        <v>61.4</v>
      </c>
      <c r="O24" s="52">
        <v>8.4</v>
      </c>
      <c r="P24" s="51"/>
      <c r="Q24" s="406">
        <v>26.5</v>
      </c>
      <c r="R24" s="52">
        <v>3.7</v>
      </c>
      <c r="S24" s="406">
        <v>86.2</v>
      </c>
      <c r="T24" s="52">
        <v>10.199999999999999</v>
      </c>
    </row>
    <row r="25" spans="1:20" s="88" customFormat="1" ht="11.25" customHeight="1">
      <c r="A25" s="96" t="s">
        <v>64</v>
      </c>
      <c r="B25" s="356">
        <v>1545.3</v>
      </c>
      <c r="C25" s="356">
        <v>20.5</v>
      </c>
      <c r="D25" s="356">
        <v>1302</v>
      </c>
      <c r="E25" s="93">
        <v>16.8</v>
      </c>
      <c r="F25" s="93"/>
      <c r="G25" s="356">
        <v>1653.3</v>
      </c>
      <c r="H25" s="59">
        <v>19.7</v>
      </c>
      <c r="I25" s="356">
        <v>1507.8</v>
      </c>
      <c r="J25" s="59">
        <v>17.7</v>
      </c>
      <c r="K25" s="93"/>
      <c r="L25" s="356">
        <v>1247.4000000000001</v>
      </c>
      <c r="M25" s="59">
        <v>14.4</v>
      </c>
      <c r="N25" s="356">
        <v>1186.9000000000001</v>
      </c>
      <c r="O25" s="59">
        <v>13.2</v>
      </c>
      <c r="P25" s="93"/>
      <c r="Q25" s="356">
        <v>958.8</v>
      </c>
      <c r="R25" s="59">
        <v>10.199999999999999</v>
      </c>
      <c r="S25" s="356">
        <v>824.5</v>
      </c>
      <c r="T25" s="59">
        <v>8.4</v>
      </c>
    </row>
    <row r="26" spans="1:20" s="88" customFormat="1" ht="11.25" customHeight="1">
      <c r="A26" s="35"/>
      <c r="B26" s="342"/>
      <c r="C26" s="342"/>
      <c r="D26" s="342"/>
      <c r="E26" s="51"/>
      <c r="F26" s="51"/>
      <c r="G26" s="52"/>
      <c r="H26" s="52"/>
      <c r="I26" s="342"/>
      <c r="J26" s="52"/>
      <c r="K26" s="51"/>
      <c r="L26" s="342"/>
      <c r="M26" s="52"/>
      <c r="N26" s="342"/>
      <c r="O26" s="52"/>
      <c r="P26" s="51"/>
      <c r="Q26" s="342"/>
      <c r="R26" s="52"/>
      <c r="S26" s="342"/>
      <c r="T26" s="52"/>
    </row>
    <row r="27" spans="1:20" s="88" customFormat="1" ht="11.25" customHeight="1">
      <c r="A27" s="214" t="s">
        <v>118</v>
      </c>
      <c r="B27" s="342"/>
      <c r="C27" s="342"/>
      <c r="D27" s="342"/>
      <c r="E27" s="51"/>
      <c r="F27" s="51"/>
      <c r="G27" s="52"/>
      <c r="H27" s="52"/>
      <c r="I27" s="342"/>
      <c r="J27" s="52"/>
      <c r="K27" s="51"/>
      <c r="L27" s="342"/>
      <c r="M27" s="52"/>
      <c r="N27" s="342"/>
      <c r="O27" s="52"/>
      <c r="P27" s="51"/>
      <c r="Q27" s="342"/>
      <c r="R27" s="52"/>
      <c r="S27" s="342"/>
      <c r="T27" s="52"/>
    </row>
    <row r="28" spans="1:20" s="88" customFormat="1" ht="11.25" customHeight="1">
      <c r="A28" s="35" t="s">
        <v>134</v>
      </c>
      <c r="B28" s="342">
        <v>229.2</v>
      </c>
      <c r="C28" s="342">
        <v>23.1</v>
      </c>
      <c r="D28" s="342">
        <v>358.1</v>
      </c>
      <c r="E28" s="51">
        <v>37.700000000000003</v>
      </c>
      <c r="F28" s="51"/>
      <c r="G28" s="342">
        <v>281.5</v>
      </c>
      <c r="H28" s="52">
        <v>25.1</v>
      </c>
      <c r="I28" s="342">
        <v>414.2</v>
      </c>
      <c r="J28" s="52">
        <v>38.700000000000003</v>
      </c>
      <c r="K28" s="51"/>
      <c r="L28" s="342">
        <v>255.8</v>
      </c>
      <c r="M28" s="52">
        <v>23.1</v>
      </c>
      <c r="N28" s="342">
        <v>347.6</v>
      </c>
      <c r="O28" s="52">
        <v>32.700000000000003</v>
      </c>
      <c r="P28" s="51"/>
      <c r="Q28" s="406">
        <v>250.5</v>
      </c>
      <c r="R28" s="408">
        <v>23.3</v>
      </c>
      <c r="S28" s="342">
        <v>267.7</v>
      </c>
      <c r="T28" s="408">
        <v>25.3</v>
      </c>
    </row>
    <row r="29" spans="1:20" s="88" customFormat="1" ht="11.25" customHeight="1">
      <c r="A29" s="35" t="s">
        <v>135</v>
      </c>
      <c r="B29" s="342">
        <v>367.2</v>
      </c>
      <c r="C29" s="342">
        <v>26.1</v>
      </c>
      <c r="D29" s="342">
        <v>615.6</v>
      </c>
      <c r="E29" s="51">
        <v>43.8</v>
      </c>
      <c r="F29" s="51"/>
      <c r="G29" s="342">
        <v>410.6</v>
      </c>
      <c r="H29" s="104">
        <v>26.1</v>
      </c>
      <c r="I29" s="342">
        <v>611.70000000000005</v>
      </c>
      <c r="J29" s="52">
        <v>39</v>
      </c>
      <c r="K29" s="51"/>
      <c r="L29" s="342">
        <v>415.1</v>
      </c>
      <c r="M29" s="52">
        <v>24.7</v>
      </c>
      <c r="N29" s="342">
        <v>633</v>
      </c>
      <c r="O29" s="52">
        <v>37.4</v>
      </c>
      <c r="P29" s="51"/>
      <c r="Q29" s="342">
        <v>457.5</v>
      </c>
      <c r="R29" s="52">
        <v>23.3</v>
      </c>
      <c r="S29" s="342">
        <v>573.20000000000005</v>
      </c>
      <c r="T29" s="52">
        <v>29.4</v>
      </c>
    </row>
    <row r="30" spans="1:20" s="88" customFormat="1" ht="11.25" customHeight="1">
      <c r="A30" s="35" t="s">
        <v>136</v>
      </c>
      <c r="B30" s="342">
        <v>485.3</v>
      </c>
      <c r="C30" s="342">
        <v>32.700000000000003</v>
      </c>
      <c r="D30" s="342">
        <v>769.3</v>
      </c>
      <c r="E30" s="51">
        <v>51.1</v>
      </c>
      <c r="F30" s="51"/>
      <c r="G30" s="342">
        <v>585.1</v>
      </c>
      <c r="H30" s="52">
        <v>38</v>
      </c>
      <c r="I30" s="342">
        <v>635.79999999999995</v>
      </c>
      <c r="J30" s="52">
        <v>40.299999999999997</v>
      </c>
      <c r="K30" s="51"/>
      <c r="L30" s="342">
        <v>515.79999999999995</v>
      </c>
      <c r="M30" s="52">
        <v>33.1</v>
      </c>
      <c r="N30" s="342">
        <v>761.4</v>
      </c>
      <c r="O30" s="52">
        <v>47.6</v>
      </c>
      <c r="P30" s="51"/>
      <c r="Q30" s="342">
        <v>380.2</v>
      </c>
      <c r="R30" s="52">
        <v>23.2</v>
      </c>
      <c r="S30" s="342">
        <v>453</v>
      </c>
      <c r="T30" s="52">
        <v>27.1</v>
      </c>
    </row>
    <row r="31" spans="1:20" s="88" customFormat="1" ht="11.25" customHeight="1">
      <c r="A31" s="35" t="s">
        <v>137</v>
      </c>
      <c r="B31" s="342">
        <v>427.3</v>
      </c>
      <c r="C31" s="342">
        <v>30.8</v>
      </c>
      <c r="D31" s="342">
        <v>567.5</v>
      </c>
      <c r="E31" s="51">
        <v>40.1</v>
      </c>
      <c r="F31" s="51"/>
      <c r="G31" s="342">
        <v>462</v>
      </c>
      <c r="H31" s="52">
        <v>31.2</v>
      </c>
      <c r="I31" s="342">
        <v>648.5</v>
      </c>
      <c r="J31" s="52">
        <v>42.6</v>
      </c>
      <c r="K31" s="51"/>
      <c r="L31" s="342">
        <v>427.9</v>
      </c>
      <c r="M31" s="52">
        <v>28.5</v>
      </c>
      <c r="N31" s="342">
        <v>551.29999999999995</v>
      </c>
      <c r="O31" s="52">
        <v>35.6</v>
      </c>
      <c r="P31" s="51"/>
      <c r="Q31" s="342">
        <v>317</v>
      </c>
      <c r="R31" s="52">
        <v>20.8</v>
      </c>
      <c r="S31" s="342">
        <v>517.9</v>
      </c>
      <c r="T31" s="52">
        <v>31.9</v>
      </c>
    </row>
    <row r="32" spans="1:20" s="88" customFormat="1" ht="11.25" customHeight="1">
      <c r="A32" s="35" t="s">
        <v>138</v>
      </c>
      <c r="B32" s="342">
        <v>272.8</v>
      </c>
      <c r="C32" s="342">
        <v>24.4</v>
      </c>
      <c r="D32" s="342">
        <v>360.4</v>
      </c>
      <c r="E32" s="51">
        <v>32.200000000000003</v>
      </c>
      <c r="F32" s="51"/>
      <c r="G32" s="342">
        <v>462.1</v>
      </c>
      <c r="H32" s="52">
        <v>37.200000000000003</v>
      </c>
      <c r="I32" s="342">
        <v>507.7</v>
      </c>
      <c r="J32" s="52">
        <v>39.9</v>
      </c>
      <c r="K32" s="51"/>
      <c r="L32" s="342">
        <v>381.6</v>
      </c>
      <c r="M32" s="52">
        <v>29.4</v>
      </c>
      <c r="N32" s="342">
        <v>464.7</v>
      </c>
      <c r="O32" s="52">
        <v>34.6</v>
      </c>
      <c r="P32" s="51"/>
      <c r="Q32" s="342">
        <v>285.89999999999998</v>
      </c>
      <c r="R32" s="52">
        <v>20.3</v>
      </c>
      <c r="S32" s="342">
        <v>403</v>
      </c>
      <c r="T32" s="52">
        <v>26.8</v>
      </c>
    </row>
    <row r="33" spans="1:20" s="88" customFormat="1" ht="11.25" customHeight="1">
      <c r="A33" s="35" t="s">
        <v>139</v>
      </c>
      <c r="B33" s="342">
        <v>180</v>
      </c>
      <c r="C33" s="342">
        <v>26.4</v>
      </c>
      <c r="D33" s="342">
        <v>219</v>
      </c>
      <c r="E33" s="51">
        <v>30.7</v>
      </c>
      <c r="F33" s="51"/>
      <c r="G33" s="342">
        <v>268.3</v>
      </c>
      <c r="H33" s="52">
        <v>34.200000000000003</v>
      </c>
      <c r="I33" s="342">
        <v>285</v>
      </c>
      <c r="J33" s="52">
        <v>34.799999999999997</v>
      </c>
      <c r="K33" s="51"/>
      <c r="L33" s="342">
        <v>287.60000000000002</v>
      </c>
      <c r="M33" s="52">
        <v>30.7</v>
      </c>
      <c r="N33" s="342">
        <v>350.6</v>
      </c>
      <c r="O33" s="52">
        <v>36.299999999999997</v>
      </c>
      <c r="P33" s="51"/>
      <c r="Q33" s="342">
        <v>253.4</v>
      </c>
      <c r="R33" s="52">
        <v>23</v>
      </c>
      <c r="S33" s="342">
        <v>311</v>
      </c>
      <c r="T33" s="52">
        <v>27.6</v>
      </c>
    </row>
    <row r="34" spans="1:20" s="88" customFormat="1" ht="11.25" customHeight="1">
      <c r="A34" s="35" t="s">
        <v>117</v>
      </c>
      <c r="B34" s="342">
        <v>99.1</v>
      </c>
      <c r="C34" s="342">
        <v>20.3</v>
      </c>
      <c r="D34" s="342">
        <v>142.58000000000001</v>
      </c>
      <c r="E34" s="51">
        <v>22.1</v>
      </c>
      <c r="F34" s="51"/>
      <c r="G34" s="342">
        <v>116.5</v>
      </c>
      <c r="H34" s="52">
        <v>21.8</v>
      </c>
      <c r="I34" s="342">
        <v>171.9</v>
      </c>
      <c r="J34" s="52">
        <v>25.4</v>
      </c>
      <c r="K34" s="51"/>
      <c r="L34" s="342">
        <v>156.1</v>
      </c>
      <c r="M34" s="52">
        <v>26.4</v>
      </c>
      <c r="N34" s="342">
        <v>237.4</v>
      </c>
      <c r="O34" s="52">
        <v>32.4</v>
      </c>
      <c r="P34" s="51"/>
      <c r="Q34" s="406">
        <v>114.9</v>
      </c>
      <c r="R34" s="52">
        <v>15.8</v>
      </c>
      <c r="S34" s="342">
        <v>202.3</v>
      </c>
      <c r="T34" s="52">
        <v>24</v>
      </c>
    </row>
    <row r="35" spans="1:20" s="88" customFormat="1" ht="11.25" customHeight="1">
      <c r="A35" s="96" t="s">
        <v>64</v>
      </c>
      <c r="B35" s="356">
        <v>2061</v>
      </c>
      <c r="C35" s="356">
        <v>27.3</v>
      </c>
      <c r="D35" s="356">
        <v>3032.7</v>
      </c>
      <c r="E35" s="93">
        <v>39.1</v>
      </c>
      <c r="F35" s="93"/>
      <c r="G35" s="356">
        <v>2586.1</v>
      </c>
      <c r="H35" s="59">
        <v>31.2</v>
      </c>
      <c r="I35" s="356">
        <v>3274.6</v>
      </c>
      <c r="J35" s="59">
        <v>38.5</v>
      </c>
      <c r="K35" s="93"/>
      <c r="L35" s="356">
        <v>2427</v>
      </c>
      <c r="M35" s="59">
        <v>27.9</v>
      </c>
      <c r="N35" s="356">
        <v>3348.1</v>
      </c>
      <c r="O35" s="59">
        <v>37.4</v>
      </c>
      <c r="P35" s="93"/>
      <c r="Q35" s="356">
        <v>2142.1</v>
      </c>
      <c r="R35" s="59">
        <v>22.9</v>
      </c>
      <c r="S35" s="356">
        <v>2660.8</v>
      </c>
      <c r="T35" s="59">
        <v>27.2</v>
      </c>
    </row>
    <row r="36" spans="1:20" s="88" customFormat="1" ht="11.25" customHeight="1">
      <c r="A36" s="35"/>
      <c r="B36" s="342"/>
      <c r="C36" s="356"/>
      <c r="D36" s="342"/>
      <c r="E36" s="51"/>
      <c r="F36" s="51"/>
      <c r="G36" s="342"/>
      <c r="H36" s="52"/>
      <c r="I36" s="342"/>
      <c r="J36" s="52"/>
      <c r="K36" s="51"/>
      <c r="L36" s="342"/>
      <c r="M36" s="52"/>
      <c r="N36" s="342"/>
      <c r="O36" s="52"/>
      <c r="P36" s="51"/>
      <c r="Q36" s="342"/>
      <c r="R36" s="52"/>
      <c r="S36" s="342"/>
      <c r="T36" s="52"/>
    </row>
    <row r="37" spans="1:20" s="88" customFormat="1" ht="11.25" customHeight="1">
      <c r="A37" s="306" t="s">
        <v>127</v>
      </c>
      <c r="B37" s="356">
        <v>7553.3</v>
      </c>
      <c r="C37" s="59">
        <v>100</v>
      </c>
      <c r="D37" s="356">
        <v>7753.8</v>
      </c>
      <c r="E37" s="59">
        <v>100</v>
      </c>
      <c r="F37" s="93"/>
      <c r="G37" s="356">
        <v>8281.7999999999993</v>
      </c>
      <c r="H37" s="59">
        <v>100</v>
      </c>
      <c r="I37" s="356">
        <v>8506.2999999999993</v>
      </c>
      <c r="J37" s="59">
        <v>100</v>
      </c>
      <c r="K37" s="93"/>
      <c r="L37" s="356">
        <v>8689.5</v>
      </c>
      <c r="M37" s="59">
        <v>100</v>
      </c>
      <c r="N37" s="356">
        <v>8963.2999999999993</v>
      </c>
      <c r="O37" s="59">
        <v>100</v>
      </c>
      <c r="P37" s="93"/>
      <c r="Q37" s="356">
        <v>9369</v>
      </c>
      <c r="R37" s="59">
        <v>100</v>
      </c>
      <c r="S37" s="356">
        <v>9790</v>
      </c>
      <c r="T37" s="59">
        <v>100</v>
      </c>
    </row>
    <row r="38" spans="1:20" s="88" customFormat="1" ht="11.25" customHeight="1">
      <c r="A38" s="9"/>
      <c r="B38" s="9"/>
      <c r="C38" s="51"/>
      <c r="D38" s="51"/>
      <c r="E38" s="51"/>
      <c r="F38" s="51"/>
      <c r="G38" s="51"/>
      <c r="H38" s="51"/>
      <c r="I38" s="51"/>
      <c r="J38" s="51"/>
      <c r="K38" s="51"/>
      <c r="L38" s="51"/>
      <c r="M38" s="51"/>
      <c r="N38" s="51"/>
      <c r="O38" s="51"/>
      <c r="P38" s="51"/>
      <c r="Q38" s="51"/>
      <c r="R38" s="51"/>
      <c r="S38" s="51"/>
      <c r="T38" s="51"/>
    </row>
    <row r="39" spans="1:20" s="88" customFormat="1" ht="11.25" customHeight="1">
      <c r="A39" s="350"/>
      <c r="B39" s="376" t="s">
        <v>187</v>
      </c>
      <c r="C39" s="376" t="s">
        <v>188</v>
      </c>
      <c r="D39" s="376" t="s">
        <v>187</v>
      </c>
      <c r="E39" s="376" t="s">
        <v>188</v>
      </c>
      <c r="F39" s="376"/>
      <c r="G39" s="376" t="s">
        <v>187</v>
      </c>
      <c r="H39" s="376" t="s">
        <v>188</v>
      </c>
      <c r="I39" s="376" t="s">
        <v>187</v>
      </c>
      <c r="J39" s="376" t="s">
        <v>188</v>
      </c>
      <c r="K39" s="376"/>
      <c r="L39" s="376" t="s">
        <v>187</v>
      </c>
      <c r="M39" s="376" t="s">
        <v>188</v>
      </c>
      <c r="N39" s="376" t="s">
        <v>187</v>
      </c>
      <c r="O39" s="376" t="s">
        <v>188</v>
      </c>
      <c r="P39" s="376"/>
      <c r="Q39" s="376" t="s">
        <v>187</v>
      </c>
      <c r="R39" s="376" t="s">
        <v>188</v>
      </c>
      <c r="S39" s="376" t="s">
        <v>187</v>
      </c>
      <c r="T39" s="376" t="s">
        <v>188</v>
      </c>
    </row>
    <row r="40" spans="1:20" s="51" customFormat="1" ht="11.25" customHeight="1">
      <c r="A40" s="93"/>
      <c r="B40" s="299"/>
      <c r="C40" s="299"/>
      <c r="D40" s="299"/>
      <c r="E40" s="299"/>
      <c r="F40" s="377"/>
      <c r="G40" s="299"/>
      <c r="H40" s="299"/>
      <c r="I40" s="299"/>
      <c r="J40" s="299"/>
      <c r="K40" s="377"/>
      <c r="L40" s="299"/>
      <c r="M40" s="299"/>
      <c r="N40" s="299"/>
      <c r="O40" s="299"/>
      <c r="P40" s="377"/>
      <c r="Q40" s="299"/>
      <c r="R40" s="299"/>
      <c r="S40" s="299"/>
      <c r="T40" s="299"/>
    </row>
    <row r="41" spans="1:20" s="88" customFormat="1" ht="11.25" customHeight="1">
      <c r="A41" s="301" t="s">
        <v>12</v>
      </c>
      <c r="B41" s="300"/>
      <c r="C41" s="300"/>
      <c r="D41" s="300"/>
      <c r="E41" s="300"/>
      <c r="F41" s="300"/>
      <c r="G41" s="300"/>
      <c r="H41" s="300"/>
      <c r="I41" s="300"/>
      <c r="J41" s="300"/>
      <c r="K41" s="300"/>
      <c r="L41" s="300"/>
      <c r="M41" s="300"/>
      <c r="N41" s="300"/>
      <c r="O41" s="300"/>
      <c r="P41" s="300"/>
      <c r="Q41" s="300"/>
      <c r="R41" s="300"/>
      <c r="S41" s="300"/>
      <c r="T41" s="300"/>
    </row>
    <row r="42" spans="1:20" s="88" customFormat="1" ht="11.25" customHeight="1">
      <c r="A42" s="140"/>
      <c r="B42" s="51"/>
      <c r="C42" s="51"/>
      <c r="D42" s="51"/>
      <c r="E42" s="51"/>
      <c r="F42" s="51"/>
      <c r="G42" s="51"/>
      <c r="H42" s="51"/>
      <c r="I42" s="51"/>
      <c r="J42" s="51"/>
      <c r="K42" s="51"/>
      <c r="L42" s="51"/>
      <c r="M42" s="51"/>
      <c r="N42" s="51"/>
      <c r="O42" s="51"/>
      <c r="P42" s="51"/>
      <c r="Q42" s="51"/>
      <c r="R42" s="51"/>
      <c r="S42" s="51"/>
      <c r="T42" s="51"/>
    </row>
    <row r="43" spans="1:20" s="88" customFormat="1" ht="11.25" customHeight="1">
      <c r="A43" s="214" t="s">
        <v>115</v>
      </c>
      <c r="B43" s="51"/>
      <c r="C43" s="51"/>
      <c r="D43" s="51"/>
      <c r="E43" s="51"/>
      <c r="F43" s="51"/>
      <c r="G43" s="51"/>
      <c r="H43" s="51"/>
      <c r="I43" s="51"/>
      <c r="J43" s="51"/>
      <c r="K43" s="51"/>
      <c r="L43" s="51"/>
      <c r="M43" s="51"/>
      <c r="N43" s="51"/>
      <c r="O43" s="51"/>
      <c r="P43" s="51"/>
      <c r="Q43" s="51"/>
      <c r="R43" s="51"/>
      <c r="S43" s="51"/>
      <c r="T43" s="51"/>
    </row>
    <row r="44" spans="1:20" s="88" customFormat="1" ht="11.25" customHeight="1">
      <c r="A44" s="35" t="s">
        <v>112</v>
      </c>
      <c r="B44" s="51">
        <v>2.9</v>
      </c>
      <c r="C44" s="52">
        <v>1.2</v>
      </c>
      <c r="D44" s="51">
        <v>3.7</v>
      </c>
      <c r="E44" s="52">
        <v>1.2</v>
      </c>
      <c r="F44" s="51"/>
      <c r="G44" s="51">
        <v>5.4</v>
      </c>
      <c r="H44" s="52">
        <v>2.1</v>
      </c>
      <c r="I44" s="51">
        <v>6.1</v>
      </c>
      <c r="J44" s="52">
        <v>2.1</v>
      </c>
      <c r="K44" s="51"/>
      <c r="L44" s="52">
        <v>5.2</v>
      </c>
      <c r="M44" s="52">
        <v>1.5</v>
      </c>
      <c r="N44" s="51">
        <v>4.7</v>
      </c>
      <c r="O44" s="52">
        <v>1.2</v>
      </c>
      <c r="P44" s="51"/>
      <c r="Q44" s="52">
        <v>11.5</v>
      </c>
      <c r="R44" s="52">
        <v>2.2999999999999998</v>
      </c>
      <c r="S44" s="52">
        <v>11.7</v>
      </c>
      <c r="T44" s="52">
        <v>1.9</v>
      </c>
    </row>
    <row r="45" spans="1:20" s="88" customFormat="1" ht="11.25" customHeight="1">
      <c r="A45" s="35" t="s">
        <v>113</v>
      </c>
      <c r="B45" s="51">
        <v>3.3</v>
      </c>
      <c r="C45" s="52">
        <v>1.8</v>
      </c>
      <c r="D45" s="51">
        <v>2.1</v>
      </c>
      <c r="E45" s="52">
        <v>1.6</v>
      </c>
      <c r="F45" s="51"/>
      <c r="G45" s="51">
        <v>4.4000000000000004</v>
      </c>
      <c r="H45" s="52">
        <v>2.7</v>
      </c>
      <c r="I45" s="51">
        <v>2.6</v>
      </c>
      <c r="J45" s="52">
        <v>2</v>
      </c>
      <c r="K45" s="51"/>
      <c r="L45" s="52">
        <v>3.3</v>
      </c>
      <c r="M45" s="52">
        <v>1.8</v>
      </c>
      <c r="N45" s="51">
        <v>2.4</v>
      </c>
      <c r="O45" s="52">
        <v>1.8</v>
      </c>
      <c r="P45" s="51"/>
      <c r="Q45" s="52">
        <v>8.3000000000000007</v>
      </c>
      <c r="R45" s="52">
        <v>3.7</v>
      </c>
      <c r="S45" s="52">
        <v>5.0999999999999996</v>
      </c>
      <c r="T45" s="52">
        <v>2.7</v>
      </c>
    </row>
    <row r="46" spans="1:20" s="88" customFormat="1" ht="11.25" customHeight="1">
      <c r="A46"/>
      <c r="B46" s="51"/>
      <c r="C46" s="51"/>
      <c r="D46" s="51"/>
      <c r="E46" s="51"/>
      <c r="F46" s="51"/>
      <c r="G46" s="51"/>
      <c r="H46" s="51"/>
      <c r="I46" s="51"/>
      <c r="J46" s="51"/>
      <c r="K46" s="51"/>
      <c r="L46" s="52"/>
      <c r="M46" s="51"/>
      <c r="N46" s="51"/>
      <c r="O46" s="51"/>
      <c r="P46" s="51"/>
      <c r="Q46" s="52"/>
      <c r="R46" s="52"/>
      <c r="S46" s="52"/>
      <c r="T46" s="52"/>
    </row>
    <row r="47" spans="1:20" s="88" customFormat="1" ht="11.25" customHeight="1">
      <c r="A47" s="302" t="s">
        <v>13</v>
      </c>
      <c r="B47" s="300"/>
      <c r="C47" s="300"/>
      <c r="D47" s="300"/>
      <c r="E47" s="300"/>
      <c r="F47" s="300"/>
      <c r="G47" s="300"/>
      <c r="H47" s="300"/>
      <c r="I47" s="300"/>
      <c r="J47" s="300"/>
      <c r="K47" s="300"/>
      <c r="L47" s="303"/>
      <c r="M47" s="300"/>
      <c r="N47" s="300"/>
      <c r="O47" s="300"/>
      <c r="P47" s="300"/>
      <c r="Q47" s="303"/>
      <c r="R47" s="303"/>
      <c r="S47" s="303"/>
      <c r="T47" s="303"/>
    </row>
    <row r="48" spans="1:20" s="88" customFormat="1" ht="11.25" customHeight="1">
      <c r="A48"/>
      <c r="B48" s="51"/>
      <c r="C48" s="51"/>
      <c r="D48" s="51"/>
      <c r="E48" s="51"/>
      <c r="F48" s="51"/>
      <c r="G48" s="51"/>
      <c r="H48" s="51"/>
      <c r="I48" s="51"/>
      <c r="J48" s="51"/>
      <c r="K48" s="51"/>
      <c r="L48" s="52"/>
      <c r="M48" s="51"/>
      <c r="N48" s="51"/>
      <c r="O48" s="51"/>
      <c r="P48" s="51"/>
      <c r="Q48" s="52"/>
      <c r="R48" s="52"/>
      <c r="S48" s="52"/>
      <c r="T48" s="52"/>
    </row>
    <row r="49" spans="1:20" s="88" customFormat="1" ht="11.25" customHeight="1">
      <c r="A49" s="214" t="s">
        <v>116</v>
      </c>
      <c r="B49" s="51"/>
      <c r="C49" s="51"/>
      <c r="D49" s="51"/>
      <c r="E49" s="51"/>
      <c r="F49" s="51"/>
      <c r="G49" s="51"/>
      <c r="H49" s="51"/>
      <c r="I49" s="51"/>
      <c r="J49" s="51"/>
      <c r="K49" s="51"/>
      <c r="L49" s="52"/>
      <c r="M49" s="51"/>
      <c r="N49" s="51"/>
      <c r="O49" s="51"/>
      <c r="P49" s="51"/>
      <c r="Q49" s="52"/>
      <c r="R49" s="52"/>
      <c r="S49" s="52"/>
      <c r="T49" s="52"/>
    </row>
    <row r="50" spans="1:20" s="88" customFormat="1" ht="11.25" customHeight="1">
      <c r="A50" s="35" t="s">
        <v>134</v>
      </c>
      <c r="B50" s="52">
        <v>14.6</v>
      </c>
      <c r="C50" s="52">
        <v>2.9</v>
      </c>
      <c r="D50" s="52">
        <v>14.6</v>
      </c>
      <c r="E50" s="52">
        <v>3.5</v>
      </c>
      <c r="F50" s="51"/>
      <c r="G50" s="52">
        <v>21.8</v>
      </c>
      <c r="H50" s="52">
        <v>5</v>
      </c>
      <c r="I50" s="52">
        <v>24</v>
      </c>
      <c r="J50" s="52">
        <v>4.5999999999999996</v>
      </c>
      <c r="K50" s="51"/>
      <c r="L50" s="52">
        <v>26.7</v>
      </c>
      <c r="M50" s="52">
        <v>3.2</v>
      </c>
      <c r="N50" s="52">
        <v>31</v>
      </c>
      <c r="O50" s="52">
        <v>2.9</v>
      </c>
      <c r="P50" s="51"/>
      <c r="Q50" s="52">
        <v>47.1</v>
      </c>
      <c r="R50" s="52">
        <v>8.5</v>
      </c>
      <c r="S50" s="50" t="s">
        <v>189</v>
      </c>
      <c r="T50" s="50" t="s">
        <v>189</v>
      </c>
    </row>
    <row r="51" spans="1:20" s="88" customFormat="1" ht="11.25" customHeight="1">
      <c r="A51" s="35" t="s">
        <v>135</v>
      </c>
      <c r="B51" s="52">
        <v>7.8</v>
      </c>
      <c r="C51" s="52">
        <v>3.4</v>
      </c>
      <c r="D51" s="52">
        <v>9.6999999999999993</v>
      </c>
      <c r="E51" s="52">
        <v>3.3</v>
      </c>
      <c r="F51" s="51"/>
      <c r="G51" s="52">
        <v>11.5</v>
      </c>
      <c r="H51" s="52">
        <v>4</v>
      </c>
      <c r="I51" s="52">
        <v>16.3</v>
      </c>
      <c r="J51" s="52">
        <v>5.7</v>
      </c>
      <c r="K51" s="51"/>
      <c r="L51" s="52">
        <v>12.1</v>
      </c>
      <c r="M51" s="52">
        <v>3.6</v>
      </c>
      <c r="N51" s="52">
        <v>11</v>
      </c>
      <c r="O51" s="52">
        <v>2.9</v>
      </c>
      <c r="P51" s="51"/>
      <c r="Q51" s="52">
        <v>30.1</v>
      </c>
      <c r="R51" s="52">
        <v>5.7</v>
      </c>
      <c r="S51" s="52">
        <v>27.1</v>
      </c>
      <c r="T51" s="52">
        <v>3.2</v>
      </c>
    </row>
    <row r="52" spans="1:20" s="88" customFormat="1" ht="11.25" customHeight="1">
      <c r="A52" s="35" t="s">
        <v>136</v>
      </c>
      <c r="B52" s="52">
        <v>6.9</v>
      </c>
      <c r="C52" s="52">
        <v>2.7</v>
      </c>
      <c r="D52" s="52">
        <v>5.4</v>
      </c>
      <c r="E52" s="52">
        <v>1.9</v>
      </c>
      <c r="F52" s="51"/>
      <c r="G52" s="52">
        <v>12.6</v>
      </c>
      <c r="H52" s="52">
        <v>5.3</v>
      </c>
      <c r="I52" s="52">
        <v>8.8000000000000007</v>
      </c>
      <c r="J52" s="52">
        <v>3.3</v>
      </c>
      <c r="K52" s="51"/>
      <c r="L52" s="52">
        <v>9.9</v>
      </c>
      <c r="M52" s="52">
        <v>2.9</v>
      </c>
      <c r="N52" s="52">
        <v>13.1</v>
      </c>
      <c r="O52" s="52">
        <v>3.4</v>
      </c>
      <c r="P52" s="51"/>
      <c r="Q52" s="52">
        <v>24.6</v>
      </c>
      <c r="R52" s="52">
        <v>4</v>
      </c>
      <c r="S52" s="52">
        <v>25.4</v>
      </c>
      <c r="T52" s="52">
        <v>4.5999999999999996</v>
      </c>
    </row>
    <row r="53" spans="1:20" s="88" customFormat="1" ht="11.25" customHeight="1">
      <c r="A53" s="35" t="s">
        <v>137</v>
      </c>
      <c r="B53" s="52">
        <v>6.6</v>
      </c>
      <c r="C53" s="52">
        <v>3.4</v>
      </c>
      <c r="D53" s="52">
        <v>7.6</v>
      </c>
      <c r="E53" s="52">
        <v>3.2</v>
      </c>
      <c r="F53" s="51"/>
      <c r="G53" s="52">
        <v>13.4</v>
      </c>
      <c r="H53" s="52">
        <v>5.8</v>
      </c>
      <c r="I53" s="52">
        <v>9</v>
      </c>
      <c r="J53" s="52">
        <v>3.8</v>
      </c>
      <c r="K53" s="51"/>
      <c r="L53" s="52">
        <v>11.2</v>
      </c>
      <c r="M53" s="52">
        <v>3.8</v>
      </c>
      <c r="N53" s="52">
        <v>10.9</v>
      </c>
      <c r="O53" s="52">
        <v>3.9</v>
      </c>
      <c r="P53" s="51"/>
      <c r="Q53" s="52">
        <v>24.7</v>
      </c>
      <c r="R53" s="52">
        <v>7.2</v>
      </c>
      <c r="S53" s="52">
        <v>27.9</v>
      </c>
      <c r="T53" s="52">
        <v>6.3</v>
      </c>
    </row>
    <row r="54" spans="1:20" s="88" customFormat="1" ht="11.25" customHeight="1">
      <c r="A54" s="35" t="s">
        <v>138</v>
      </c>
      <c r="B54" s="52">
        <v>8.1999999999999993</v>
      </c>
      <c r="C54" s="52">
        <v>4.0999999999999996</v>
      </c>
      <c r="D54" s="52">
        <v>8.6</v>
      </c>
      <c r="E54" s="52">
        <v>3.4</v>
      </c>
      <c r="F54" s="51"/>
      <c r="G54" s="52">
        <v>11.9</v>
      </c>
      <c r="H54" s="52">
        <v>6.3</v>
      </c>
      <c r="I54" s="52">
        <v>14.7</v>
      </c>
      <c r="J54" s="52">
        <v>6.1</v>
      </c>
      <c r="K54" s="51"/>
      <c r="L54" s="52">
        <v>12.9</v>
      </c>
      <c r="M54" s="52">
        <v>4.2</v>
      </c>
      <c r="N54" s="52">
        <v>9.9</v>
      </c>
      <c r="O54" s="52">
        <v>3.1</v>
      </c>
      <c r="P54" s="51"/>
      <c r="Q54" s="52">
        <v>24.5</v>
      </c>
      <c r="R54" s="52">
        <v>6.3</v>
      </c>
      <c r="S54" s="52">
        <v>38</v>
      </c>
      <c r="T54" s="52">
        <v>6.2</v>
      </c>
    </row>
    <row r="55" spans="1:20" s="88" customFormat="1" ht="11.25" customHeight="1">
      <c r="A55" s="35" t="s">
        <v>139</v>
      </c>
      <c r="B55" s="52">
        <v>13.2</v>
      </c>
      <c r="C55" s="52">
        <v>4.8</v>
      </c>
      <c r="D55" s="52">
        <v>13.1</v>
      </c>
      <c r="E55" s="52">
        <v>3.2</v>
      </c>
      <c r="F55" s="51"/>
      <c r="G55" s="52">
        <v>15</v>
      </c>
      <c r="H55" s="52">
        <v>7.3</v>
      </c>
      <c r="I55" s="52">
        <v>14.5</v>
      </c>
      <c r="J55" s="52">
        <v>5.7</v>
      </c>
      <c r="K55" s="51"/>
      <c r="L55" s="52">
        <v>14.7</v>
      </c>
      <c r="M55" s="52">
        <v>4.5999999999999996</v>
      </c>
      <c r="N55" s="52">
        <v>13.5</v>
      </c>
      <c r="O55" s="52">
        <v>3.5</v>
      </c>
      <c r="P55" s="51"/>
      <c r="Q55" s="52">
        <v>26.8</v>
      </c>
      <c r="R55" s="52">
        <v>6.8</v>
      </c>
      <c r="S55" s="52">
        <v>24.7</v>
      </c>
      <c r="T55" s="52">
        <v>4.9000000000000004</v>
      </c>
    </row>
    <row r="56" spans="1:20" s="88" customFormat="1" ht="11.25" customHeight="1">
      <c r="A56" s="35" t="s">
        <v>117</v>
      </c>
      <c r="B56" s="52">
        <v>15.6</v>
      </c>
      <c r="C56" s="52">
        <v>4</v>
      </c>
      <c r="D56" s="52">
        <v>15.6</v>
      </c>
      <c r="E56" s="52">
        <v>2.7</v>
      </c>
      <c r="F56" s="51"/>
      <c r="G56" s="52">
        <v>25.6</v>
      </c>
      <c r="H56" s="52">
        <v>3.7</v>
      </c>
      <c r="I56" s="52">
        <v>22.4</v>
      </c>
      <c r="J56" s="52">
        <v>3.6</v>
      </c>
      <c r="K56" s="51"/>
      <c r="L56" s="52">
        <v>18</v>
      </c>
      <c r="M56" s="52">
        <v>4.2</v>
      </c>
      <c r="N56" s="52">
        <v>22.9</v>
      </c>
      <c r="O56" s="52">
        <v>3.8</v>
      </c>
      <c r="P56" s="51"/>
      <c r="Q56" s="52">
        <v>45.3</v>
      </c>
      <c r="R56" s="52">
        <v>3.3</v>
      </c>
      <c r="S56" s="52">
        <v>28.6</v>
      </c>
      <c r="T56" s="52">
        <v>5.7</v>
      </c>
    </row>
    <row r="57" spans="1:20" s="88" customFormat="1" ht="11.25" customHeight="1">
      <c r="A57" s="96" t="s">
        <v>64</v>
      </c>
      <c r="B57" s="59">
        <v>2.9</v>
      </c>
      <c r="C57" s="59">
        <v>1.2</v>
      </c>
      <c r="D57" s="59">
        <v>3.7</v>
      </c>
      <c r="E57" s="59">
        <v>1.2</v>
      </c>
      <c r="F57" s="93"/>
      <c r="G57" s="59">
        <v>5.4</v>
      </c>
      <c r="H57" s="59">
        <v>2.1</v>
      </c>
      <c r="I57" s="59">
        <v>6.1</v>
      </c>
      <c r="J57" s="59">
        <v>2.1</v>
      </c>
      <c r="K57" s="93"/>
      <c r="L57" s="59">
        <v>5.2</v>
      </c>
      <c r="M57" s="59">
        <v>1.5</v>
      </c>
      <c r="N57" s="59">
        <v>4.7</v>
      </c>
      <c r="O57" s="59">
        <v>1.2</v>
      </c>
      <c r="P57" s="93"/>
      <c r="Q57" s="59">
        <v>11.5</v>
      </c>
      <c r="R57" s="59">
        <v>2.2999999999999998</v>
      </c>
      <c r="S57" s="59">
        <v>11.7</v>
      </c>
      <c r="T57" s="59">
        <v>1.9</v>
      </c>
    </row>
    <row r="58" spans="1:20" s="88" customFormat="1" ht="11.25" customHeight="1">
      <c r="A58" s="35"/>
      <c r="B58" s="52"/>
      <c r="C58" s="52"/>
      <c r="D58" s="52"/>
      <c r="E58" s="52"/>
      <c r="F58" s="51"/>
      <c r="G58" s="51"/>
      <c r="H58" s="52"/>
      <c r="I58" s="52"/>
      <c r="J58" s="52"/>
      <c r="K58" s="51"/>
      <c r="L58" s="52"/>
      <c r="M58" s="52"/>
      <c r="N58" s="52"/>
      <c r="O58" s="52"/>
      <c r="P58" s="51"/>
      <c r="Q58" s="52"/>
      <c r="R58" s="52"/>
      <c r="S58" s="52"/>
      <c r="T58" s="52"/>
    </row>
    <row r="59" spans="1:20" s="88" customFormat="1" ht="11.25" customHeight="1">
      <c r="A59" s="214" t="s">
        <v>118</v>
      </c>
      <c r="B59" s="52"/>
      <c r="C59" s="52"/>
      <c r="D59" s="52"/>
      <c r="E59" s="52"/>
      <c r="F59" s="51"/>
      <c r="G59" s="51"/>
      <c r="H59" s="52"/>
      <c r="I59" s="52"/>
      <c r="J59" s="52"/>
      <c r="K59" s="51"/>
      <c r="L59" s="52"/>
      <c r="M59" s="52"/>
      <c r="N59" s="52"/>
      <c r="O59" s="52"/>
      <c r="P59" s="51"/>
      <c r="Q59" s="52"/>
      <c r="R59" s="52"/>
      <c r="S59" s="52"/>
      <c r="T59" s="52"/>
    </row>
    <row r="60" spans="1:20" s="88" customFormat="1" ht="11.25" customHeight="1">
      <c r="A60" s="35" t="s">
        <v>134</v>
      </c>
      <c r="B60" s="52">
        <v>9.9</v>
      </c>
      <c r="C60" s="52">
        <v>4.5</v>
      </c>
      <c r="D60" s="52">
        <v>6.3</v>
      </c>
      <c r="E60" s="52">
        <v>4.7</v>
      </c>
      <c r="F60" s="51"/>
      <c r="G60" s="52">
        <v>10.199999999999999</v>
      </c>
      <c r="H60" s="52">
        <v>5</v>
      </c>
      <c r="I60" s="52">
        <v>12.2</v>
      </c>
      <c r="J60" s="52">
        <v>9.3000000000000007</v>
      </c>
      <c r="K60" s="51"/>
      <c r="L60" s="52">
        <v>11.8</v>
      </c>
      <c r="M60" s="52">
        <v>5.3</v>
      </c>
      <c r="N60" s="52">
        <v>9.1999999999999993</v>
      </c>
      <c r="O60" s="52">
        <v>5.9</v>
      </c>
      <c r="P60" s="51"/>
      <c r="Q60" s="52">
        <v>32.9</v>
      </c>
      <c r="R60" s="52">
        <v>14.6</v>
      </c>
      <c r="S60" s="52">
        <v>21.5</v>
      </c>
      <c r="T60" s="52">
        <v>10.3</v>
      </c>
    </row>
    <row r="61" spans="1:20" s="88" customFormat="1" ht="11.25" customHeight="1">
      <c r="A61" s="35" t="s">
        <v>135</v>
      </c>
      <c r="B61" s="52">
        <v>7.7</v>
      </c>
      <c r="C61" s="52">
        <v>3.9</v>
      </c>
      <c r="D61" s="52">
        <v>4.0999999999999996</v>
      </c>
      <c r="E61" s="52">
        <v>3.5</v>
      </c>
      <c r="F61" s="51"/>
      <c r="G61" s="52">
        <v>10.1</v>
      </c>
      <c r="H61" s="52">
        <v>5.2</v>
      </c>
      <c r="I61" s="52">
        <v>6.5</v>
      </c>
      <c r="J61" s="52">
        <v>5</v>
      </c>
      <c r="K61" s="51"/>
      <c r="L61" s="52">
        <v>8.6</v>
      </c>
      <c r="M61" s="52">
        <v>4.2</v>
      </c>
      <c r="N61" s="52">
        <v>6.8</v>
      </c>
      <c r="O61" s="52">
        <v>5</v>
      </c>
      <c r="P61" s="51"/>
      <c r="Q61" s="52">
        <v>21.9</v>
      </c>
      <c r="R61" s="52">
        <v>9.9</v>
      </c>
      <c r="S61" s="52">
        <v>12.4</v>
      </c>
      <c r="T61" s="52">
        <v>7.1</v>
      </c>
    </row>
    <row r="62" spans="1:20" s="88" customFormat="1" ht="11.25" customHeight="1">
      <c r="A62" s="35" t="s">
        <v>136</v>
      </c>
      <c r="B62" s="52">
        <v>7.1</v>
      </c>
      <c r="C62" s="52">
        <v>4.5999999999999996</v>
      </c>
      <c r="D62" s="52">
        <v>3.2</v>
      </c>
      <c r="E62" s="52">
        <v>3.2</v>
      </c>
      <c r="F62" s="51"/>
      <c r="G62" s="52">
        <v>9.5</v>
      </c>
      <c r="H62" s="52">
        <v>7.1</v>
      </c>
      <c r="I62" s="52">
        <v>6.9</v>
      </c>
      <c r="J62" s="52">
        <v>5.5</v>
      </c>
      <c r="K62" s="51"/>
      <c r="L62" s="52">
        <v>6.9</v>
      </c>
      <c r="M62" s="52">
        <v>4.5</v>
      </c>
      <c r="N62" s="52">
        <v>4.5999999999999996</v>
      </c>
      <c r="O62" s="52">
        <v>4.3</v>
      </c>
      <c r="P62" s="51"/>
      <c r="Q62" s="52">
        <v>15.9</v>
      </c>
      <c r="R62" s="52">
        <v>7.2</v>
      </c>
      <c r="S62" s="52">
        <v>10.4</v>
      </c>
      <c r="T62" s="52">
        <v>5.5</v>
      </c>
    </row>
    <row r="63" spans="1:20" s="88" customFormat="1" ht="11.25" customHeight="1">
      <c r="A63" s="35" t="s">
        <v>137</v>
      </c>
      <c r="B63" s="52">
        <v>6</v>
      </c>
      <c r="C63" s="52">
        <v>3.6</v>
      </c>
      <c r="D63" s="52">
        <v>5.7</v>
      </c>
      <c r="E63" s="52">
        <v>4.5</v>
      </c>
      <c r="F63" s="51"/>
      <c r="G63" s="52">
        <v>9.8000000000000007</v>
      </c>
      <c r="H63" s="52">
        <v>6</v>
      </c>
      <c r="I63" s="52">
        <v>8</v>
      </c>
      <c r="J63" s="52">
        <v>6.7</v>
      </c>
      <c r="K63" s="51"/>
      <c r="L63" s="52">
        <v>8.1</v>
      </c>
      <c r="M63" s="52">
        <v>4.5</v>
      </c>
      <c r="N63" s="52">
        <v>7</v>
      </c>
      <c r="O63" s="52">
        <v>4.9000000000000004</v>
      </c>
      <c r="P63" s="51"/>
      <c r="Q63" s="52">
        <v>21.8</v>
      </c>
      <c r="R63" s="52">
        <v>8.9</v>
      </c>
      <c r="S63" s="52">
        <v>10.7</v>
      </c>
      <c r="T63" s="52">
        <v>6.7</v>
      </c>
    </row>
    <row r="64" spans="1:20" s="88" customFormat="1" ht="11.25" customHeight="1">
      <c r="A64" s="35" t="s">
        <v>138</v>
      </c>
      <c r="B64" s="52">
        <v>7.6</v>
      </c>
      <c r="C64" s="52">
        <v>3.6</v>
      </c>
      <c r="D64" s="52">
        <v>6.1</v>
      </c>
      <c r="E64" s="52">
        <v>3.8</v>
      </c>
      <c r="F64" s="51"/>
      <c r="G64" s="52">
        <v>9.3000000000000007</v>
      </c>
      <c r="H64" s="52">
        <v>6.8</v>
      </c>
      <c r="I64" s="52">
        <v>6.2</v>
      </c>
      <c r="J64" s="52">
        <v>4.8</v>
      </c>
      <c r="K64" s="51"/>
      <c r="L64" s="52">
        <v>7.3</v>
      </c>
      <c r="M64" s="52">
        <v>4.2</v>
      </c>
      <c r="N64" s="52">
        <v>7</v>
      </c>
      <c r="O64" s="52">
        <v>4.7</v>
      </c>
      <c r="P64" s="51"/>
      <c r="Q64" s="52">
        <v>20.9</v>
      </c>
      <c r="R64" s="52">
        <v>8.3000000000000007</v>
      </c>
      <c r="S64" s="52">
        <v>17.8</v>
      </c>
      <c r="T64" s="52">
        <v>9.3000000000000007</v>
      </c>
    </row>
    <row r="65" spans="1:20" s="88" customFormat="1" ht="11.25" customHeight="1">
      <c r="A65" s="35" t="s">
        <v>139</v>
      </c>
      <c r="B65" s="52">
        <v>10.7</v>
      </c>
      <c r="C65" s="52">
        <v>5.5</v>
      </c>
      <c r="D65" s="52">
        <v>9</v>
      </c>
      <c r="E65" s="52">
        <v>5.4</v>
      </c>
      <c r="F65" s="51"/>
      <c r="G65" s="52">
        <v>12</v>
      </c>
      <c r="H65" s="52">
        <v>8</v>
      </c>
      <c r="I65" s="52">
        <v>9.6999999999999993</v>
      </c>
      <c r="J65" s="52">
        <v>6.6</v>
      </c>
      <c r="K65" s="51"/>
      <c r="L65" s="52">
        <v>8.6</v>
      </c>
      <c r="M65" s="52">
        <v>5.2</v>
      </c>
      <c r="N65" s="52">
        <v>6.7</v>
      </c>
      <c r="O65" s="52">
        <v>4.8</v>
      </c>
      <c r="P65" s="51"/>
      <c r="Q65" s="52">
        <v>19.3</v>
      </c>
      <c r="R65" s="52">
        <v>8.6</v>
      </c>
      <c r="S65" s="52">
        <v>15.9</v>
      </c>
      <c r="T65" s="52">
        <v>8.5</v>
      </c>
    </row>
    <row r="66" spans="1:20" s="88" customFormat="1" ht="11.25" customHeight="1">
      <c r="A66" s="35" t="s">
        <v>117</v>
      </c>
      <c r="B66" s="52">
        <v>8.6999999999999993</v>
      </c>
      <c r="C66" s="52">
        <v>3.5</v>
      </c>
      <c r="D66" s="52">
        <v>8.1</v>
      </c>
      <c r="E66" s="52">
        <v>3.5</v>
      </c>
      <c r="F66" s="51"/>
      <c r="G66" s="52">
        <v>17.5</v>
      </c>
      <c r="H66" s="52">
        <v>7.5</v>
      </c>
      <c r="I66" s="52">
        <v>13.2</v>
      </c>
      <c r="J66" s="52">
        <v>6.6</v>
      </c>
      <c r="K66" s="51"/>
      <c r="L66" s="52">
        <v>10.199999999999999</v>
      </c>
      <c r="M66" s="52">
        <v>5.3</v>
      </c>
      <c r="N66" s="52">
        <v>9.6</v>
      </c>
      <c r="O66" s="52">
        <v>6.1</v>
      </c>
      <c r="P66" s="51"/>
      <c r="Q66" s="52">
        <v>26.6</v>
      </c>
      <c r="R66" s="52">
        <v>8.1</v>
      </c>
      <c r="S66" s="52">
        <v>18.5</v>
      </c>
      <c r="T66" s="52">
        <v>8.6999999999999993</v>
      </c>
    </row>
    <row r="67" spans="1:20" s="88" customFormat="1" ht="11.25" customHeight="1">
      <c r="A67" s="96" t="s">
        <v>64</v>
      </c>
      <c r="B67" s="59">
        <v>3.3</v>
      </c>
      <c r="C67" s="59">
        <v>1.8</v>
      </c>
      <c r="D67" s="59">
        <v>2.1</v>
      </c>
      <c r="E67" s="59">
        <v>1.6</v>
      </c>
      <c r="F67" s="93"/>
      <c r="G67" s="59">
        <v>4.4000000000000004</v>
      </c>
      <c r="H67" s="59">
        <v>2.7</v>
      </c>
      <c r="I67" s="59">
        <v>2.6</v>
      </c>
      <c r="J67" s="59">
        <v>2</v>
      </c>
      <c r="K67" s="93"/>
      <c r="L67" s="59">
        <v>3.3</v>
      </c>
      <c r="M67" s="59">
        <v>1.8</v>
      </c>
      <c r="N67" s="59">
        <v>2.4</v>
      </c>
      <c r="O67" s="59">
        <v>1.8</v>
      </c>
      <c r="P67" s="93"/>
      <c r="Q67" s="59">
        <v>8.3000000000000007</v>
      </c>
      <c r="R67" s="59">
        <v>3.7</v>
      </c>
      <c r="S67" s="59">
        <v>5.0999999999999996</v>
      </c>
      <c r="T67" s="59">
        <v>2.7</v>
      </c>
    </row>
    <row r="68" spans="1:20" s="88" customFormat="1" ht="11.25" customHeight="1">
      <c r="A68" s="35"/>
      <c r="B68" s="52"/>
      <c r="C68" s="52"/>
      <c r="D68" s="52"/>
      <c r="E68" s="52"/>
      <c r="F68" s="51"/>
      <c r="G68" s="52"/>
      <c r="H68" s="52"/>
      <c r="I68" s="52"/>
      <c r="J68" s="52"/>
      <c r="K68" s="51"/>
      <c r="L68" s="52"/>
      <c r="M68" s="52"/>
      <c r="N68" s="52"/>
      <c r="O68" s="52"/>
      <c r="P68" s="51"/>
      <c r="Q68" s="52"/>
      <c r="R68" s="52"/>
      <c r="S68" s="52"/>
      <c r="T68" s="52"/>
    </row>
    <row r="69" spans="1:20" s="88" customFormat="1" ht="11.25" customHeight="1">
      <c r="A69" s="306" t="s">
        <v>127</v>
      </c>
      <c r="B69" s="357" t="s">
        <v>11</v>
      </c>
      <c r="C69" s="357" t="s">
        <v>11</v>
      </c>
      <c r="D69" s="357" t="s">
        <v>11</v>
      </c>
      <c r="E69" s="357" t="s">
        <v>11</v>
      </c>
      <c r="F69" s="59"/>
      <c r="G69" s="357" t="s">
        <v>11</v>
      </c>
      <c r="H69" s="357" t="s">
        <v>11</v>
      </c>
      <c r="I69" s="357" t="s">
        <v>11</v>
      </c>
      <c r="J69" s="357" t="s">
        <v>11</v>
      </c>
      <c r="K69" s="59"/>
      <c r="L69" s="357" t="s">
        <v>11</v>
      </c>
      <c r="M69" s="357" t="s">
        <v>11</v>
      </c>
      <c r="N69" s="357" t="s">
        <v>11</v>
      </c>
      <c r="O69" s="357" t="s">
        <v>11</v>
      </c>
      <c r="P69" s="59"/>
      <c r="Q69" s="357" t="s">
        <v>11</v>
      </c>
      <c r="R69" s="357" t="s">
        <v>11</v>
      </c>
      <c r="S69" s="357" t="s">
        <v>11</v>
      </c>
      <c r="T69" s="357" t="s">
        <v>11</v>
      </c>
    </row>
    <row r="70" spans="1:20" s="13" customFormat="1" ht="11.25" customHeight="1">
      <c r="A70" s="44"/>
      <c r="B70" s="53"/>
      <c r="C70" s="53"/>
      <c r="D70" s="53"/>
      <c r="E70" s="53"/>
      <c r="F70" s="53"/>
      <c r="G70" s="53"/>
      <c r="H70" s="53"/>
      <c r="I70" s="53"/>
      <c r="J70" s="53"/>
      <c r="K70" s="53"/>
      <c r="L70" s="53"/>
      <c r="M70" s="53"/>
      <c r="N70" s="53"/>
      <c r="O70" s="53"/>
      <c r="P70" s="53"/>
      <c r="Q70" s="53"/>
      <c r="R70" s="53"/>
      <c r="S70" s="53"/>
      <c r="T70" s="53"/>
    </row>
    <row r="71" spans="1:20" s="13" customFormat="1" ht="11.25" customHeight="1">
      <c r="A71" s="442"/>
      <c r="B71" s="442"/>
      <c r="C71" s="442"/>
      <c r="D71" s="442"/>
      <c r="E71" s="442"/>
      <c r="F71" s="442"/>
    </row>
    <row r="72" spans="1:20" s="13" customFormat="1" ht="11.25" customHeight="1">
      <c r="A72" s="446" t="s">
        <v>190</v>
      </c>
      <c r="B72" s="446"/>
      <c r="C72" s="446"/>
      <c r="D72" s="446"/>
      <c r="E72" s="446"/>
      <c r="F72" s="446"/>
    </row>
    <row r="73" spans="1:20" s="13" customFormat="1" ht="11.25" customHeight="1">
      <c r="A73" s="446" t="s">
        <v>191</v>
      </c>
      <c r="B73" s="446"/>
      <c r="C73" s="446"/>
      <c r="D73" s="446"/>
      <c r="E73" s="446"/>
      <c r="F73" s="446"/>
    </row>
    <row r="74" spans="1:20" s="13" customFormat="1" ht="11.25" customHeight="1">
      <c r="A74" s="446" t="s">
        <v>192</v>
      </c>
      <c r="B74" s="446"/>
      <c r="C74" s="446"/>
      <c r="D74" s="446"/>
      <c r="E74" s="446"/>
      <c r="F74" s="446"/>
    </row>
    <row r="75" spans="1:20" s="13" customFormat="1" ht="11.25" customHeight="1">
      <c r="A75" s="504" t="s">
        <v>128</v>
      </c>
      <c r="B75" s="504"/>
      <c r="C75" s="504"/>
      <c r="D75" s="504"/>
      <c r="E75" s="504"/>
      <c r="F75" s="504"/>
    </row>
    <row r="76" spans="1:20" s="13" customFormat="1" ht="11.25" customHeight="1">
      <c r="A76" s="504"/>
      <c r="B76" s="504"/>
      <c r="C76" s="504"/>
      <c r="D76" s="504"/>
      <c r="E76" s="504"/>
      <c r="F76" s="504"/>
    </row>
    <row r="77" spans="1:20" s="13" customFormat="1" ht="11.25" customHeight="1">
      <c r="A77" s="504" t="s">
        <v>193</v>
      </c>
      <c r="B77" s="504"/>
      <c r="C77" s="504"/>
      <c r="D77" s="504"/>
      <c r="E77" s="504"/>
      <c r="F77" s="504"/>
    </row>
    <row r="78" spans="1:20" s="13" customFormat="1" ht="11.25" customHeight="1">
      <c r="A78" s="446"/>
      <c r="B78" s="446"/>
      <c r="C78" s="446"/>
      <c r="D78" s="446"/>
      <c r="E78" s="446"/>
      <c r="F78" s="446"/>
    </row>
    <row r="79" spans="1:20" s="13" customFormat="1" ht="11.25" customHeight="1">
      <c r="A79" s="505" t="s">
        <v>194</v>
      </c>
      <c r="B79" s="505"/>
      <c r="C79" s="505"/>
      <c r="D79" s="505"/>
      <c r="E79" s="505"/>
      <c r="F79" s="505"/>
    </row>
    <row r="80" spans="1:20" s="13" customFormat="1" ht="11.25" customHeight="1">
      <c r="A80" s="494"/>
      <c r="B80" s="494"/>
      <c r="C80" s="494"/>
      <c r="D80" s="494"/>
      <c r="E80" s="494"/>
      <c r="F80" s="494"/>
    </row>
    <row r="81" spans="1:6" s="13" customFormat="1" ht="11.25" customHeight="1">
      <c r="A81" s="494"/>
      <c r="B81" s="494"/>
      <c r="C81" s="494"/>
      <c r="D81" s="494"/>
      <c r="E81" s="494"/>
      <c r="F81" s="494"/>
    </row>
    <row r="82" spans="1:6" ht="11.25" customHeight="1">
      <c r="A82" s="505" t="str">
        <f>'Contents (Key &amp; related series)'!B49</f>
        <v>© Commonwealth of Australia 2020</v>
      </c>
      <c r="B82" s="505"/>
      <c r="C82" s="505"/>
      <c r="D82" s="505"/>
      <c r="E82" s="505"/>
      <c r="F82" s="505"/>
    </row>
  </sheetData>
  <mergeCells count="27">
    <mergeCell ref="A4:T4"/>
    <mergeCell ref="A3:T3"/>
    <mergeCell ref="A2:T2"/>
    <mergeCell ref="Q5:T5"/>
    <mergeCell ref="Q6:R6"/>
    <mergeCell ref="S6:T6"/>
    <mergeCell ref="L6:M6"/>
    <mergeCell ref="N6:O6"/>
    <mergeCell ref="B5:E5"/>
    <mergeCell ref="G5:J5"/>
    <mergeCell ref="L5:O5"/>
    <mergeCell ref="B6:C6"/>
    <mergeCell ref="D6:E6"/>
    <mergeCell ref="G6:H6"/>
    <mergeCell ref="I6:J6"/>
    <mergeCell ref="A82:F82"/>
    <mergeCell ref="A81:F81"/>
    <mergeCell ref="A80:F80"/>
    <mergeCell ref="A79:F79"/>
    <mergeCell ref="A78:F78"/>
    <mergeCell ref="A72:F72"/>
    <mergeCell ref="A71:F71"/>
    <mergeCell ref="A77:F77"/>
    <mergeCell ref="A76:F76"/>
    <mergeCell ref="A75:F75"/>
    <mergeCell ref="A74:F74"/>
    <mergeCell ref="A73:F73"/>
  </mergeCells>
  <hyperlinks>
    <hyperlink ref="U3" location="'Contents (Key &amp; related series)'!A1" display="Back to Contents" xr:uid="{00000000-0004-0000-0B00-000001000000}"/>
    <hyperlink ref="A82" r:id="rId1" display="© Commonwealth of Australia &lt;&lt;yyyy&gt;&gt;" xr:uid="{A1E9AAE4-0B83-40BF-9E00-B43FF25DC0C2}"/>
    <hyperlink ref="A79" r:id="rId2" xr:uid="{8BA5CE19-6736-41CE-BECC-5D1BF40D41AF}"/>
  </hyperlinks>
  <pageMargins left="0.7" right="0.7" top="0.75" bottom="0.75" header="0.3" footer="0.3"/>
  <pageSetup paperSize="9" scale="10" fitToHeight="0" orientation="portrait" r:id="rId3"/>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70657">
          <objectPr defaultSize="0" autoPict="0" dde="1">
            <anchor moveWithCells="1">
              <from>
                <xdr:col>0</xdr:col>
                <xdr:colOff>2143125</xdr:colOff>
                <xdr:row>7</xdr:row>
                <xdr:rowOff>0</xdr:rowOff>
              </from>
              <to>
                <xdr:col>0</xdr:col>
                <xdr:colOff>2543175</xdr:colOff>
                <xdr:row>8</xdr:row>
                <xdr:rowOff>123825</xdr:rowOff>
              </to>
            </anchor>
          </objectPr>
        </oleObject>
      </mc:Choice>
      <mc:Fallback>
        <oleObject link="[1]!'!C58C0E00D46F25CA000000000000000000000000000000000000000000000000000000000000000000001D000000506572736F6E616C20576562204E6176696761746F72202852352E3029'" oleUpdate="OLEUPDATE_ALWAYS" shapeId="70657"/>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70658">
          <objectPr defaultSize="0" autoPict="0" dde="1">
            <anchor moveWithCells="1">
              <from>
                <xdr:col>0</xdr:col>
                <xdr:colOff>2143125</xdr:colOff>
                <xdr:row>7</xdr:row>
                <xdr:rowOff>0</xdr:rowOff>
              </from>
              <to>
                <xdr:col>0</xdr:col>
                <xdr:colOff>2543175</xdr:colOff>
                <xdr:row>8</xdr:row>
                <xdr:rowOff>85725</xdr:rowOff>
              </to>
            </anchor>
          </objectPr>
        </oleObject>
      </mc:Choice>
      <mc:Fallback>
        <oleObject link="[1]!'!C58C0E00D46F25CA000000000000000000000000000000000000000000000000000000000000000000001D000000506572736F6E616C20576562204E6176696761746F72202852352E3029'" oleUpdate="OLEUPDATE_ALWAYS" shapeId="7065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70659">
          <objectPr defaultSize="0" autoPict="0" dde="1">
            <anchor moveWithCells="1">
              <from>
                <xdr:col>1</xdr:col>
                <xdr:colOff>2143125</xdr:colOff>
                <xdr:row>45</xdr:row>
                <xdr:rowOff>66675</xdr:rowOff>
              </from>
              <to>
                <xdr:col>2</xdr:col>
                <xdr:colOff>200025</xdr:colOff>
                <xdr:row>47</xdr:row>
                <xdr:rowOff>0</xdr:rowOff>
              </to>
            </anchor>
          </objectPr>
        </oleObject>
      </mc:Choice>
      <mc:Fallback>
        <oleObject link="[1]!'!C58C0E00D46F25CA000000000000000000000000000000000000000000000000000000000000000000001D000000506572736F6E616C20576562204E6176696761746F72202852352E3029'" oleUpdate="OLEUPDATE_ALWAYS" shapeId="7065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70660">
          <objectPr defaultSize="0" autoPict="0" dde="1">
            <anchor moveWithCells="1">
              <from>
                <xdr:col>1</xdr:col>
                <xdr:colOff>2143125</xdr:colOff>
                <xdr:row>42</xdr:row>
                <xdr:rowOff>57150</xdr:rowOff>
              </from>
              <to>
                <xdr:col>2</xdr:col>
                <xdr:colOff>200025</xdr:colOff>
                <xdr:row>43</xdr:row>
                <xdr:rowOff>85725</xdr:rowOff>
              </to>
            </anchor>
          </objectPr>
        </oleObject>
      </mc:Choice>
      <mc:Fallback>
        <oleObject link="[1]!'!C58C0E00D46F25CA000000000000000000000000000000000000000000000000000000000000000000001D000000506572736F6E616C20576562204E6176696761746F72202852352E3029'" oleUpdate="OLEUPDATE_ALWAYS" shapeId="7066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43"/>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0.15"/>
  <cols>
    <col min="1" max="1" width="79.1640625" customWidth="1"/>
    <col min="2" max="2" width="12.83203125" style="13" customWidth="1"/>
    <col min="3" max="3" width="12.83203125" customWidth="1"/>
    <col min="4" max="4" width="2.33203125" customWidth="1"/>
    <col min="5" max="6" width="12.83203125" customWidth="1"/>
    <col min="7" max="7" width="2.33203125" customWidth="1"/>
    <col min="8" max="9" width="12.83203125" customWidth="1"/>
    <col min="10" max="10" width="2.33203125" customWidth="1"/>
    <col min="11" max="12" width="12.83203125" customWidth="1"/>
    <col min="13" max="13" width="2.33203125" customWidth="1"/>
    <col min="14" max="15" width="12.83203125" customWidth="1"/>
    <col min="16" max="16" width="2.33203125" customWidth="1"/>
    <col min="17" max="18" width="12.83203125" customWidth="1"/>
  </cols>
  <sheetData>
    <row r="1" spans="1:19" s="4" customFormat="1" ht="60.4" customHeight="1">
      <c r="A1" s="410" t="s">
        <v>158</v>
      </c>
      <c r="B1" s="330"/>
      <c r="C1" s="331"/>
      <c r="D1" s="329"/>
      <c r="E1" s="329"/>
      <c r="F1" s="329"/>
      <c r="G1" s="329"/>
      <c r="H1" s="329"/>
      <c r="I1" s="329"/>
      <c r="J1" s="329"/>
      <c r="K1" s="329"/>
      <c r="L1" s="329"/>
      <c r="M1" s="329"/>
      <c r="N1" s="329"/>
      <c r="O1" s="329"/>
      <c r="P1" s="329"/>
      <c r="Q1" s="329"/>
      <c r="R1" s="329"/>
      <c r="S1" s="307"/>
    </row>
    <row r="2" spans="1:19"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row>
    <row r="3" spans="1:19" s="28"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304" t="s">
        <v>120</v>
      </c>
    </row>
    <row r="4" spans="1:19" s="29" customFormat="1" ht="19.5" customHeight="1">
      <c r="A4" s="437" t="s">
        <v>170</v>
      </c>
      <c r="B4" s="437"/>
      <c r="C4" s="437"/>
      <c r="D4" s="437"/>
      <c r="E4" s="437"/>
      <c r="F4" s="437"/>
      <c r="G4" s="437"/>
      <c r="H4" s="437"/>
      <c r="I4" s="437"/>
      <c r="J4" s="437"/>
      <c r="K4" s="437"/>
      <c r="L4" s="437"/>
      <c r="M4" s="437"/>
      <c r="N4" s="437"/>
      <c r="O4" s="437"/>
      <c r="P4" s="437"/>
      <c r="Q4" s="437"/>
      <c r="R4" s="437"/>
    </row>
    <row r="5" spans="1:19" s="51" customFormat="1" ht="11.25" customHeight="1">
      <c r="A5" s="83"/>
      <c r="B5" s="436" t="s">
        <v>92</v>
      </c>
      <c r="C5" s="436"/>
      <c r="D5" s="94"/>
      <c r="E5" s="436" t="s">
        <v>131</v>
      </c>
      <c r="F5" s="436"/>
      <c r="G5" s="94"/>
      <c r="H5" s="436" t="s">
        <v>132</v>
      </c>
      <c r="I5" s="436"/>
      <c r="J5" s="94"/>
      <c r="K5" s="436" t="s">
        <v>133</v>
      </c>
      <c r="L5" s="436"/>
      <c r="M5" s="94"/>
      <c r="N5" s="436" t="s">
        <v>140</v>
      </c>
      <c r="O5" s="436"/>
      <c r="P5" s="94"/>
      <c r="Q5" s="436" t="s">
        <v>169</v>
      </c>
      <c r="R5" s="436"/>
    </row>
    <row r="6" spans="1:19" s="13" customFormat="1" ht="11.25" customHeight="1">
      <c r="A6" s="39"/>
      <c r="B6" s="144" t="s">
        <v>159</v>
      </c>
      <c r="C6" s="144" t="s">
        <v>2</v>
      </c>
      <c r="D6" s="53"/>
      <c r="E6" s="144" t="s">
        <v>159</v>
      </c>
      <c r="F6" s="144" t="s">
        <v>2</v>
      </c>
      <c r="G6" s="53"/>
      <c r="H6" s="144" t="s">
        <v>159</v>
      </c>
      <c r="I6" s="144" t="s">
        <v>2</v>
      </c>
      <c r="J6" s="53"/>
      <c r="K6" s="144" t="s">
        <v>159</v>
      </c>
      <c r="L6" s="144" t="s">
        <v>2</v>
      </c>
      <c r="M6" s="53"/>
      <c r="N6" s="144" t="s">
        <v>159</v>
      </c>
      <c r="O6" s="144" t="s">
        <v>2</v>
      </c>
      <c r="P6" s="53"/>
      <c r="Q6" s="144" t="s">
        <v>159</v>
      </c>
      <c r="R6" s="144" t="s">
        <v>2</v>
      </c>
    </row>
    <row r="7" spans="1:19" s="13" customFormat="1" ht="11.25" customHeight="1">
      <c r="A7" s="108"/>
      <c r="B7" s="49"/>
      <c r="C7" s="49"/>
      <c r="E7" s="49"/>
      <c r="F7" s="49"/>
      <c r="N7" s="88"/>
      <c r="O7" s="88"/>
      <c r="Q7" s="88"/>
      <c r="R7" s="88"/>
    </row>
    <row r="8" spans="1:19" s="13" customFormat="1" ht="11.25" customHeight="1">
      <c r="A8" s="323" t="s">
        <v>12</v>
      </c>
      <c r="B8" s="330"/>
      <c r="C8" s="329"/>
      <c r="D8" s="329"/>
      <c r="E8" s="329"/>
      <c r="F8" s="329"/>
      <c r="G8" s="329"/>
      <c r="H8" s="329"/>
      <c r="I8" s="329"/>
      <c r="J8" s="329"/>
      <c r="K8" s="329"/>
      <c r="L8" s="329"/>
      <c r="M8" s="329"/>
      <c r="N8" s="329"/>
      <c r="O8" s="329"/>
      <c r="P8" s="329"/>
      <c r="Q8" s="329"/>
      <c r="R8" s="329"/>
    </row>
    <row r="9" spans="1:19" s="13" customFormat="1" ht="11.25" customHeight="1">
      <c r="A9" s="140"/>
      <c r="B9" s="49"/>
      <c r="C9" s="49"/>
      <c r="E9" s="49"/>
      <c r="F9" s="49"/>
      <c r="N9" s="88"/>
      <c r="O9" s="88"/>
      <c r="Q9" s="88"/>
      <c r="R9" s="88"/>
    </row>
    <row r="10" spans="1:19" s="13" customFormat="1" ht="11.25" customHeight="1">
      <c r="A10" s="33" t="s">
        <v>123</v>
      </c>
      <c r="E10" s="88"/>
      <c r="F10" s="88"/>
      <c r="N10" s="88"/>
      <c r="O10" s="88"/>
      <c r="Q10" s="88"/>
    </row>
    <row r="11" spans="1:19" s="13" customFormat="1" ht="11.25" customHeight="1">
      <c r="A11" s="169" t="s">
        <v>3</v>
      </c>
      <c r="B11" s="196">
        <v>4120</v>
      </c>
      <c r="C11" s="318">
        <v>84.3</v>
      </c>
      <c r="E11" s="196">
        <v>4415</v>
      </c>
      <c r="F11" s="197">
        <v>84.6</v>
      </c>
      <c r="H11" s="196">
        <v>4351</v>
      </c>
      <c r="I11" s="91">
        <v>83.7</v>
      </c>
      <c r="J11" s="91"/>
      <c r="K11" s="136">
        <v>4460</v>
      </c>
      <c r="L11" s="91">
        <v>83.5</v>
      </c>
      <c r="M11" s="91"/>
      <c r="N11" s="136">
        <v>4805</v>
      </c>
      <c r="O11" s="91">
        <v>82.9</v>
      </c>
      <c r="P11" s="91"/>
      <c r="Q11" s="136">
        <v>4943</v>
      </c>
      <c r="R11" s="119">
        <v>82.908419993290835</v>
      </c>
    </row>
    <row r="12" spans="1:19" s="13" customFormat="1" ht="11.25" customHeight="1">
      <c r="A12" s="169" t="s">
        <v>4</v>
      </c>
      <c r="B12" s="196">
        <v>770</v>
      </c>
      <c r="C12" s="318">
        <v>15.7</v>
      </c>
      <c r="E12" s="196">
        <v>802</v>
      </c>
      <c r="F12" s="198">
        <v>15.4</v>
      </c>
      <c r="H12" s="91">
        <v>850</v>
      </c>
      <c r="I12" s="91">
        <v>16.3</v>
      </c>
      <c r="J12" s="91"/>
      <c r="K12" s="91">
        <v>883</v>
      </c>
      <c r="L12" s="91">
        <v>16.5</v>
      </c>
      <c r="M12" s="91"/>
      <c r="N12" s="91">
        <v>990</v>
      </c>
      <c r="O12" s="91">
        <v>17.100000000000001</v>
      </c>
      <c r="P12" s="91"/>
      <c r="Q12" s="91">
        <v>1019</v>
      </c>
      <c r="R12" s="119">
        <v>17.091580006709158</v>
      </c>
    </row>
    <row r="13" spans="1:19" s="13" customFormat="1" ht="11.25" customHeight="1">
      <c r="A13" s="37"/>
      <c r="C13" s="177"/>
      <c r="E13" s="163"/>
      <c r="F13" s="199"/>
      <c r="I13" s="88"/>
      <c r="J13" s="88"/>
      <c r="K13" s="88"/>
      <c r="L13" s="88"/>
      <c r="M13" s="88"/>
      <c r="N13" s="88"/>
      <c r="O13" s="88"/>
      <c r="P13" s="88"/>
      <c r="Q13" s="88"/>
      <c r="R13" s="88"/>
    </row>
    <row r="14" spans="1:19" s="13" customFormat="1" ht="11.25" customHeight="1">
      <c r="A14" s="323" t="s">
        <v>13</v>
      </c>
      <c r="B14" s="330"/>
      <c r="C14" s="329"/>
      <c r="D14" s="329"/>
      <c r="E14" s="329"/>
      <c r="F14" s="329"/>
      <c r="G14" s="329"/>
      <c r="H14" s="329"/>
      <c r="I14" s="329"/>
      <c r="J14" s="329"/>
      <c r="K14" s="329"/>
      <c r="L14" s="329"/>
      <c r="M14" s="329"/>
      <c r="N14" s="329"/>
      <c r="O14" s="329"/>
      <c r="P14" s="329"/>
      <c r="Q14" s="329"/>
      <c r="R14" s="329"/>
    </row>
    <row r="15" spans="1:19" s="13" customFormat="1" ht="11.25" customHeight="1">
      <c r="A15" s="69"/>
      <c r="C15" s="176"/>
      <c r="E15" s="163"/>
      <c r="F15" s="142"/>
      <c r="I15" s="88"/>
      <c r="J15" s="88"/>
      <c r="K15" s="88"/>
      <c r="L15" s="88"/>
      <c r="M15" s="88"/>
      <c r="N15" s="88"/>
      <c r="O15" s="88"/>
      <c r="P15" s="88"/>
      <c r="Q15" s="88"/>
      <c r="R15" s="88"/>
    </row>
    <row r="16" spans="1:19" s="13" customFormat="1" ht="11.25" customHeight="1">
      <c r="A16" s="33" t="s">
        <v>124</v>
      </c>
      <c r="C16" s="176"/>
      <c r="E16" s="163"/>
      <c r="F16" s="142"/>
      <c r="I16" s="88"/>
      <c r="J16" s="88"/>
      <c r="K16" s="88"/>
      <c r="L16" s="88"/>
      <c r="M16" s="88"/>
      <c r="N16" s="88"/>
      <c r="O16" s="88"/>
      <c r="P16" s="88"/>
      <c r="Q16" s="88"/>
      <c r="R16" s="88"/>
    </row>
    <row r="17" spans="1:18" s="13" customFormat="1" ht="11.25" customHeight="1">
      <c r="A17" s="170" t="s">
        <v>3</v>
      </c>
      <c r="B17" s="178">
        <v>15242</v>
      </c>
      <c r="C17" s="176">
        <v>73.900000000000006</v>
      </c>
      <c r="E17" s="178">
        <v>16682</v>
      </c>
      <c r="F17" s="142">
        <v>72.599999999999994</v>
      </c>
      <c r="H17" s="178">
        <v>16030</v>
      </c>
      <c r="I17" s="88">
        <v>71.5</v>
      </c>
      <c r="J17" s="88"/>
      <c r="K17" s="317">
        <v>15417</v>
      </c>
      <c r="L17" s="88">
        <v>70.3</v>
      </c>
      <c r="M17" s="88"/>
      <c r="N17" s="317">
        <v>15415</v>
      </c>
      <c r="O17" s="88">
        <v>69.5</v>
      </c>
      <c r="P17" s="88"/>
      <c r="Q17" s="317">
        <v>15817</v>
      </c>
      <c r="R17" s="104">
        <v>68.510417117858537</v>
      </c>
    </row>
    <row r="18" spans="1:18" s="13" customFormat="1" ht="11.25" customHeight="1">
      <c r="A18" s="170" t="s">
        <v>4</v>
      </c>
      <c r="B18" s="178">
        <v>5389</v>
      </c>
      <c r="C18" s="65">
        <v>26.1</v>
      </c>
      <c r="E18" s="178">
        <v>6295</v>
      </c>
      <c r="F18" s="200">
        <v>27.4</v>
      </c>
      <c r="H18" s="178">
        <v>6398</v>
      </c>
      <c r="I18" s="88">
        <v>28.5</v>
      </c>
      <c r="J18" s="88"/>
      <c r="K18" s="317">
        <v>6504</v>
      </c>
      <c r="L18" s="88">
        <v>29.7</v>
      </c>
      <c r="M18" s="88"/>
      <c r="N18" s="317">
        <v>6757</v>
      </c>
      <c r="O18" s="88">
        <v>30.5</v>
      </c>
      <c r="P18" s="88"/>
      <c r="Q18" s="317">
        <v>7270</v>
      </c>
      <c r="R18" s="104">
        <v>31.489582882141466</v>
      </c>
    </row>
    <row r="19" spans="1:18" s="13" customFormat="1" ht="11.25" customHeight="1">
      <c r="A19" s="33"/>
      <c r="C19" s="176"/>
      <c r="E19" s="163"/>
      <c r="F19" s="142"/>
      <c r="H19" s="88"/>
      <c r="I19" s="88"/>
      <c r="J19" s="88"/>
      <c r="K19" s="88"/>
      <c r="L19" s="88"/>
      <c r="M19" s="88"/>
      <c r="N19" s="88"/>
      <c r="O19" s="88"/>
      <c r="P19" s="88"/>
      <c r="Q19" s="88"/>
      <c r="R19" s="88"/>
    </row>
    <row r="20" spans="1:18" s="13" customFormat="1" ht="11.25" customHeight="1">
      <c r="A20" s="33" t="s">
        <v>125</v>
      </c>
      <c r="C20" s="176"/>
      <c r="E20" s="163"/>
      <c r="F20" s="142"/>
      <c r="H20" s="88"/>
      <c r="I20" s="88"/>
      <c r="J20" s="88"/>
      <c r="K20" s="88"/>
      <c r="L20" s="88"/>
      <c r="M20" s="88"/>
      <c r="N20" s="88"/>
      <c r="O20" s="88"/>
      <c r="P20" s="88"/>
      <c r="Q20" s="88"/>
      <c r="R20" s="88"/>
    </row>
    <row r="21" spans="1:18" s="13" customFormat="1" ht="11.25" customHeight="1">
      <c r="A21" s="170" t="s">
        <v>3</v>
      </c>
      <c r="B21" s="178">
        <v>23325</v>
      </c>
      <c r="C21" s="176">
        <v>72.2</v>
      </c>
      <c r="E21" s="178">
        <v>24782</v>
      </c>
      <c r="F21" s="142">
        <v>70.7</v>
      </c>
      <c r="H21" s="178">
        <v>23535</v>
      </c>
      <c r="I21" s="142">
        <v>69.900000000000006</v>
      </c>
      <c r="J21" s="142"/>
      <c r="K21" s="347">
        <v>23650</v>
      </c>
      <c r="L21" s="142">
        <v>69.599999999999994</v>
      </c>
      <c r="M21" s="142"/>
      <c r="N21" s="347">
        <v>23261</v>
      </c>
      <c r="O21" s="142">
        <v>68.7</v>
      </c>
      <c r="P21" s="142"/>
      <c r="Q21" s="347">
        <v>24447</v>
      </c>
      <c r="R21" s="104">
        <v>67.838610317174016</v>
      </c>
    </row>
    <row r="22" spans="1:18" s="13" customFormat="1" ht="11.25" customHeight="1">
      <c r="A22" s="170" t="s">
        <v>4</v>
      </c>
      <c r="B22" s="178">
        <v>8966</v>
      </c>
      <c r="C22" s="65">
        <v>27.8</v>
      </c>
      <c r="E22" s="178">
        <v>10289</v>
      </c>
      <c r="F22" s="200">
        <v>29.3</v>
      </c>
      <c r="H22" s="178">
        <v>10127</v>
      </c>
      <c r="I22" s="200">
        <v>30.1</v>
      </c>
      <c r="J22" s="200"/>
      <c r="K22" s="348">
        <v>10353</v>
      </c>
      <c r="L22" s="200">
        <v>30.4</v>
      </c>
      <c r="M22" s="200"/>
      <c r="N22" s="348">
        <v>10584</v>
      </c>
      <c r="O22" s="200">
        <v>31.3</v>
      </c>
      <c r="P22" s="200"/>
      <c r="Q22" s="348">
        <v>11590</v>
      </c>
      <c r="R22" s="104">
        <v>32.161389682825984</v>
      </c>
    </row>
    <row r="23" spans="1:18" s="13" customFormat="1" ht="11.25" customHeight="1">
      <c r="A23" s="33"/>
      <c r="C23" s="175"/>
      <c r="E23" s="163"/>
      <c r="F23" s="201"/>
      <c r="H23" s="88"/>
      <c r="I23" s="88"/>
      <c r="J23" s="88"/>
      <c r="K23" s="88"/>
      <c r="L23" s="88"/>
      <c r="M23" s="88"/>
      <c r="N23" s="88"/>
      <c r="O23" s="88"/>
      <c r="P23" s="88"/>
      <c r="Q23" s="88"/>
      <c r="R23" s="88"/>
    </row>
    <row r="24" spans="1:18" s="13" customFormat="1" ht="11.25" customHeight="1">
      <c r="A24" s="69" t="s">
        <v>126</v>
      </c>
      <c r="C24" s="176"/>
      <c r="E24" s="163"/>
      <c r="F24" s="142"/>
      <c r="H24" s="88"/>
      <c r="I24" s="88"/>
      <c r="J24" s="88"/>
      <c r="K24" s="88"/>
      <c r="L24" s="88"/>
      <c r="M24" s="88"/>
      <c r="N24" s="88"/>
      <c r="O24" s="88"/>
      <c r="P24" s="88"/>
      <c r="Q24" s="88"/>
      <c r="R24" s="88"/>
    </row>
    <row r="25" spans="1:18" s="13" customFormat="1" ht="11.25" customHeight="1">
      <c r="A25" s="99" t="s">
        <v>122</v>
      </c>
      <c r="C25" s="176"/>
      <c r="E25" s="163"/>
      <c r="F25" s="142"/>
      <c r="H25" s="88"/>
      <c r="I25" s="88"/>
      <c r="J25" s="88"/>
      <c r="K25" s="88"/>
      <c r="L25" s="88"/>
      <c r="M25" s="88"/>
      <c r="N25" s="88"/>
      <c r="O25" s="88"/>
      <c r="P25" s="88"/>
      <c r="Q25" s="88"/>
      <c r="R25" s="88"/>
    </row>
    <row r="26" spans="1:18" s="13" customFormat="1" ht="11.25" customHeight="1">
      <c r="A26" s="171" t="s">
        <v>3</v>
      </c>
      <c r="B26" s="308">
        <v>23873</v>
      </c>
      <c r="C26" s="176">
        <v>76.3</v>
      </c>
      <c r="E26" s="202">
        <v>30268</v>
      </c>
      <c r="F26" s="142">
        <v>76.400000000000006</v>
      </c>
      <c r="H26" s="202">
        <v>30470</v>
      </c>
      <c r="I26" s="88">
        <v>75.3</v>
      </c>
      <c r="J26" s="88"/>
      <c r="K26" s="317">
        <v>29509</v>
      </c>
      <c r="L26" s="88">
        <v>75.099999999999994</v>
      </c>
      <c r="M26" s="88"/>
      <c r="N26" s="317">
        <v>29068</v>
      </c>
      <c r="O26" s="88">
        <v>74.2</v>
      </c>
      <c r="P26" s="88"/>
      <c r="Q26" s="317">
        <v>29763</v>
      </c>
      <c r="R26" s="104">
        <v>73.156523449021734</v>
      </c>
    </row>
    <row r="27" spans="1:18" s="13" customFormat="1" ht="11.25" customHeight="1">
      <c r="A27" s="171" t="s">
        <v>4</v>
      </c>
      <c r="B27" s="308">
        <v>7404</v>
      </c>
      <c r="C27" s="65">
        <v>23.7</v>
      </c>
      <c r="E27" s="202">
        <v>9374</v>
      </c>
      <c r="F27" s="200">
        <v>23.6</v>
      </c>
      <c r="H27" s="202">
        <v>9974</v>
      </c>
      <c r="I27" s="88">
        <v>24.7</v>
      </c>
      <c r="J27" s="88"/>
      <c r="K27" s="317">
        <v>9789</v>
      </c>
      <c r="L27" s="88">
        <v>24.9</v>
      </c>
      <c r="M27" s="88"/>
      <c r="N27" s="317">
        <v>10131</v>
      </c>
      <c r="O27" s="88">
        <v>25.8</v>
      </c>
      <c r="P27" s="88"/>
      <c r="Q27" s="317">
        <v>10921</v>
      </c>
      <c r="R27" s="104">
        <v>26.843476550978274</v>
      </c>
    </row>
    <row r="28" spans="1:18" s="13" customFormat="1" ht="11.25" customHeight="1">
      <c r="A28" s="171"/>
      <c r="B28" s="308"/>
      <c r="C28" s="65"/>
      <c r="E28" s="192"/>
      <c r="F28" s="200"/>
      <c r="H28" s="88"/>
      <c r="I28" s="88"/>
      <c r="J28" s="88"/>
      <c r="K28" s="88"/>
      <c r="L28" s="88"/>
      <c r="M28" s="88"/>
      <c r="N28" s="88"/>
      <c r="O28" s="88"/>
      <c r="P28" s="88"/>
      <c r="Q28" s="88"/>
      <c r="R28" s="88"/>
    </row>
    <row r="29" spans="1:18" s="13" customFormat="1" ht="11.25" customHeight="1">
      <c r="A29" s="99" t="s">
        <v>71</v>
      </c>
      <c r="C29" s="176"/>
      <c r="E29" s="163"/>
      <c r="F29" s="142"/>
      <c r="H29" s="88"/>
      <c r="I29" s="88"/>
      <c r="J29" s="88"/>
      <c r="K29" s="88"/>
      <c r="L29" s="88"/>
      <c r="M29" s="88"/>
      <c r="N29" s="88"/>
      <c r="O29" s="88"/>
      <c r="P29" s="88"/>
      <c r="Q29" s="88"/>
      <c r="R29" s="88"/>
    </row>
    <row r="30" spans="1:18" s="13" customFormat="1" ht="11.25" customHeight="1">
      <c r="A30" s="171" t="s">
        <v>3</v>
      </c>
      <c r="B30" s="308">
        <v>3455</v>
      </c>
      <c r="C30" s="176">
        <v>88</v>
      </c>
      <c r="E30" s="178">
        <v>4920</v>
      </c>
      <c r="F30" s="142">
        <v>85.8</v>
      </c>
      <c r="H30" s="178">
        <v>4966</v>
      </c>
      <c r="I30" s="88">
        <v>87.1</v>
      </c>
      <c r="J30" s="88"/>
      <c r="K30" s="317">
        <v>5748</v>
      </c>
      <c r="L30" s="88">
        <v>86.4</v>
      </c>
      <c r="M30" s="88"/>
      <c r="N30" s="317">
        <v>5373</v>
      </c>
      <c r="O30" s="88">
        <v>86.3</v>
      </c>
      <c r="P30" s="88"/>
      <c r="Q30" s="317">
        <v>5656</v>
      </c>
      <c r="R30" s="104">
        <v>85.892179195140471</v>
      </c>
    </row>
    <row r="31" spans="1:18" s="13" customFormat="1" ht="11.25" customHeight="1">
      <c r="A31" s="171" t="s">
        <v>4</v>
      </c>
      <c r="B31" s="308">
        <v>469</v>
      </c>
      <c r="C31" s="65">
        <v>12</v>
      </c>
      <c r="E31" s="178">
        <v>815</v>
      </c>
      <c r="F31" s="200">
        <v>14.2</v>
      </c>
      <c r="H31" s="88">
        <v>737</v>
      </c>
      <c r="I31" s="88">
        <v>12.9</v>
      </c>
      <c r="J31" s="88"/>
      <c r="K31" s="88">
        <v>907</v>
      </c>
      <c r="L31" s="88">
        <v>13.6</v>
      </c>
      <c r="M31" s="88"/>
      <c r="N31" s="88">
        <v>853</v>
      </c>
      <c r="O31" s="88">
        <v>13.7</v>
      </c>
      <c r="P31" s="88"/>
      <c r="Q31" s="88">
        <v>929</v>
      </c>
      <c r="R31" s="104">
        <v>14.10782080485953</v>
      </c>
    </row>
    <row r="32" spans="1:18" s="13" customFormat="1" ht="11.25" customHeight="1">
      <c r="A32" s="44"/>
      <c r="B32" s="45"/>
      <c r="C32" s="87"/>
      <c r="D32" s="53"/>
      <c r="E32" s="45"/>
      <c r="F32" s="87"/>
      <c r="G32" s="53"/>
      <c r="H32" s="70"/>
      <c r="I32" s="53"/>
      <c r="J32" s="53"/>
      <c r="K32" s="53"/>
      <c r="L32" s="53"/>
      <c r="M32" s="53"/>
      <c r="N32" s="53"/>
      <c r="O32" s="53"/>
      <c r="P32" s="53"/>
      <c r="Q32" s="53"/>
      <c r="R32" s="53"/>
    </row>
    <row r="33" spans="1:18" s="13" customFormat="1" ht="11.25" customHeight="1">
      <c r="A33" s="432"/>
      <c r="B33" s="432"/>
      <c r="C33" s="432"/>
      <c r="D33" s="432"/>
      <c r="E33" s="432"/>
      <c r="F33" s="432"/>
      <c r="G33" s="432"/>
      <c r="H33" s="432"/>
      <c r="I33" s="432"/>
      <c r="J33" s="432"/>
      <c r="K33" s="432"/>
      <c r="L33" s="432"/>
      <c r="M33" s="432"/>
      <c r="N33" s="432"/>
      <c r="O33" s="432"/>
      <c r="P33" s="432"/>
      <c r="Q33" s="432"/>
      <c r="R33" s="432"/>
    </row>
    <row r="34" spans="1:18" s="334" customFormat="1" ht="22.5" customHeight="1">
      <c r="A34" s="433" t="s">
        <v>174</v>
      </c>
      <c r="B34" s="433"/>
      <c r="C34" s="433"/>
      <c r="D34" s="433"/>
      <c r="E34" s="433"/>
      <c r="F34" s="433"/>
      <c r="G34" s="433"/>
      <c r="H34" s="433"/>
      <c r="I34" s="433"/>
      <c r="J34" s="433"/>
      <c r="K34" s="433"/>
      <c r="L34" s="433"/>
      <c r="M34" s="433"/>
      <c r="N34" s="433"/>
      <c r="O34" s="433"/>
      <c r="P34" s="433"/>
      <c r="Q34" s="433"/>
      <c r="R34" s="433"/>
    </row>
    <row r="35" spans="1:18" s="13" customFormat="1" ht="11.25" customHeight="1">
      <c r="A35" s="433" t="s">
        <v>121</v>
      </c>
      <c r="B35" s="433"/>
      <c r="C35" s="433"/>
      <c r="D35" s="433"/>
      <c r="E35" s="433"/>
      <c r="F35" s="433"/>
      <c r="G35" s="433"/>
      <c r="H35" s="433"/>
      <c r="I35" s="433"/>
      <c r="J35" s="433"/>
      <c r="K35" s="433"/>
      <c r="L35" s="433"/>
      <c r="M35" s="433"/>
      <c r="N35" s="433"/>
      <c r="O35" s="433"/>
      <c r="P35" s="433"/>
      <c r="Q35" s="433"/>
      <c r="R35" s="433"/>
    </row>
    <row r="36" spans="1:18" s="13" customFormat="1" ht="11.25" customHeight="1">
      <c r="A36" s="434"/>
      <c r="B36" s="434"/>
      <c r="C36" s="434"/>
      <c r="D36" s="434"/>
      <c r="E36" s="434"/>
      <c r="F36" s="434"/>
      <c r="G36" s="434"/>
      <c r="H36" s="434"/>
      <c r="I36" s="434"/>
      <c r="J36" s="434"/>
      <c r="K36" s="434"/>
      <c r="L36" s="434"/>
      <c r="M36" s="434"/>
      <c r="N36" s="434"/>
      <c r="O36" s="434"/>
      <c r="P36" s="434"/>
      <c r="Q36" s="434"/>
      <c r="R36" s="434"/>
    </row>
    <row r="37" spans="1:18" s="13" customFormat="1" ht="11.25" customHeight="1">
      <c r="A37" s="435" t="s">
        <v>243</v>
      </c>
      <c r="B37" s="435"/>
      <c r="C37" s="435"/>
      <c r="D37" s="435"/>
      <c r="E37" s="435"/>
      <c r="F37" s="435"/>
      <c r="G37" s="435"/>
      <c r="H37" s="435"/>
      <c r="I37" s="435"/>
      <c r="J37" s="435"/>
      <c r="K37" s="435"/>
      <c r="L37" s="435"/>
      <c r="M37" s="435"/>
      <c r="N37" s="435"/>
      <c r="O37" s="435"/>
      <c r="P37" s="435"/>
      <c r="Q37" s="435"/>
      <c r="R37" s="435"/>
    </row>
    <row r="38" spans="1:18" s="13" customFormat="1" ht="11.25" customHeight="1">
      <c r="A38" s="431" t="s">
        <v>154</v>
      </c>
      <c r="B38" s="431"/>
      <c r="C38" s="431"/>
      <c r="D38" s="431"/>
      <c r="E38" s="431"/>
      <c r="F38" s="431"/>
      <c r="G38" s="431"/>
      <c r="H38" s="431"/>
      <c r="I38" s="431"/>
      <c r="J38" s="431"/>
      <c r="K38" s="431"/>
      <c r="L38" s="431"/>
      <c r="M38" s="431"/>
      <c r="N38" s="431"/>
      <c r="O38" s="431"/>
      <c r="P38" s="431"/>
      <c r="Q38" s="431"/>
      <c r="R38" s="431"/>
    </row>
    <row r="39" spans="1:18" s="13" customFormat="1" ht="11.25" customHeight="1">
      <c r="A39" s="430"/>
      <c r="B39" s="430"/>
      <c r="C39" s="430"/>
      <c r="D39" s="430"/>
      <c r="E39" s="430"/>
      <c r="F39" s="430"/>
      <c r="G39" s="430"/>
      <c r="H39" s="430"/>
      <c r="I39" s="430"/>
      <c r="J39" s="430"/>
      <c r="K39" s="430"/>
      <c r="L39" s="430"/>
      <c r="M39" s="430"/>
      <c r="N39" s="430"/>
      <c r="O39" s="430"/>
      <c r="P39" s="430"/>
      <c r="Q39" s="430"/>
      <c r="R39" s="430"/>
    </row>
    <row r="40" spans="1:18" s="13" customFormat="1" ht="11.25" customHeight="1">
      <c r="A40" s="429"/>
      <c r="B40" s="429"/>
      <c r="C40" s="429"/>
      <c r="D40" s="429"/>
      <c r="E40" s="429"/>
      <c r="F40" s="429"/>
      <c r="G40" s="429"/>
      <c r="H40" s="429"/>
      <c r="I40" s="429"/>
      <c r="J40" s="429"/>
      <c r="K40" s="429"/>
      <c r="L40" s="429"/>
      <c r="M40" s="429"/>
      <c r="N40" s="429"/>
      <c r="O40" s="429"/>
      <c r="P40" s="429"/>
      <c r="Q40" s="429"/>
      <c r="R40" s="429"/>
    </row>
    <row r="41" spans="1:18" s="13" customFormat="1" ht="11.25" customHeight="1">
      <c r="A41" s="428" t="str">
        <f>'Contents (Key &amp; related series)'!B49</f>
        <v>© Commonwealth of Australia 2020</v>
      </c>
      <c r="B41" s="428"/>
      <c r="C41" s="428"/>
      <c r="D41" s="428"/>
      <c r="E41" s="428"/>
      <c r="F41" s="428"/>
      <c r="G41" s="428"/>
      <c r="H41" s="428"/>
      <c r="I41" s="428"/>
      <c r="J41" s="428"/>
      <c r="K41" s="428"/>
      <c r="L41" s="428"/>
      <c r="M41" s="428"/>
      <c r="N41" s="428"/>
      <c r="O41" s="428"/>
      <c r="P41" s="428"/>
      <c r="Q41" s="428"/>
      <c r="R41" s="428"/>
    </row>
    <row r="42" spans="1:18" ht="11.25" customHeight="1"/>
    <row r="43" spans="1:18" ht="11.25" customHeight="1">
      <c r="A43" s="6"/>
    </row>
  </sheetData>
  <mergeCells count="18">
    <mergeCell ref="Q5:R5"/>
    <mergeCell ref="A4:R4"/>
    <mergeCell ref="A2:R2"/>
    <mergeCell ref="A3:R3"/>
    <mergeCell ref="A34:R34"/>
    <mergeCell ref="N5:O5"/>
    <mergeCell ref="H5:I5"/>
    <mergeCell ref="B5:C5"/>
    <mergeCell ref="E5:F5"/>
    <mergeCell ref="K5:L5"/>
    <mergeCell ref="A41:R41"/>
    <mergeCell ref="A40:R40"/>
    <mergeCell ref="A39:R39"/>
    <mergeCell ref="A38:R38"/>
    <mergeCell ref="A33:R33"/>
    <mergeCell ref="A35:R35"/>
    <mergeCell ref="A36:R36"/>
    <mergeCell ref="A37:R37"/>
  </mergeCells>
  <hyperlinks>
    <hyperlink ref="A41:B41" r:id="rId1" display="© Commonwealth of Australia &lt;&lt;yyyy&gt;&gt;" xr:uid="{00000000-0004-0000-0100-000002000000}"/>
    <hyperlink ref="S3" location="'Contents (Key &amp; related series)'!A1" display="Back to Contents" xr:uid="{00000000-0004-0000-0100-000003000000}"/>
    <hyperlink ref="A37" r:id="rId2" display="Source: Workplace Gender Equality Agency (WGEA), Australia's Gender Equality Scorecard, November 2016" xr:uid="{A37314C7-57A6-47FE-A607-FE50ACA163AF}"/>
    <hyperlink ref="A38" r:id="rId3" display=" Data available on request, Workplace Gender Equality Agency (WGEA)" xr:uid="{BA4D9052-E0E8-46ED-8B7A-E095C33ED787}"/>
    <hyperlink ref="A37:C37" r:id="rId4" display="Source: Workplace Gender Equality Agency, Australia's Gender Equality Scorecard, November 2018" xr:uid="{74FD78C4-3AC0-4233-B6C7-F118A7AE3865}"/>
  </hyperlinks>
  <pageMargins left="0.11811023622047245" right="0.11811023622047245" top="0.74803149606299213" bottom="0.74803149606299213" header="0.31496062992125984" footer="0.31496062992125984"/>
  <pageSetup paperSize="9" scale="10" orientation="landscape"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E120"/>
  <sheetViews>
    <sheetView zoomScaleNormal="100" workbookViewId="0">
      <pane xSplit="1" ySplit="7" topLeftCell="B8" activePane="bottomRight" state="frozen"/>
      <selection activeCell="D45" sqref="D45"/>
      <selection pane="topRight" activeCell="D45" sqref="D45"/>
      <selection pane="bottomLeft" activeCell="D45" sqref="D45"/>
      <selection pane="bottomRight"/>
    </sheetView>
  </sheetViews>
  <sheetFormatPr defaultRowHeight="10.15"/>
  <cols>
    <col min="1" max="1" width="70.83203125" customWidth="1"/>
    <col min="2" max="2" width="11.6640625" style="251" customWidth="1"/>
    <col min="3" max="3" width="11.6640625" customWidth="1"/>
    <col min="4" max="4" width="11.6640625" style="251" customWidth="1"/>
    <col min="5" max="5" width="11.6640625" customWidth="1"/>
    <col min="6" max="6" width="2.33203125" customWidth="1"/>
    <col min="7" max="7" width="11.6640625" style="251" customWidth="1"/>
    <col min="8" max="8" width="11.6640625" customWidth="1"/>
    <col min="9" max="9" width="11.6640625" style="251" customWidth="1"/>
    <col min="10" max="10" width="11.6640625" customWidth="1"/>
    <col min="11" max="11" width="2.33203125" customWidth="1"/>
    <col min="12" max="12" width="11.6640625" style="251" customWidth="1"/>
    <col min="13" max="13" width="11.6640625" customWidth="1"/>
    <col min="14" max="14" width="11.6640625" style="251" customWidth="1"/>
    <col min="15" max="15" width="11.6640625" customWidth="1"/>
    <col min="16" max="16" width="2.33203125" customWidth="1"/>
    <col min="17" max="20" width="11.6640625" customWidth="1"/>
    <col min="21" max="21" width="2.33203125" customWidth="1"/>
    <col min="22" max="25" width="11.6640625" customWidth="1"/>
    <col min="26" max="26" width="2.33203125" customWidth="1"/>
    <col min="27" max="30" width="11.6640625" customWidth="1"/>
  </cols>
  <sheetData>
    <row r="1" spans="1:31" s="4" customFormat="1" ht="60.4" customHeight="1">
      <c r="A1" s="410" t="s">
        <v>158</v>
      </c>
      <c r="B1" s="324"/>
      <c r="C1" s="331"/>
      <c r="D1" s="324"/>
      <c r="E1" s="329"/>
      <c r="F1" s="329"/>
      <c r="G1" s="324"/>
      <c r="H1" s="329"/>
      <c r="I1" s="324"/>
      <c r="J1" s="329"/>
      <c r="K1" s="332"/>
      <c r="L1" s="324"/>
      <c r="M1" s="333"/>
      <c r="N1" s="324"/>
      <c r="O1" s="329"/>
      <c r="P1" s="329"/>
      <c r="Q1" s="329"/>
      <c r="R1" s="329"/>
      <c r="S1" s="329"/>
      <c r="T1" s="329"/>
      <c r="U1" s="329"/>
      <c r="V1" s="329"/>
      <c r="W1" s="329"/>
      <c r="X1" s="329"/>
      <c r="Y1" s="329"/>
      <c r="Z1" s="329"/>
      <c r="AA1" s="329"/>
      <c r="AB1" s="329"/>
      <c r="AC1" s="329"/>
      <c r="AD1" s="329"/>
    </row>
    <row r="2" spans="1:31"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row>
    <row r="3" spans="1:31" s="28"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304" t="s">
        <v>120</v>
      </c>
    </row>
    <row r="4" spans="1:31" s="29" customFormat="1" ht="19.5" customHeight="1">
      <c r="A4" s="452" t="s">
        <v>171</v>
      </c>
      <c r="B4" s="452"/>
      <c r="C4" s="452"/>
      <c r="D4" s="452"/>
      <c r="E4" s="452"/>
      <c r="F4" s="452"/>
      <c r="G4" s="452"/>
      <c r="H4" s="452"/>
      <c r="I4" s="452"/>
      <c r="J4" s="452"/>
      <c r="K4" s="452"/>
      <c r="L4" s="452"/>
      <c r="M4" s="452"/>
      <c r="N4" s="452"/>
      <c r="O4" s="452"/>
      <c r="P4" s="452"/>
      <c r="Q4" s="452"/>
      <c r="R4" s="452"/>
      <c r="S4" s="452"/>
      <c r="T4" s="452"/>
      <c r="U4" s="452"/>
      <c r="V4" s="452"/>
      <c r="W4" s="452"/>
      <c r="X4" s="452"/>
      <c r="Y4" s="452"/>
      <c r="Z4" s="452"/>
      <c r="AA4" s="452"/>
      <c r="AB4" s="452"/>
      <c r="AC4" s="452"/>
      <c r="AD4" s="452"/>
    </row>
    <row r="5" spans="1:31" s="51" customFormat="1" ht="11.25" customHeight="1">
      <c r="A5" s="83"/>
      <c r="B5" s="449" t="s">
        <v>142</v>
      </c>
      <c r="C5" s="449"/>
      <c r="D5" s="453"/>
      <c r="E5" s="453"/>
      <c r="F5" s="94"/>
      <c r="G5" s="449" t="s">
        <v>131</v>
      </c>
      <c r="H5" s="449"/>
      <c r="I5" s="450"/>
      <c r="J5" s="450"/>
      <c r="K5" s="94"/>
      <c r="L5" s="449" t="s">
        <v>132</v>
      </c>
      <c r="M5" s="449"/>
      <c r="N5" s="450"/>
      <c r="O5" s="450"/>
      <c r="P5" s="417"/>
      <c r="Q5" s="449" t="s">
        <v>133</v>
      </c>
      <c r="R5" s="449"/>
      <c r="S5" s="450"/>
      <c r="T5" s="450"/>
      <c r="U5" s="417"/>
      <c r="V5" s="449" t="s">
        <v>140</v>
      </c>
      <c r="W5" s="449"/>
      <c r="X5" s="450"/>
      <c r="Y5" s="450"/>
      <c r="Z5" s="417"/>
      <c r="AA5" s="449" t="s">
        <v>169</v>
      </c>
      <c r="AB5" s="449"/>
      <c r="AC5" s="450"/>
      <c r="AD5" s="450"/>
    </row>
    <row r="6" spans="1:31" s="51" customFormat="1" ht="11.25" customHeight="1">
      <c r="A6" s="93"/>
      <c r="B6" s="451" t="s">
        <v>3</v>
      </c>
      <c r="C6" s="451"/>
      <c r="D6" s="451" t="s">
        <v>4</v>
      </c>
      <c r="E6" s="451"/>
      <c r="G6" s="451" t="s">
        <v>3</v>
      </c>
      <c r="H6" s="451"/>
      <c r="I6" s="451" t="s">
        <v>4</v>
      </c>
      <c r="J6" s="451"/>
      <c r="L6" s="451" t="s">
        <v>3</v>
      </c>
      <c r="M6" s="451"/>
      <c r="N6" s="451" t="s">
        <v>4</v>
      </c>
      <c r="O6" s="451"/>
      <c r="P6" s="172"/>
      <c r="Q6" s="451" t="s">
        <v>3</v>
      </c>
      <c r="R6" s="451"/>
      <c r="S6" s="451" t="s">
        <v>4</v>
      </c>
      <c r="T6" s="451"/>
      <c r="U6" s="172"/>
      <c r="V6" s="451" t="s">
        <v>3</v>
      </c>
      <c r="W6" s="451"/>
      <c r="X6" s="451" t="s">
        <v>4</v>
      </c>
      <c r="Y6" s="451"/>
      <c r="Z6" s="371"/>
      <c r="AA6" s="451" t="s">
        <v>3</v>
      </c>
      <c r="AB6" s="451"/>
      <c r="AC6" s="451" t="s">
        <v>4</v>
      </c>
      <c r="AD6" s="451"/>
    </row>
    <row r="7" spans="1:31" s="13" customFormat="1" ht="11.25" customHeight="1">
      <c r="A7" s="39"/>
      <c r="B7" s="245" t="s">
        <v>159</v>
      </c>
      <c r="C7" s="208" t="s">
        <v>2</v>
      </c>
      <c r="D7" s="245" t="s">
        <v>159</v>
      </c>
      <c r="E7" s="208" t="s">
        <v>2</v>
      </c>
      <c r="F7" s="53"/>
      <c r="G7" s="255" t="s">
        <v>159</v>
      </c>
      <c r="H7" s="62" t="s">
        <v>2</v>
      </c>
      <c r="I7" s="255" t="s">
        <v>159</v>
      </c>
      <c r="J7" s="62" t="s">
        <v>2</v>
      </c>
      <c r="K7" s="53"/>
      <c r="L7" s="255" t="s">
        <v>159</v>
      </c>
      <c r="M7" s="62" t="s">
        <v>2</v>
      </c>
      <c r="N7" s="255" t="s">
        <v>159</v>
      </c>
      <c r="O7" s="62" t="s">
        <v>2</v>
      </c>
      <c r="P7" s="49"/>
      <c r="Q7" s="255" t="s">
        <v>159</v>
      </c>
      <c r="R7" s="62" t="s">
        <v>2</v>
      </c>
      <c r="S7" s="255" t="s">
        <v>159</v>
      </c>
      <c r="T7" s="62" t="s">
        <v>2</v>
      </c>
      <c r="U7" s="49"/>
      <c r="V7" s="255" t="s">
        <v>159</v>
      </c>
      <c r="W7" s="62" t="s">
        <v>2</v>
      </c>
      <c r="X7" s="255" t="s">
        <v>159</v>
      </c>
      <c r="Y7" s="62" t="s">
        <v>2</v>
      </c>
      <c r="Z7" s="49"/>
      <c r="AA7" s="255" t="s">
        <v>159</v>
      </c>
      <c r="AB7" s="62" t="s">
        <v>2</v>
      </c>
      <c r="AC7" s="255" t="s">
        <v>159</v>
      </c>
      <c r="AD7" s="62" t="s">
        <v>2</v>
      </c>
    </row>
    <row r="8" spans="1:31" s="13" customFormat="1" ht="11.25" customHeight="1">
      <c r="A8" s="32"/>
      <c r="B8" s="220"/>
      <c r="D8" s="220"/>
      <c r="G8" s="165"/>
      <c r="H8" s="88"/>
      <c r="I8" s="165"/>
      <c r="J8" s="88"/>
      <c r="L8" s="220"/>
      <c r="N8" s="220"/>
    </row>
    <row r="9" spans="1:31" s="13" customFormat="1" ht="11.25" customHeight="1">
      <c r="A9" s="323" t="s">
        <v>15</v>
      </c>
      <c r="B9" s="324"/>
      <c r="C9" s="329"/>
      <c r="D9" s="324"/>
      <c r="E9" s="329"/>
      <c r="F9" s="329"/>
      <c r="G9" s="324"/>
      <c r="H9" s="329"/>
      <c r="I9" s="324"/>
      <c r="J9" s="329"/>
      <c r="K9" s="329"/>
      <c r="L9" s="324"/>
      <c r="M9" s="329"/>
      <c r="N9" s="324"/>
      <c r="O9" s="329"/>
      <c r="P9" s="329"/>
      <c r="Q9" s="329"/>
      <c r="R9" s="329"/>
      <c r="S9" s="329"/>
      <c r="T9" s="329"/>
      <c r="U9" s="329"/>
      <c r="V9" s="329"/>
      <c r="W9" s="329"/>
      <c r="X9" s="329"/>
      <c r="Y9" s="329"/>
      <c r="Z9" s="329"/>
      <c r="AA9" s="329"/>
      <c r="AB9" s="329"/>
      <c r="AC9" s="329"/>
      <c r="AD9" s="329"/>
    </row>
    <row r="10" spans="1:31" s="13" customFormat="1" ht="11.25" customHeight="1">
      <c r="A10" s="174"/>
      <c r="B10" s="72"/>
      <c r="C10" s="58"/>
      <c r="D10" s="72"/>
      <c r="E10" s="58"/>
      <c r="F10" s="78"/>
      <c r="G10" s="72"/>
      <c r="H10" s="58"/>
      <c r="I10" s="72"/>
      <c r="J10" s="58"/>
      <c r="K10" s="78"/>
      <c r="L10" s="220"/>
      <c r="M10" s="78"/>
      <c r="N10" s="220"/>
      <c r="O10" s="78"/>
      <c r="P10" s="78"/>
      <c r="Q10" s="78"/>
      <c r="R10" s="78"/>
      <c r="S10" s="78"/>
      <c r="T10" s="78"/>
      <c r="U10" s="78"/>
      <c r="V10" s="78"/>
      <c r="W10" s="78"/>
      <c r="X10" s="78"/>
      <c r="Y10" s="78"/>
      <c r="Z10" s="78"/>
      <c r="AA10" s="78"/>
      <c r="AB10" s="78"/>
      <c r="AC10" s="78"/>
      <c r="AD10" s="78"/>
    </row>
    <row r="11" spans="1:31" s="13" customFormat="1" ht="11.25" customHeight="1">
      <c r="A11" s="174" t="s">
        <v>96</v>
      </c>
      <c r="B11" s="72"/>
      <c r="C11" s="58"/>
      <c r="D11" s="72"/>
      <c r="E11" s="58"/>
      <c r="F11" s="78"/>
      <c r="G11" s="72"/>
      <c r="H11" s="58"/>
      <c r="I11" s="72"/>
      <c r="J11" s="58"/>
      <c r="K11" s="78"/>
      <c r="L11" s="220"/>
      <c r="M11" s="78"/>
      <c r="N11" s="220"/>
      <c r="O11" s="78"/>
      <c r="P11" s="78"/>
      <c r="Q11" s="78"/>
      <c r="R11" s="78"/>
      <c r="S11" s="78"/>
      <c r="T11" s="78"/>
      <c r="U11" s="78"/>
      <c r="V11" s="78"/>
      <c r="W11" s="78"/>
      <c r="X11" s="78"/>
      <c r="Y11" s="78"/>
      <c r="Z11" s="78"/>
      <c r="AA11" s="78"/>
      <c r="AB11" s="78"/>
      <c r="AC11" s="78"/>
      <c r="AD11" s="78"/>
    </row>
    <row r="12" spans="1:31" s="13" customFormat="1" ht="11.25" customHeight="1">
      <c r="A12" s="179" t="s">
        <v>74</v>
      </c>
      <c r="B12" s="246">
        <v>189</v>
      </c>
      <c r="C12" s="78">
        <v>85.9</v>
      </c>
      <c r="D12" s="246">
        <v>31</v>
      </c>
      <c r="E12" s="78">
        <v>14.1</v>
      </c>
      <c r="F12" s="78"/>
      <c r="G12" s="246">
        <v>224</v>
      </c>
      <c r="H12" s="164">
        <v>91.1</v>
      </c>
      <c r="I12" s="246">
        <v>22</v>
      </c>
      <c r="J12" s="164">
        <v>8.9</v>
      </c>
      <c r="K12" s="78"/>
      <c r="L12" s="258">
        <v>230</v>
      </c>
      <c r="M12" s="218">
        <v>89.8</v>
      </c>
      <c r="N12" s="258">
        <v>26</v>
      </c>
      <c r="O12" s="218">
        <v>10.199999999999999</v>
      </c>
      <c r="P12" s="218"/>
      <c r="Q12" s="319">
        <v>224</v>
      </c>
      <c r="R12" s="218">
        <v>90.3</v>
      </c>
      <c r="S12" s="319">
        <v>24</v>
      </c>
      <c r="T12" s="218">
        <v>9.6999999999999993</v>
      </c>
      <c r="U12" s="218"/>
      <c r="V12" s="319">
        <v>244</v>
      </c>
      <c r="W12" s="218">
        <v>88.4</v>
      </c>
      <c r="X12" s="319">
        <v>32</v>
      </c>
      <c r="Y12" s="218">
        <v>11.6</v>
      </c>
      <c r="Z12" s="218"/>
      <c r="AA12" s="392">
        <v>261</v>
      </c>
      <c r="AB12" s="218">
        <v>89.690721649484544</v>
      </c>
      <c r="AC12" s="392">
        <v>30</v>
      </c>
      <c r="AD12" s="218">
        <v>10.309278350515463</v>
      </c>
    </row>
    <row r="13" spans="1:31" s="13" customFormat="1" ht="11.25" customHeight="1">
      <c r="A13" s="179" t="s">
        <v>75</v>
      </c>
      <c r="B13" s="246">
        <v>189</v>
      </c>
      <c r="C13" s="78">
        <v>79.099999999999994</v>
      </c>
      <c r="D13" s="246">
        <v>50</v>
      </c>
      <c r="E13" s="78">
        <v>20.9</v>
      </c>
      <c r="F13" s="78"/>
      <c r="G13" s="246">
        <v>192</v>
      </c>
      <c r="H13" s="164">
        <v>76.5</v>
      </c>
      <c r="I13" s="246">
        <v>59</v>
      </c>
      <c r="J13" s="164">
        <v>23.5</v>
      </c>
      <c r="K13" s="78"/>
      <c r="L13" s="258">
        <v>192</v>
      </c>
      <c r="M13" s="218">
        <v>75.3</v>
      </c>
      <c r="N13" s="258">
        <v>63</v>
      </c>
      <c r="O13" s="218">
        <v>24.7</v>
      </c>
      <c r="P13" s="218"/>
      <c r="Q13" s="319">
        <v>227</v>
      </c>
      <c r="R13" s="218">
        <v>79.099999999999994</v>
      </c>
      <c r="S13" s="319">
        <v>60</v>
      </c>
      <c r="T13" s="218">
        <v>20.9</v>
      </c>
      <c r="U13" s="218"/>
      <c r="V13" s="319">
        <v>218</v>
      </c>
      <c r="W13" s="218">
        <v>76.2</v>
      </c>
      <c r="X13" s="319">
        <v>68</v>
      </c>
      <c r="Y13" s="218">
        <v>23.8</v>
      </c>
      <c r="Z13" s="218"/>
      <c r="AA13" s="392">
        <v>238</v>
      </c>
      <c r="AB13" s="218">
        <v>80.405405405405403</v>
      </c>
      <c r="AC13" s="392">
        <v>58</v>
      </c>
      <c r="AD13" s="218">
        <v>19.594594594594593</v>
      </c>
    </row>
    <row r="14" spans="1:31" s="13" customFormat="1" ht="11.25" customHeight="1">
      <c r="A14" s="179" t="s">
        <v>76</v>
      </c>
      <c r="B14" s="246">
        <v>39</v>
      </c>
      <c r="C14" s="78">
        <v>97.5</v>
      </c>
      <c r="D14" s="246">
        <v>1</v>
      </c>
      <c r="E14" s="78">
        <v>2.5</v>
      </c>
      <c r="F14" s="78"/>
      <c r="G14" s="246">
        <v>43</v>
      </c>
      <c r="H14" s="164">
        <v>97.7</v>
      </c>
      <c r="I14" s="246">
        <v>1</v>
      </c>
      <c r="J14" s="164">
        <v>2.2999999999999998</v>
      </c>
      <c r="K14" s="78"/>
      <c r="L14" s="258">
        <v>45</v>
      </c>
      <c r="M14" s="218">
        <v>95.7</v>
      </c>
      <c r="N14" s="258">
        <v>2</v>
      </c>
      <c r="O14" s="218">
        <v>4.3</v>
      </c>
      <c r="P14" s="218"/>
      <c r="Q14" s="319">
        <v>49</v>
      </c>
      <c r="R14" s="218">
        <v>96.1</v>
      </c>
      <c r="S14" s="319">
        <v>2</v>
      </c>
      <c r="T14" s="218">
        <v>3.9</v>
      </c>
      <c r="U14" s="218"/>
      <c r="V14" s="319">
        <v>51</v>
      </c>
      <c r="W14" s="218">
        <v>100</v>
      </c>
      <c r="X14" s="203" t="s">
        <v>11</v>
      </c>
      <c r="Y14" s="203" t="s">
        <v>11</v>
      </c>
      <c r="Z14" s="218"/>
      <c r="AA14" s="392">
        <v>49</v>
      </c>
      <c r="AB14" s="218">
        <v>90.740740740740748</v>
      </c>
      <c r="AC14" s="203">
        <v>5</v>
      </c>
      <c r="AD14" s="218">
        <v>9.2592592592592595</v>
      </c>
    </row>
    <row r="15" spans="1:31" s="13" customFormat="1" ht="11.25" customHeight="1">
      <c r="A15" s="179" t="s">
        <v>77</v>
      </c>
      <c r="B15" s="246">
        <v>98</v>
      </c>
      <c r="C15" s="78">
        <v>95.1</v>
      </c>
      <c r="D15" s="246">
        <v>5</v>
      </c>
      <c r="E15" s="78">
        <v>4.9000000000000004</v>
      </c>
      <c r="F15" s="78"/>
      <c r="G15" s="246">
        <v>96</v>
      </c>
      <c r="H15" s="164">
        <v>94.1</v>
      </c>
      <c r="I15" s="246">
        <v>6</v>
      </c>
      <c r="J15" s="164">
        <v>5.9</v>
      </c>
      <c r="K15" s="78"/>
      <c r="L15" s="258">
        <v>90</v>
      </c>
      <c r="M15" s="218">
        <v>90</v>
      </c>
      <c r="N15" s="258">
        <v>10</v>
      </c>
      <c r="O15" s="218">
        <v>10</v>
      </c>
      <c r="P15" s="218"/>
      <c r="Q15" s="319">
        <v>94</v>
      </c>
      <c r="R15" s="218">
        <v>87.9</v>
      </c>
      <c r="S15" s="319">
        <v>13</v>
      </c>
      <c r="T15" s="218">
        <v>12.1</v>
      </c>
      <c r="U15" s="218"/>
      <c r="V15" s="319">
        <v>104</v>
      </c>
      <c r="W15" s="218">
        <v>88.1</v>
      </c>
      <c r="X15" s="319">
        <v>14</v>
      </c>
      <c r="Y15" s="218">
        <v>11.9</v>
      </c>
      <c r="Z15" s="218"/>
      <c r="AA15" s="392">
        <v>129</v>
      </c>
      <c r="AB15" s="218">
        <v>86</v>
      </c>
      <c r="AC15" s="392">
        <v>21</v>
      </c>
      <c r="AD15" s="218">
        <v>14.000000000000002</v>
      </c>
    </row>
    <row r="16" spans="1:31" s="13" customFormat="1" ht="11.25" customHeight="1">
      <c r="A16" s="179" t="s">
        <v>78</v>
      </c>
      <c r="B16" s="246">
        <v>213</v>
      </c>
      <c r="C16" s="78">
        <v>96.4</v>
      </c>
      <c r="D16" s="246">
        <v>8</v>
      </c>
      <c r="E16" s="78">
        <v>3.6</v>
      </c>
      <c r="F16" s="78"/>
      <c r="G16" s="246">
        <v>214</v>
      </c>
      <c r="H16" s="164">
        <v>97.3</v>
      </c>
      <c r="I16" s="246">
        <v>6</v>
      </c>
      <c r="J16" s="164">
        <v>2.7</v>
      </c>
      <c r="K16" s="78"/>
      <c r="L16" s="258">
        <v>206</v>
      </c>
      <c r="M16" s="218">
        <v>96.7</v>
      </c>
      <c r="N16" s="258">
        <v>7</v>
      </c>
      <c r="O16" s="218">
        <v>3.3</v>
      </c>
      <c r="P16" s="218"/>
      <c r="Q16" s="319">
        <v>230</v>
      </c>
      <c r="R16" s="218">
        <v>97</v>
      </c>
      <c r="S16" s="319">
        <v>7</v>
      </c>
      <c r="T16" s="218">
        <v>3</v>
      </c>
      <c r="U16" s="218"/>
      <c r="V16" s="319">
        <v>237</v>
      </c>
      <c r="W16" s="218">
        <v>95.6</v>
      </c>
      <c r="X16" s="319">
        <v>11</v>
      </c>
      <c r="Y16" s="218">
        <v>4.4000000000000004</v>
      </c>
      <c r="Z16" s="218"/>
      <c r="AA16" s="392">
        <v>235</v>
      </c>
      <c r="AB16" s="218">
        <v>95.528455284552848</v>
      </c>
      <c r="AC16" s="392">
        <v>11</v>
      </c>
      <c r="AD16" s="218">
        <v>4.4715447154471546</v>
      </c>
    </row>
    <row r="17" spans="1:30" s="13" customFormat="1" ht="11.25" customHeight="1">
      <c r="A17" s="179" t="s">
        <v>79</v>
      </c>
      <c r="B17" s="246">
        <v>441</v>
      </c>
      <c r="C17" s="78">
        <v>64.2</v>
      </c>
      <c r="D17" s="246">
        <v>246</v>
      </c>
      <c r="E17" s="78">
        <v>35.799999999999997</v>
      </c>
      <c r="F17" s="78"/>
      <c r="G17" s="246">
        <v>484</v>
      </c>
      <c r="H17" s="164">
        <v>65.8</v>
      </c>
      <c r="I17" s="246">
        <v>252</v>
      </c>
      <c r="J17" s="164">
        <v>34.200000000000003</v>
      </c>
      <c r="K17" s="78"/>
      <c r="L17" s="258">
        <v>472</v>
      </c>
      <c r="M17" s="218">
        <v>65</v>
      </c>
      <c r="N17" s="258">
        <v>254</v>
      </c>
      <c r="O17" s="218">
        <v>35</v>
      </c>
      <c r="P17" s="218"/>
      <c r="Q17" s="319">
        <v>476</v>
      </c>
      <c r="R17" s="218">
        <v>64.2</v>
      </c>
      <c r="S17" s="319">
        <v>265</v>
      </c>
      <c r="T17" s="218">
        <v>35.799999999999997</v>
      </c>
      <c r="U17" s="218"/>
      <c r="V17" s="319">
        <v>480</v>
      </c>
      <c r="W17" s="218">
        <v>64.400000000000006</v>
      </c>
      <c r="X17" s="319">
        <v>265</v>
      </c>
      <c r="Y17" s="218">
        <v>35.6</v>
      </c>
      <c r="Z17" s="218"/>
      <c r="AA17" s="392">
        <v>496</v>
      </c>
      <c r="AB17" s="218">
        <v>64.248704663212436</v>
      </c>
      <c r="AC17" s="392">
        <v>276</v>
      </c>
      <c r="AD17" s="218">
        <v>35.751295336787564</v>
      </c>
    </row>
    <row r="18" spans="1:30" s="13" customFormat="1" ht="11.25" customHeight="1">
      <c r="A18" s="179" t="s">
        <v>80</v>
      </c>
      <c r="B18" s="246">
        <v>44</v>
      </c>
      <c r="C18" s="78">
        <v>100</v>
      </c>
      <c r="D18" s="76" t="s">
        <v>11</v>
      </c>
      <c r="E18" s="203" t="s">
        <v>11</v>
      </c>
      <c r="F18" s="78"/>
      <c r="G18" s="246">
        <v>48</v>
      </c>
      <c r="H18" s="164">
        <v>96</v>
      </c>
      <c r="I18" s="76">
        <v>2</v>
      </c>
      <c r="J18" s="203">
        <v>4</v>
      </c>
      <c r="K18" s="78"/>
      <c r="L18" s="258">
        <v>45</v>
      </c>
      <c r="M18" s="218">
        <v>91.8</v>
      </c>
      <c r="N18" s="258">
        <v>4</v>
      </c>
      <c r="O18" s="218">
        <v>8.1999999999999993</v>
      </c>
      <c r="P18" s="218"/>
      <c r="Q18" s="319">
        <v>48</v>
      </c>
      <c r="R18" s="218">
        <v>92.3</v>
      </c>
      <c r="S18" s="319">
        <v>4</v>
      </c>
      <c r="T18" s="218">
        <v>7.7</v>
      </c>
      <c r="U18" s="218"/>
      <c r="V18" s="319">
        <v>46</v>
      </c>
      <c r="W18" s="218">
        <v>92</v>
      </c>
      <c r="X18" s="319">
        <v>4</v>
      </c>
      <c r="Y18" s="218">
        <v>8</v>
      </c>
      <c r="Z18" s="218"/>
      <c r="AA18" s="392">
        <v>47</v>
      </c>
      <c r="AB18" s="218">
        <v>90.384615384615387</v>
      </c>
      <c r="AC18" s="392">
        <v>5</v>
      </c>
      <c r="AD18" s="218">
        <v>9.6153846153846168</v>
      </c>
    </row>
    <row r="19" spans="1:30" s="13" customFormat="1" ht="11.25" customHeight="1">
      <c r="A19" s="179" t="s">
        <v>81</v>
      </c>
      <c r="B19" s="246">
        <v>259</v>
      </c>
      <c r="C19" s="78">
        <v>95.6</v>
      </c>
      <c r="D19" s="246">
        <v>12</v>
      </c>
      <c r="E19" s="78">
        <v>4.4000000000000004</v>
      </c>
      <c r="F19" s="78"/>
      <c r="G19" s="246">
        <v>272</v>
      </c>
      <c r="H19" s="164">
        <v>93.5</v>
      </c>
      <c r="I19" s="246">
        <v>19</v>
      </c>
      <c r="J19" s="164">
        <v>6.5</v>
      </c>
      <c r="K19" s="78"/>
      <c r="L19" s="258">
        <v>246</v>
      </c>
      <c r="M19" s="218">
        <v>94.3</v>
      </c>
      <c r="N19" s="258">
        <v>15</v>
      </c>
      <c r="O19" s="218">
        <v>5.7</v>
      </c>
      <c r="P19" s="218"/>
      <c r="Q19" s="319">
        <v>266</v>
      </c>
      <c r="R19" s="218">
        <v>91.7</v>
      </c>
      <c r="S19" s="319">
        <v>24</v>
      </c>
      <c r="T19" s="218">
        <v>8.3000000000000007</v>
      </c>
      <c r="U19" s="218"/>
      <c r="V19" s="319">
        <v>307</v>
      </c>
      <c r="W19" s="218">
        <v>90.6</v>
      </c>
      <c r="X19" s="319">
        <v>32</v>
      </c>
      <c r="Y19" s="218">
        <v>9.4</v>
      </c>
      <c r="Z19" s="218"/>
      <c r="AA19" s="392">
        <v>305</v>
      </c>
      <c r="AB19" s="218">
        <v>90.504451038575667</v>
      </c>
      <c r="AC19" s="392">
        <v>32</v>
      </c>
      <c r="AD19" s="218">
        <v>9.4955489614243334</v>
      </c>
    </row>
    <row r="20" spans="1:30" s="13" customFormat="1" ht="11.25" customHeight="1">
      <c r="A20" s="179" t="s">
        <v>82</v>
      </c>
      <c r="B20" s="246">
        <v>339</v>
      </c>
      <c r="C20" s="104">
        <v>63.2</v>
      </c>
      <c r="D20" s="246">
        <v>197</v>
      </c>
      <c r="E20" s="104">
        <v>36.799999999999997</v>
      </c>
      <c r="F20" s="78"/>
      <c r="G20" s="246">
        <v>394</v>
      </c>
      <c r="H20" s="164">
        <v>64.900000000000006</v>
      </c>
      <c r="I20" s="246">
        <v>213</v>
      </c>
      <c r="J20" s="164">
        <v>35.1</v>
      </c>
      <c r="K20" s="78"/>
      <c r="L20" s="258">
        <v>414</v>
      </c>
      <c r="M20" s="218">
        <v>63.2</v>
      </c>
      <c r="N20" s="258">
        <v>241</v>
      </c>
      <c r="O20" s="218">
        <v>36.799999999999997</v>
      </c>
      <c r="P20" s="218"/>
      <c r="Q20" s="319">
        <v>422</v>
      </c>
      <c r="R20" s="218">
        <v>62.5</v>
      </c>
      <c r="S20" s="319">
        <v>253</v>
      </c>
      <c r="T20" s="218">
        <v>37.5</v>
      </c>
      <c r="U20" s="218"/>
      <c r="V20" s="319">
        <v>415</v>
      </c>
      <c r="W20" s="218">
        <v>60.2</v>
      </c>
      <c r="X20" s="319">
        <v>274</v>
      </c>
      <c r="Y20" s="218">
        <v>39.799999999999997</v>
      </c>
      <c r="Z20" s="218"/>
      <c r="AA20" s="392">
        <v>412</v>
      </c>
      <c r="AB20" s="218">
        <v>58.605974395448079</v>
      </c>
      <c r="AC20" s="392">
        <v>291</v>
      </c>
      <c r="AD20" s="218">
        <v>41.394025604551921</v>
      </c>
    </row>
    <row r="21" spans="1:30" s="13" customFormat="1" ht="11.25" customHeight="1">
      <c r="A21" s="179" t="s">
        <v>83</v>
      </c>
      <c r="B21" s="246">
        <v>118</v>
      </c>
      <c r="C21" s="104">
        <v>90.8</v>
      </c>
      <c r="D21" s="246">
        <v>12</v>
      </c>
      <c r="E21" s="104">
        <v>9.1999999999999993</v>
      </c>
      <c r="F21" s="78"/>
      <c r="G21" s="246">
        <v>126</v>
      </c>
      <c r="H21" s="164">
        <v>92.6</v>
      </c>
      <c r="I21" s="246">
        <v>10</v>
      </c>
      <c r="J21" s="164">
        <v>7.4</v>
      </c>
      <c r="K21" s="78"/>
      <c r="L21" s="258">
        <v>132</v>
      </c>
      <c r="M21" s="218">
        <v>91.7</v>
      </c>
      <c r="N21" s="258">
        <v>12</v>
      </c>
      <c r="O21" s="218">
        <v>8.3000000000000007</v>
      </c>
      <c r="P21" s="218"/>
      <c r="Q21" s="319">
        <v>129</v>
      </c>
      <c r="R21" s="218">
        <v>91.5</v>
      </c>
      <c r="S21" s="319">
        <v>12</v>
      </c>
      <c r="T21" s="218">
        <v>8.5</v>
      </c>
      <c r="U21" s="218"/>
      <c r="V21" s="319">
        <v>174</v>
      </c>
      <c r="W21" s="218">
        <v>91.6</v>
      </c>
      <c r="X21" s="319">
        <v>16</v>
      </c>
      <c r="Y21" s="218">
        <v>8.4</v>
      </c>
      <c r="Z21" s="218"/>
      <c r="AA21" s="392">
        <v>193</v>
      </c>
      <c r="AB21" s="218">
        <v>91.904761904761898</v>
      </c>
      <c r="AC21" s="392">
        <v>17</v>
      </c>
      <c r="AD21" s="218">
        <v>8.0952380952380949</v>
      </c>
    </row>
    <row r="22" spans="1:30" s="13" customFormat="1" ht="11.25" customHeight="1">
      <c r="A22" s="179" t="s">
        <v>84</v>
      </c>
      <c r="B22" s="246">
        <v>643</v>
      </c>
      <c r="C22" s="104">
        <v>95.1</v>
      </c>
      <c r="D22" s="246">
        <v>33</v>
      </c>
      <c r="E22" s="104">
        <v>4.9000000000000004</v>
      </c>
      <c r="F22" s="78"/>
      <c r="G22" s="246">
        <v>662</v>
      </c>
      <c r="H22" s="164">
        <v>95</v>
      </c>
      <c r="I22" s="246">
        <v>35</v>
      </c>
      <c r="J22" s="164">
        <v>5</v>
      </c>
      <c r="K22" s="78"/>
      <c r="L22" s="258">
        <v>639</v>
      </c>
      <c r="M22" s="218">
        <v>94.7</v>
      </c>
      <c r="N22" s="258">
        <v>36</v>
      </c>
      <c r="O22" s="218">
        <v>5.3</v>
      </c>
      <c r="P22" s="218"/>
      <c r="Q22" s="319">
        <v>628</v>
      </c>
      <c r="R22" s="218">
        <v>94.6</v>
      </c>
      <c r="S22" s="319">
        <v>36</v>
      </c>
      <c r="T22" s="218">
        <v>5.4</v>
      </c>
      <c r="U22" s="218"/>
      <c r="V22" s="319">
        <v>658</v>
      </c>
      <c r="W22" s="218">
        <v>94.3</v>
      </c>
      <c r="X22" s="319">
        <v>40</v>
      </c>
      <c r="Y22" s="218">
        <v>5.7</v>
      </c>
      <c r="Z22" s="218"/>
      <c r="AA22" s="392">
        <v>670</v>
      </c>
      <c r="AB22" s="218">
        <v>93.706293706293707</v>
      </c>
      <c r="AC22" s="392">
        <v>45</v>
      </c>
      <c r="AD22" s="218">
        <v>6.2937062937062942</v>
      </c>
    </row>
    <row r="23" spans="1:30" s="13" customFormat="1" ht="11.25" customHeight="1">
      <c r="A23" s="179" t="s">
        <v>52</v>
      </c>
      <c r="B23" s="246">
        <v>145</v>
      </c>
      <c r="C23" s="104">
        <v>97.3</v>
      </c>
      <c r="D23" s="246">
        <v>4</v>
      </c>
      <c r="E23" s="104">
        <v>2.7</v>
      </c>
      <c r="F23" s="78"/>
      <c r="G23" s="246">
        <v>151</v>
      </c>
      <c r="H23" s="164">
        <v>97.4</v>
      </c>
      <c r="I23" s="246">
        <v>4</v>
      </c>
      <c r="J23" s="164">
        <v>2.6</v>
      </c>
      <c r="K23" s="78"/>
      <c r="L23" s="258">
        <v>157</v>
      </c>
      <c r="M23" s="218">
        <v>97.5</v>
      </c>
      <c r="N23" s="258">
        <v>4</v>
      </c>
      <c r="O23" s="218">
        <v>2.5</v>
      </c>
      <c r="P23" s="218"/>
      <c r="Q23" s="319">
        <v>138</v>
      </c>
      <c r="R23" s="218">
        <v>97.2</v>
      </c>
      <c r="S23" s="319">
        <v>4</v>
      </c>
      <c r="T23" s="218">
        <v>2.8</v>
      </c>
      <c r="U23" s="218"/>
      <c r="V23" s="319">
        <v>148</v>
      </c>
      <c r="W23" s="218">
        <v>92.5</v>
      </c>
      <c r="X23" s="319">
        <v>12</v>
      </c>
      <c r="Y23" s="218">
        <v>7.5</v>
      </c>
      <c r="Z23" s="218"/>
      <c r="AA23" s="392">
        <v>157</v>
      </c>
      <c r="AB23" s="218">
        <v>94.011976047904184</v>
      </c>
      <c r="AC23" s="392">
        <v>10</v>
      </c>
      <c r="AD23" s="218">
        <v>5.9880239520958085</v>
      </c>
    </row>
    <row r="24" spans="1:30" s="13" customFormat="1" ht="11.25" customHeight="1">
      <c r="A24" s="179" t="s">
        <v>85</v>
      </c>
      <c r="B24" s="246">
        <v>152</v>
      </c>
      <c r="C24" s="104">
        <v>79.599999999999994</v>
      </c>
      <c r="D24" s="246">
        <v>39</v>
      </c>
      <c r="E24" s="104">
        <v>20.399999999999999</v>
      </c>
      <c r="F24" s="78"/>
      <c r="G24" s="246">
        <v>156</v>
      </c>
      <c r="H24" s="164">
        <v>77.2</v>
      </c>
      <c r="I24" s="246">
        <v>46</v>
      </c>
      <c r="J24" s="164">
        <v>22.8</v>
      </c>
      <c r="K24" s="78"/>
      <c r="L24" s="258">
        <v>145</v>
      </c>
      <c r="M24" s="218">
        <v>81</v>
      </c>
      <c r="N24" s="258">
        <v>34</v>
      </c>
      <c r="O24" s="218">
        <v>19</v>
      </c>
      <c r="P24" s="218"/>
      <c r="Q24" s="319">
        <v>148</v>
      </c>
      <c r="R24" s="218">
        <v>83.6</v>
      </c>
      <c r="S24" s="319">
        <v>29</v>
      </c>
      <c r="T24" s="218">
        <v>16.399999999999999</v>
      </c>
      <c r="U24" s="218"/>
      <c r="V24" s="319">
        <v>138</v>
      </c>
      <c r="W24" s="218">
        <v>83.6</v>
      </c>
      <c r="X24" s="319">
        <v>27</v>
      </c>
      <c r="Y24" s="218">
        <v>16.399999999999999</v>
      </c>
      <c r="Z24" s="218"/>
      <c r="AA24" s="392">
        <v>140</v>
      </c>
      <c r="AB24" s="218">
        <v>83.333333333333343</v>
      </c>
      <c r="AC24" s="392">
        <v>28</v>
      </c>
      <c r="AD24" s="218">
        <v>16.666666666666664</v>
      </c>
    </row>
    <row r="25" spans="1:30" s="13" customFormat="1" ht="11.25" customHeight="1">
      <c r="A25" s="179" t="s">
        <v>86</v>
      </c>
      <c r="B25" s="246">
        <v>467</v>
      </c>
      <c r="C25" s="50">
        <v>90.3</v>
      </c>
      <c r="D25" s="246">
        <v>50</v>
      </c>
      <c r="E25" s="50">
        <v>9.6999999999999993</v>
      </c>
      <c r="F25" s="58"/>
      <c r="G25" s="246">
        <v>537</v>
      </c>
      <c r="H25" s="142">
        <v>90.1</v>
      </c>
      <c r="I25" s="246">
        <v>59</v>
      </c>
      <c r="J25" s="142">
        <v>9.9</v>
      </c>
      <c r="K25" s="78"/>
      <c r="L25" s="258">
        <v>515</v>
      </c>
      <c r="M25" s="218">
        <v>88</v>
      </c>
      <c r="N25" s="258">
        <v>70</v>
      </c>
      <c r="O25" s="218">
        <v>12</v>
      </c>
      <c r="P25" s="218"/>
      <c r="Q25" s="319">
        <v>543</v>
      </c>
      <c r="R25" s="218">
        <v>87.9</v>
      </c>
      <c r="S25" s="319">
        <v>75</v>
      </c>
      <c r="T25" s="218">
        <v>12.1</v>
      </c>
      <c r="U25" s="218"/>
      <c r="V25" s="319">
        <v>597</v>
      </c>
      <c r="W25" s="218">
        <v>86.5</v>
      </c>
      <c r="X25" s="319">
        <v>93</v>
      </c>
      <c r="Y25" s="218">
        <v>13.5</v>
      </c>
      <c r="Z25" s="218"/>
      <c r="AA25" s="392">
        <v>614</v>
      </c>
      <c r="AB25" s="218">
        <v>86.600846262341321</v>
      </c>
      <c r="AC25" s="392">
        <v>95</v>
      </c>
      <c r="AD25" s="218">
        <v>13.399153737658676</v>
      </c>
    </row>
    <row r="26" spans="1:30" s="13" customFormat="1" ht="11.25" customHeight="1">
      <c r="A26" s="179" t="s">
        <v>87</v>
      </c>
      <c r="B26" s="246">
        <v>16</v>
      </c>
      <c r="C26" s="52">
        <v>88.9</v>
      </c>
      <c r="D26" s="246">
        <v>2</v>
      </c>
      <c r="E26" s="50">
        <v>11.1</v>
      </c>
      <c r="F26" s="59"/>
      <c r="G26" s="246">
        <v>24</v>
      </c>
      <c r="H26" s="143">
        <v>96</v>
      </c>
      <c r="I26" s="246">
        <v>1</v>
      </c>
      <c r="J26" s="142">
        <v>4</v>
      </c>
      <c r="K26" s="78"/>
      <c r="L26" s="258">
        <v>21</v>
      </c>
      <c r="M26" s="218">
        <v>95.5</v>
      </c>
      <c r="N26" s="258">
        <v>1</v>
      </c>
      <c r="O26" s="218">
        <v>4.5</v>
      </c>
      <c r="P26" s="218"/>
      <c r="Q26" s="319">
        <v>19</v>
      </c>
      <c r="R26" s="218">
        <v>95</v>
      </c>
      <c r="S26" s="319">
        <v>1</v>
      </c>
      <c r="T26" s="218">
        <v>5</v>
      </c>
      <c r="U26" s="218"/>
      <c r="V26" s="319">
        <v>20</v>
      </c>
      <c r="W26" s="218">
        <v>90.9</v>
      </c>
      <c r="X26" s="319">
        <v>2</v>
      </c>
      <c r="Y26" s="218">
        <v>9.1</v>
      </c>
      <c r="Z26" s="218"/>
      <c r="AA26" s="392">
        <v>32</v>
      </c>
      <c r="AB26" s="218">
        <v>94.117647058823522</v>
      </c>
      <c r="AC26" s="392">
        <v>2</v>
      </c>
      <c r="AD26" s="218">
        <v>5.8823529411764701</v>
      </c>
    </row>
    <row r="27" spans="1:30" s="13" customFormat="1" ht="11.25" customHeight="1">
      <c r="A27" s="179" t="s">
        <v>88</v>
      </c>
      <c r="B27" s="246">
        <v>67</v>
      </c>
      <c r="C27" s="104">
        <v>98.5</v>
      </c>
      <c r="D27" s="246">
        <v>1</v>
      </c>
      <c r="E27" s="104">
        <v>1.5</v>
      </c>
      <c r="F27" s="78"/>
      <c r="G27" s="246">
        <v>73</v>
      </c>
      <c r="H27" s="164">
        <v>97.3</v>
      </c>
      <c r="I27" s="246">
        <v>2</v>
      </c>
      <c r="J27" s="164">
        <v>2.7</v>
      </c>
      <c r="K27" s="78"/>
      <c r="L27" s="258">
        <v>80</v>
      </c>
      <c r="M27" s="218">
        <v>96.4</v>
      </c>
      <c r="N27" s="258">
        <v>3</v>
      </c>
      <c r="O27" s="218">
        <v>3.6</v>
      </c>
      <c r="P27" s="218"/>
      <c r="Q27" s="319">
        <v>82</v>
      </c>
      <c r="R27" s="218">
        <v>94.3</v>
      </c>
      <c r="S27" s="319">
        <v>5</v>
      </c>
      <c r="T27" s="218">
        <v>5.7</v>
      </c>
      <c r="U27" s="218"/>
      <c r="V27" s="319">
        <v>89</v>
      </c>
      <c r="W27" s="218">
        <v>86.4</v>
      </c>
      <c r="X27" s="319">
        <v>14</v>
      </c>
      <c r="Y27" s="218">
        <v>13.6</v>
      </c>
      <c r="Z27" s="218"/>
      <c r="AA27" s="392">
        <v>88</v>
      </c>
      <c r="AB27" s="218">
        <v>90.721649484536087</v>
      </c>
      <c r="AC27" s="392">
        <v>9</v>
      </c>
      <c r="AD27" s="218">
        <v>9.2783505154639183</v>
      </c>
    </row>
    <row r="28" spans="1:30" s="13" customFormat="1" ht="11.25" customHeight="1">
      <c r="A28" s="179" t="s">
        <v>89</v>
      </c>
      <c r="B28" s="246">
        <v>314</v>
      </c>
      <c r="C28" s="104">
        <v>85.3</v>
      </c>
      <c r="D28" s="246">
        <v>54</v>
      </c>
      <c r="E28" s="104">
        <v>14.7</v>
      </c>
      <c r="F28" s="78"/>
      <c r="G28" s="246">
        <v>309</v>
      </c>
      <c r="H28" s="164">
        <v>88</v>
      </c>
      <c r="I28" s="246">
        <v>42</v>
      </c>
      <c r="J28" s="164">
        <v>12</v>
      </c>
      <c r="K28" s="78"/>
      <c r="L28" s="258">
        <v>307</v>
      </c>
      <c r="M28" s="218">
        <v>88.2</v>
      </c>
      <c r="N28" s="258">
        <v>41</v>
      </c>
      <c r="O28" s="218">
        <v>11.8</v>
      </c>
      <c r="P28" s="218"/>
      <c r="Q28" s="319">
        <v>310</v>
      </c>
      <c r="R28" s="218">
        <v>88.3</v>
      </c>
      <c r="S28" s="319">
        <v>41</v>
      </c>
      <c r="T28" s="218">
        <v>11.7</v>
      </c>
      <c r="U28" s="218"/>
      <c r="V28" s="319">
        <v>414</v>
      </c>
      <c r="W28" s="218">
        <v>89.2</v>
      </c>
      <c r="X28" s="319">
        <v>50</v>
      </c>
      <c r="Y28" s="218">
        <v>10.8</v>
      </c>
      <c r="Z28" s="218"/>
      <c r="AA28" s="392">
        <v>388</v>
      </c>
      <c r="AB28" s="218">
        <v>88.584474885844742</v>
      </c>
      <c r="AC28" s="392">
        <v>50</v>
      </c>
      <c r="AD28" s="218">
        <v>11.415525114155251</v>
      </c>
    </row>
    <row r="29" spans="1:30" s="13" customFormat="1" ht="11.25" customHeight="1">
      <c r="A29" s="179" t="s">
        <v>90</v>
      </c>
      <c r="B29" s="246">
        <v>166</v>
      </c>
      <c r="C29" s="104">
        <v>93.3</v>
      </c>
      <c r="D29" s="246">
        <v>12</v>
      </c>
      <c r="E29" s="104">
        <v>6.7</v>
      </c>
      <c r="F29" s="78"/>
      <c r="G29" s="246">
        <v>183</v>
      </c>
      <c r="H29" s="164">
        <v>92.9</v>
      </c>
      <c r="I29" s="246">
        <v>14</v>
      </c>
      <c r="J29" s="164">
        <v>7.1</v>
      </c>
      <c r="K29" s="78"/>
      <c r="L29" s="258">
        <v>183</v>
      </c>
      <c r="M29" s="218">
        <v>94.3</v>
      </c>
      <c r="N29" s="258">
        <v>11</v>
      </c>
      <c r="O29" s="218">
        <v>5.7</v>
      </c>
      <c r="P29" s="218"/>
      <c r="Q29" s="319">
        <v>188</v>
      </c>
      <c r="R29" s="218">
        <v>94</v>
      </c>
      <c r="S29" s="319">
        <v>12</v>
      </c>
      <c r="T29" s="218">
        <v>6</v>
      </c>
      <c r="U29" s="218"/>
      <c r="V29" s="319">
        <v>223</v>
      </c>
      <c r="W29" s="218">
        <v>91.4</v>
      </c>
      <c r="X29" s="319">
        <v>21</v>
      </c>
      <c r="Y29" s="218">
        <v>8.6</v>
      </c>
      <c r="Z29" s="218"/>
      <c r="AA29" s="392">
        <v>214</v>
      </c>
      <c r="AB29" s="218">
        <v>93.043478260869563</v>
      </c>
      <c r="AC29" s="392">
        <v>16</v>
      </c>
      <c r="AD29" s="218">
        <v>6.9565217391304346</v>
      </c>
    </row>
    <row r="30" spans="1:30" s="13" customFormat="1" ht="11.25" customHeight="1">
      <c r="A30" s="179" t="s">
        <v>91</v>
      </c>
      <c r="B30" s="246">
        <v>221</v>
      </c>
      <c r="C30" s="104">
        <v>94.4</v>
      </c>
      <c r="D30" s="246">
        <v>13</v>
      </c>
      <c r="E30" s="104">
        <v>5.6</v>
      </c>
      <c r="F30" s="78"/>
      <c r="G30" s="246">
        <v>227</v>
      </c>
      <c r="H30" s="164">
        <v>96.2</v>
      </c>
      <c r="I30" s="246">
        <v>9</v>
      </c>
      <c r="J30" s="164">
        <v>3.8</v>
      </c>
      <c r="K30" s="78"/>
      <c r="L30" s="258">
        <v>232</v>
      </c>
      <c r="M30" s="218">
        <v>93.5</v>
      </c>
      <c r="N30" s="258">
        <v>16</v>
      </c>
      <c r="O30" s="218">
        <v>6.5</v>
      </c>
      <c r="P30" s="218"/>
      <c r="Q30" s="319">
        <v>239</v>
      </c>
      <c r="R30" s="218">
        <v>93.7</v>
      </c>
      <c r="S30" s="319">
        <v>16</v>
      </c>
      <c r="T30" s="218">
        <v>6.3</v>
      </c>
      <c r="U30" s="218"/>
      <c r="V30" s="319">
        <v>242</v>
      </c>
      <c r="W30" s="218">
        <v>94.2</v>
      </c>
      <c r="X30" s="319">
        <v>15</v>
      </c>
      <c r="Y30" s="218">
        <v>5.8</v>
      </c>
      <c r="Z30" s="218"/>
      <c r="AA30" s="392">
        <v>275</v>
      </c>
      <c r="AB30" s="218">
        <v>93.856655290102381</v>
      </c>
      <c r="AC30" s="392">
        <v>18</v>
      </c>
      <c r="AD30" s="218">
        <v>6.1433447098976108</v>
      </c>
    </row>
    <row r="31" spans="1:30" s="13" customFormat="1" ht="11.25" customHeight="1">
      <c r="A31" s="96" t="s">
        <v>73</v>
      </c>
      <c r="B31" s="178">
        <v>4120</v>
      </c>
      <c r="C31" s="104">
        <v>84.3</v>
      </c>
      <c r="D31" s="246">
        <v>770</v>
      </c>
      <c r="E31" s="104">
        <v>15.7</v>
      </c>
      <c r="F31" s="78"/>
      <c r="G31" s="296">
        <v>4415</v>
      </c>
      <c r="H31" s="164">
        <v>84.6</v>
      </c>
      <c r="I31" s="246">
        <v>802</v>
      </c>
      <c r="J31" s="164">
        <v>15.4</v>
      </c>
      <c r="K31" s="78"/>
      <c r="L31" s="297">
        <v>4351</v>
      </c>
      <c r="M31" s="218">
        <v>83.7</v>
      </c>
      <c r="N31" s="258">
        <v>850</v>
      </c>
      <c r="O31" s="218">
        <v>16.3</v>
      </c>
      <c r="P31" s="218"/>
      <c r="Q31" s="319">
        <v>4460</v>
      </c>
      <c r="R31" s="218">
        <v>83.5</v>
      </c>
      <c r="S31" s="319">
        <v>883</v>
      </c>
      <c r="T31" s="218">
        <v>16.5</v>
      </c>
      <c r="U31" s="218"/>
      <c r="V31" s="319">
        <v>4805</v>
      </c>
      <c r="W31" s="218">
        <v>82.9</v>
      </c>
      <c r="X31" s="319">
        <v>990</v>
      </c>
      <c r="Y31" s="218">
        <v>17.100000000000001</v>
      </c>
      <c r="Z31" s="218"/>
      <c r="AA31" s="392">
        <v>4943</v>
      </c>
      <c r="AB31" s="218">
        <v>82.908419993290835</v>
      </c>
      <c r="AC31" s="392">
        <v>1019</v>
      </c>
      <c r="AD31" s="218">
        <v>17.091580006709158</v>
      </c>
    </row>
    <row r="32" spans="1:30" s="13" customFormat="1" ht="11.25" customHeight="1">
      <c r="A32" s="173"/>
      <c r="B32" s="75"/>
      <c r="C32" s="64"/>
      <c r="D32" s="75"/>
      <c r="E32" s="64"/>
      <c r="F32" s="78"/>
      <c r="G32" s="256"/>
      <c r="H32" s="143"/>
      <c r="I32" s="256"/>
      <c r="J32" s="143"/>
      <c r="K32" s="78"/>
      <c r="L32" s="165"/>
      <c r="M32" s="104"/>
      <c r="N32" s="165"/>
      <c r="O32" s="104"/>
      <c r="P32" s="104"/>
      <c r="Q32" s="314"/>
      <c r="R32" s="104"/>
      <c r="S32" s="314"/>
      <c r="T32" s="104"/>
      <c r="U32" s="104"/>
      <c r="V32" s="314"/>
      <c r="W32" s="104"/>
      <c r="X32" s="314"/>
      <c r="Y32" s="104"/>
      <c r="Z32" s="104"/>
      <c r="AA32" s="351"/>
      <c r="AB32" s="104"/>
      <c r="AC32" s="351"/>
      <c r="AD32" s="104"/>
    </row>
    <row r="33" spans="1:30" s="13" customFormat="1" ht="11.25" customHeight="1">
      <c r="A33" s="323" t="s">
        <v>15</v>
      </c>
      <c r="B33" s="324"/>
      <c r="C33" s="325"/>
      <c r="D33" s="324"/>
      <c r="E33" s="325"/>
      <c r="F33" s="325"/>
      <c r="G33" s="324"/>
      <c r="H33" s="325"/>
      <c r="I33" s="324"/>
      <c r="J33" s="325"/>
      <c r="K33" s="325"/>
      <c r="L33" s="324"/>
      <c r="M33" s="325"/>
      <c r="N33" s="324"/>
      <c r="O33" s="325"/>
      <c r="P33" s="325"/>
      <c r="Q33" s="326"/>
      <c r="R33" s="325"/>
      <c r="S33" s="326"/>
      <c r="T33" s="325"/>
      <c r="U33" s="325"/>
      <c r="V33" s="326"/>
      <c r="W33" s="325"/>
      <c r="X33" s="326"/>
      <c r="Y33" s="325"/>
      <c r="Z33" s="325"/>
      <c r="AA33" s="372"/>
      <c r="AB33" s="325"/>
      <c r="AC33" s="372"/>
      <c r="AD33" s="325"/>
    </row>
    <row r="34" spans="1:30" s="88" customFormat="1" ht="11.25" customHeight="1">
      <c r="A34" s="174"/>
      <c r="B34" s="165"/>
      <c r="C34" s="104"/>
      <c r="D34" s="165"/>
      <c r="E34" s="104"/>
      <c r="F34" s="104"/>
      <c r="G34" s="229"/>
      <c r="H34" s="164"/>
      <c r="I34" s="229"/>
      <c r="J34" s="164"/>
      <c r="K34" s="104"/>
      <c r="L34" s="165"/>
      <c r="M34" s="104"/>
      <c r="N34" s="165"/>
      <c r="O34" s="104"/>
      <c r="P34" s="104"/>
      <c r="Q34" s="314"/>
      <c r="R34" s="104"/>
      <c r="S34" s="314"/>
      <c r="T34" s="104"/>
      <c r="U34" s="104"/>
      <c r="V34" s="314"/>
      <c r="W34" s="104"/>
      <c r="X34" s="314"/>
      <c r="Y34" s="104"/>
      <c r="Z34" s="104"/>
      <c r="AA34" s="351"/>
      <c r="AB34" s="104"/>
      <c r="AC34" s="351"/>
      <c r="AD34" s="104"/>
    </row>
    <row r="35" spans="1:30" s="88" customFormat="1" ht="11.25" customHeight="1">
      <c r="A35" s="174" t="s">
        <v>95</v>
      </c>
      <c r="B35" s="165"/>
      <c r="C35" s="104"/>
      <c r="D35" s="165"/>
      <c r="E35" s="104"/>
      <c r="F35" s="104"/>
      <c r="G35" s="229"/>
      <c r="H35" s="164"/>
      <c r="I35" s="229"/>
      <c r="J35" s="164"/>
      <c r="K35" s="104"/>
      <c r="L35" s="165"/>
      <c r="M35" s="104"/>
      <c r="N35" s="165"/>
      <c r="O35" s="104"/>
      <c r="P35" s="104"/>
      <c r="Q35" s="314"/>
      <c r="R35" s="104"/>
      <c r="S35" s="314"/>
      <c r="T35" s="104"/>
      <c r="U35" s="104"/>
      <c r="V35" s="314"/>
      <c r="W35" s="104"/>
      <c r="X35" s="314"/>
      <c r="Y35" s="104"/>
      <c r="Z35" s="104"/>
      <c r="AA35" s="351"/>
      <c r="AB35" s="104"/>
      <c r="AC35" s="351"/>
      <c r="AD35" s="104"/>
    </row>
    <row r="36" spans="1:30" s="13" customFormat="1" ht="11.25" customHeight="1">
      <c r="A36" s="179" t="s">
        <v>74</v>
      </c>
      <c r="B36" s="246">
        <v>483</v>
      </c>
      <c r="C36" s="104">
        <v>70</v>
      </c>
      <c r="D36" s="246">
        <v>207</v>
      </c>
      <c r="E36" s="104">
        <v>30</v>
      </c>
      <c r="F36" s="78"/>
      <c r="G36" s="246">
        <v>504</v>
      </c>
      <c r="H36" s="164">
        <v>71.099999999999994</v>
      </c>
      <c r="I36" s="246">
        <v>205</v>
      </c>
      <c r="J36" s="164">
        <v>28.9</v>
      </c>
      <c r="K36" s="78"/>
      <c r="L36" s="258">
        <v>510</v>
      </c>
      <c r="M36" s="218">
        <v>67.8</v>
      </c>
      <c r="N36" s="258">
        <v>242</v>
      </c>
      <c r="O36" s="219">
        <v>32.200000000000003</v>
      </c>
      <c r="P36" s="219"/>
      <c r="Q36" s="320">
        <v>509</v>
      </c>
      <c r="R36" s="219">
        <v>68.2</v>
      </c>
      <c r="S36" s="320">
        <v>237</v>
      </c>
      <c r="T36" s="219">
        <v>31.8</v>
      </c>
      <c r="U36" s="219"/>
      <c r="V36" s="320">
        <v>563</v>
      </c>
      <c r="W36" s="219">
        <v>68.7</v>
      </c>
      <c r="X36" s="320">
        <v>257</v>
      </c>
      <c r="Y36" s="219">
        <v>31.3</v>
      </c>
      <c r="Z36" s="219"/>
      <c r="AA36" s="393">
        <v>568</v>
      </c>
      <c r="AB36" s="218">
        <v>68.765133171912822</v>
      </c>
      <c r="AC36" s="393">
        <v>258</v>
      </c>
      <c r="AD36" s="218">
        <v>31.234866828087167</v>
      </c>
    </row>
    <row r="37" spans="1:30" s="13" customFormat="1" ht="11.25" customHeight="1">
      <c r="A37" s="179" t="s">
        <v>75</v>
      </c>
      <c r="B37" s="246">
        <v>442</v>
      </c>
      <c r="C37" s="104">
        <v>68.7</v>
      </c>
      <c r="D37" s="246">
        <v>201</v>
      </c>
      <c r="E37" s="104">
        <v>31.3</v>
      </c>
      <c r="F37" s="78"/>
      <c r="G37" s="246">
        <v>478</v>
      </c>
      <c r="H37" s="164">
        <v>64.2</v>
      </c>
      <c r="I37" s="246">
        <v>266</v>
      </c>
      <c r="J37" s="164">
        <v>35.799999999999997</v>
      </c>
      <c r="K37" s="78"/>
      <c r="L37" s="258">
        <v>496</v>
      </c>
      <c r="M37" s="218">
        <v>65.7</v>
      </c>
      <c r="N37" s="258">
        <v>259</v>
      </c>
      <c r="O37" s="219">
        <v>34.299999999999997</v>
      </c>
      <c r="P37" s="219"/>
      <c r="Q37" s="320">
        <v>477</v>
      </c>
      <c r="R37" s="219">
        <v>64.400000000000006</v>
      </c>
      <c r="S37" s="320">
        <v>264</v>
      </c>
      <c r="T37" s="219">
        <v>35.6</v>
      </c>
      <c r="U37" s="219"/>
      <c r="V37" s="320">
        <v>447</v>
      </c>
      <c r="W37" s="219">
        <v>64.099999999999994</v>
      </c>
      <c r="X37" s="320">
        <v>250</v>
      </c>
      <c r="Y37" s="219">
        <v>35.9</v>
      </c>
      <c r="Z37" s="219"/>
      <c r="AA37" s="393">
        <v>506</v>
      </c>
      <c r="AB37" s="218">
        <v>62.238622386223867</v>
      </c>
      <c r="AC37" s="393">
        <v>307</v>
      </c>
      <c r="AD37" s="218">
        <v>37.761377613776133</v>
      </c>
    </row>
    <row r="38" spans="1:30" s="13" customFormat="1" ht="11.25" customHeight="1">
      <c r="A38" s="179" t="s">
        <v>76</v>
      </c>
      <c r="B38" s="246">
        <v>152</v>
      </c>
      <c r="C38" s="104">
        <v>84.9</v>
      </c>
      <c r="D38" s="246">
        <v>27</v>
      </c>
      <c r="E38" s="104">
        <v>15.1</v>
      </c>
      <c r="F38" s="78"/>
      <c r="G38" s="246">
        <v>148</v>
      </c>
      <c r="H38" s="164">
        <v>85.1</v>
      </c>
      <c r="I38" s="246">
        <v>26</v>
      </c>
      <c r="J38" s="164">
        <v>14.9</v>
      </c>
      <c r="K38" s="78"/>
      <c r="L38" s="258">
        <v>169</v>
      </c>
      <c r="M38" s="218">
        <v>85.8</v>
      </c>
      <c r="N38" s="258">
        <v>28</v>
      </c>
      <c r="O38" s="219">
        <v>14.2</v>
      </c>
      <c r="P38" s="219"/>
      <c r="Q38" s="320">
        <v>180</v>
      </c>
      <c r="R38" s="219">
        <v>86.1</v>
      </c>
      <c r="S38" s="320">
        <v>29</v>
      </c>
      <c r="T38" s="219">
        <v>13.9</v>
      </c>
      <c r="U38" s="219"/>
      <c r="V38" s="320">
        <v>212</v>
      </c>
      <c r="W38" s="219">
        <v>83.8</v>
      </c>
      <c r="X38" s="320">
        <v>41</v>
      </c>
      <c r="Y38" s="219">
        <v>16.2</v>
      </c>
      <c r="Z38" s="219"/>
      <c r="AA38" s="393">
        <v>174</v>
      </c>
      <c r="AB38" s="218">
        <v>81.690140845070431</v>
      </c>
      <c r="AC38" s="393">
        <v>39</v>
      </c>
      <c r="AD38" s="218">
        <v>18.30985915492958</v>
      </c>
    </row>
    <row r="39" spans="1:30" s="13" customFormat="1" ht="11.25" customHeight="1">
      <c r="A39" s="179" t="s">
        <v>77</v>
      </c>
      <c r="B39" s="246">
        <v>331</v>
      </c>
      <c r="C39" s="104">
        <v>77.5</v>
      </c>
      <c r="D39" s="246">
        <v>96</v>
      </c>
      <c r="E39" s="104">
        <v>22.5</v>
      </c>
      <c r="F39" s="78"/>
      <c r="G39" s="246">
        <v>314</v>
      </c>
      <c r="H39" s="164">
        <v>72.5</v>
      </c>
      <c r="I39" s="246">
        <v>119</v>
      </c>
      <c r="J39" s="164">
        <v>27.5</v>
      </c>
      <c r="K39" s="78"/>
      <c r="L39" s="258">
        <v>342</v>
      </c>
      <c r="M39" s="218">
        <v>75.5</v>
      </c>
      <c r="N39" s="258">
        <v>111</v>
      </c>
      <c r="O39" s="219">
        <v>24.5</v>
      </c>
      <c r="P39" s="219"/>
      <c r="Q39" s="320">
        <v>327</v>
      </c>
      <c r="R39" s="219">
        <v>72.3</v>
      </c>
      <c r="S39" s="320">
        <v>125</v>
      </c>
      <c r="T39" s="219">
        <v>27.7</v>
      </c>
      <c r="U39" s="219"/>
      <c r="V39" s="320">
        <v>324</v>
      </c>
      <c r="W39" s="219">
        <v>70.400000000000006</v>
      </c>
      <c r="X39" s="320">
        <v>136</v>
      </c>
      <c r="Y39" s="219">
        <v>29.6</v>
      </c>
      <c r="Z39" s="219"/>
      <c r="AA39" s="393">
        <v>356</v>
      </c>
      <c r="AB39" s="218">
        <v>71.2</v>
      </c>
      <c r="AC39" s="393">
        <v>144</v>
      </c>
      <c r="AD39" s="218">
        <v>28.799999999999997</v>
      </c>
    </row>
    <row r="40" spans="1:30" s="13" customFormat="1" ht="11.25" customHeight="1">
      <c r="A40" s="179" t="s">
        <v>78</v>
      </c>
      <c r="B40" s="246">
        <v>738</v>
      </c>
      <c r="C40" s="104">
        <v>86.4</v>
      </c>
      <c r="D40" s="246">
        <v>116</v>
      </c>
      <c r="E40" s="104">
        <v>13.6</v>
      </c>
      <c r="F40" s="78"/>
      <c r="G40" s="246">
        <v>837</v>
      </c>
      <c r="H40" s="164">
        <v>87.7</v>
      </c>
      <c r="I40" s="246">
        <v>117</v>
      </c>
      <c r="J40" s="164">
        <v>12.3</v>
      </c>
      <c r="K40" s="78"/>
      <c r="L40" s="258">
        <v>724</v>
      </c>
      <c r="M40" s="218">
        <v>86.8</v>
      </c>
      <c r="N40" s="258">
        <v>110</v>
      </c>
      <c r="O40" s="219">
        <v>13.2</v>
      </c>
      <c r="P40" s="219"/>
      <c r="Q40" s="320">
        <v>762</v>
      </c>
      <c r="R40" s="219">
        <v>85.9</v>
      </c>
      <c r="S40" s="320">
        <v>125</v>
      </c>
      <c r="T40" s="219">
        <v>14.1</v>
      </c>
      <c r="U40" s="219"/>
      <c r="V40" s="320">
        <v>747</v>
      </c>
      <c r="W40" s="219">
        <v>86.5</v>
      </c>
      <c r="X40" s="320">
        <v>117</v>
      </c>
      <c r="Y40" s="219">
        <v>13.5</v>
      </c>
      <c r="Z40" s="219"/>
      <c r="AA40" s="393">
        <v>747</v>
      </c>
      <c r="AB40" s="218">
        <v>86.358381502890168</v>
      </c>
      <c r="AC40" s="393">
        <v>118</v>
      </c>
      <c r="AD40" s="218">
        <v>13.641618497109825</v>
      </c>
    </row>
    <row r="41" spans="1:30" s="13" customFormat="1" ht="11.25" customHeight="1">
      <c r="A41" s="179" t="s">
        <v>79</v>
      </c>
      <c r="B41" s="178">
        <v>1512</v>
      </c>
      <c r="C41" s="104">
        <v>58.6</v>
      </c>
      <c r="D41" s="178">
        <v>1067</v>
      </c>
      <c r="E41" s="104">
        <v>41.4</v>
      </c>
      <c r="F41" s="78"/>
      <c r="G41" s="178">
        <v>1654</v>
      </c>
      <c r="H41" s="164">
        <v>57.9</v>
      </c>
      <c r="I41" s="178">
        <v>1203</v>
      </c>
      <c r="J41" s="164">
        <v>42.1</v>
      </c>
      <c r="K41" s="78"/>
      <c r="L41" s="297">
        <v>1719</v>
      </c>
      <c r="M41" s="218">
        <v>58.9</v>
      </c>
      <c r="N41" s="297">
        <v>1201</v>
      </c>
      <c r="O41" s="219">
        <v>41.1</v>
      </c>
      <c r="P41" s="219"/>
      <c r="Q41" s="320">
        <v>1632</v>
      </c>
      <c r="R41" s="219">
        <v>56.9</v>
      </c>
      <c r="S41" s="320">
        <v>1234</v>
      </c>
      <c r="T41" s="219">
        <v>43.1</v>
      </c>
      <c r="U41" s="219"/>
      <c r="V41" s="320">
        <v>1589</v>
      </c>
      <c r="W41" s="219">
        <v>56.4</v>
      </c>
      <c r="X41" s="320">
        <v>1229</v>
      </c>
      <c r="Y41" s="219">
        <v>43.6</v>
      </c>
      <c r="Z41" s="219"/>
      <c r="AA41" s="393">
        <v>1616</v>
      </c>
      <c r="AB41" s="218">
        <v>55.781843286158093</v>
      </c>
      <c r="AC41" s="393">
        <v>1281</v>
      </c>
      <c r="AD41" s="218">
        <v>44.218156713841907</v>
      </c>
    </row>
    <row r="42" spans="1:30" s="13" customFormat="1" ht="11.25" customHeight="1">
      <c r="A42" s="179" t="s">
        <v>80</v>
      </c>
      <c r="B42" s="246">
        <v>218</v>
      </c>
      <c r="C42" s="104">
        <v>83.8</v>
      </c>
      <c r="D42" s="246">
        <v>42</v>
      </c>
      <c r="E42" s="104">
        <v>16.2</v>
      </c>
      <c r="F42" s="78"/>
      <c r="G42" s="246">
        <v>211</v>
      </c>
      <c r="H42" s="164">
        <v>82.1</v>
      </c>
      <c r="I42" s="246">
        <v>46</v>
      </c>
      <c r="J42" s="164">
        <v>17.899999999999999</v>
      </c>
      <c r="K42" s="78"/>
      <c r="L42" s="258">
        <v>200</v>
      </c>
      <c r="M42" s="218">
        <v>81.3</v>
      </c>
      <c r="N42" s="258">
        <v>46</v>
      </c>
      <c r="O42" s="219">
        <v>18.7</v>
      </c>
      <c r="P42" s="219"/>
      <c r="Q42" s="320">
        <v>175</v>
      </c>
      <c r="R42" s="219">
        <v>79.5</v>
      </c>
      <c r="S42" s="320">
        <v>45</v>
      </c>
      <c r="T42" s="219">
        <v>20.5</v>
      </c>
      <c r="U42" s="219"/>
      <c r="V42" s="320">
        <v>183</v>
      </c>
      <c r="W42" s="219">
        <v>79.2</v>
      </c>
      <c r="X42" s="320">
        <v>48</v>
      </c>
      <c r="Y42" s="219">
        <v>20.8</v>
      </c>
      <c r="Z42" s="219"/>
      <c r="AA42" s="393">
        <v>215</v>
      </c>
      <c r="AB42" s="218">
        <v>80.524344569288388</v>
      </c>
      <c r="AC42" s="393">
        <v>52</v>
      </c>
      <c r="AD42" s="218">
        <v>19.475655430711612</v>
      </c>
    </row>
    <row r="43" spans="1:30" s="13" customFormat="1" ht="11.25" customHeight="1">
      <c r="A43" s="179" t="s">
        <v>81</v>
      </c>
      <c r="B43" s="178">
        <v>1175</v>
      </c>
      <c r="C43" s="104">
        <v>75.8</v>
      </c>
      <c r="D43" s="246">
        <v>375</v>
      </c>
      <c r="E43" s="104">
        <v>24.2</v>
      </c>
      <c r="F43" s="78"/>
      <c r="G43" s="178">
        <v>1406</v>
      </c>
      <c r="H43" s="164">
        <v>75.900000000000006</v>
      </c>
      <c r="I43" s="246">
        <v>447</v>
      </c>
      <c r="J43" s="164">
        <v>24.1</v>
      </c>
      <c r="K43" s="78"/>
      <c r="L43" s="297">
        <v>1332</v>
      </c>
      <c r="M43" s="218">
        <v>73</v>
      </c>
      <c r="N43" s="258">
        <v>493</v>
      </c>
      <c r="O43" s="219">
        <v>27</v>
      </c>
      <c r="P43" s="219"/>
      <c r="Q43" s="320">
        <v>1306</v>
      </c>
      <c r="R43" s="219">
        <v>72</v>
      </c>
      <c r="S43" s="320">
        <v>508</v>
      </c>
      <c r="T43" s="219">
        <v>28</v>
      </c>
      <c r="U43" s="219"/>
      <c r="V43" s="320">
        <v>1318</v>
      </c>
      <c r="W43" s="219">
        <v>71.099999999999994</v>
      </c>
      <c r="X43" s="320">
        <v>535</v>
      </c>
      <c r="Y43" s="219">
        <v>28.9</v>
      </c>
      <c r="Z43" s="219"/>
      <c r="AA43" s="393">
        <v>1413</v>
      </c>
      <c r="AB43" s="218">
        <v>68.260869565217391</v>
      </c>
      <c r="AC43" s="393">
        <v>657</v>
      </c>
      <c r="AD43" s="218">
        <v>31.739130434782609</v>
      </c>
    </row>
    <row r="44" spans="1:30" s="13" customFormat="1" ht="11.25" customHeight="1">
      <c r="A44" s="179" t="s">
        <v>82</v>
      </c>
      <c r="B44" s="178">
        <v>1021</v>
      </c>
      <c r="C44" s="104">
        <v>50.4</v>
      </c>
      <c r="D44" s="178">
        <v>1006</v>
      </c>
      <c r="E44" s="104">
        <v>49.6</v>
      </c>
      <c r="F44" s="78"/>
      <c r="G44" s="178">
        <v>1174</v>
      </c>
      <c r="H44" s="164">
        <v>48.2</v>
      </c>
      <c r="I44" s="178">
        <v>1264</v>
      </c>
      <c r="J44" s="164">
        <v>51.8</v>
      </c>
      <c r="K44" s="78"/>
      <c r="L44" s="297">
        <v>1162</v>
      </c>
      <c r="M44" s="218">
        <v>48.2</v>
      </c>
      <c r="N44" s="297">
        <v>1249</v>
      </c>
      <c r="O44" s="219">
        <v>51.8</v>
      </c>
      <c r="P44" s="219"/>
      <c r="Q44" s="320">
        <v>1130</v>
      </c>
      <c r="R44" s="219">
        <v>47.6</v>
      </c>
      <c r="S44" s="320">
        <v>1243</v>
      </c>
      <c r="T44" s="219">
        <v>52.4</v>
      </c>
      <c r="U44" s="219"/>
      <c r="V44" s="320">
        <v>1118</v>
      </c>
      <c r="W44" s="219">
        <v>46.4</v>
      </c>
      <c r="X44" s="320">
        <v>1291</v>
      </c>
      <c r="Y44" s="219">
        <v>53.6</v>
      </c>
      <c r="Z44" s="219"/>
      <c r="AA44" s="393">
        <v>1083</v>
      </c>
      <c r="AB44" s="218">
        <v>45.967741935483872</v>
      </c>
      <c r="AC44" s="393">
        <v>1273</v>
      </c>
      <c r="AD44" s="218">
        <v>54.032258064516128</v>
      </c>
    </row>
    <row r="45" spans="1:30" s="13" customFormat="1" ht="11.25" customHeight="1">
      <c r="A45" s="179" t="s">
        <v>83</v>
      </c>
      <c r="B45" s="246">
        <v>521</v>
      </c>
      <c r="C45" s="104">
        <v>75.400000000000006</v>
      </c>
      <c r="D45" s="246">
        <v>170</v>
      </c>
      <c r="E45" s="104">
        <v>24.6</v>
      </c>
      <c r="F45" s="78"/>
      <c r="G45" s="246">
        <v>576</v>
      </c>
      <c r="H45" s="164">
        <v>75.599999999999994</v>
      </c>
      <c r="I45" s="246">
        <v>186</v>
      </c>
      <c r="J45" s="164">
        <v>24.4</v>
      </c>
      <c r="K45" s="78"/>
      <c r="L45" s="258">
        <v>561</v>
      </c>
      <c r="M45" s="218">
        <v>74.7</v>
      </c>
      <c r="N45" s="258">
        <v>190</v>
      </c>
      <c r="O45" s="219">
        <v>25.3</v>
      </c>
      <c r="P45" s="219"/>
      <c r="Q45" s="320">
        <v>518</v>
      </c>
      <c r="R45" s="219">
        <v>73.5</v>
      </c>
      <c r="S45" s="320">
        <v>187</v>
      </c>
      <c r="T45" s="219">
        <v>26.5</v>
      </c>
      <c r="U45" s="219"/>
      <c r="V45" s="320">
        <v>500</v>
      </c>
      <c r="W45" s="219">
        <v>74.400000000000006</v>
      </c>
      <c r="X45" s="320">
        <v>172</v>
      </c>
      <c r="Y45" s="219">
        <v>25.6</v>
      </c>
      <c r="Z45" s="219"/>
      <c r="AA45" s="393">
        <v>529</v>
      </c>
      <c r="AB45" s="218">
        <v>71.197846567967687</v>
      </c>
      <c r="AC45" s="393">
        <v>214</v>
      </c>
      <c r="AD45" s="218">
        <v>28.802153432032302</v>
      </c>
    </row>
    <row r="46" spans="1:30" s="13" customFormat="1" ht="11.25" customHeight="1">
      <c r="A46" s="179" t="s">
        <v>84</v>
      </c>
      <c r="B46" s="178">
        <v>2580</v>
      </c>
      <c r="C46" s="104">
        <v>84.2</v>
      </c>
      <c r="D46" s="246">
        <v>485</v>
      </c>
      <c r="E46" s="104">
        <v>15.8</v>
      </c>
      <c r="F46" s="78"/>
      <c r="G46" s="178">
        <v>2633</v>
      </c>
      <c r="H46" s="164">
        <v>83.3</v>
      </c>
      <c r="I46" s="246">
        <v>526</v>
      </c>
      <c r="J46" s="164">
        <v>16.7</v>
      </c>
      <c r="K46" s="78"/>
      <c r="L46" s="297">
        <v>2316</v>
      </c>
      <c r="M46" s="218">
        <v>82</v>
      </c>
      <c r="N46" s="258">
        <v>509</v>
      </c>
      <c r="O46" s="219">
        <v>18</v>
      </c>
      <c r="P46" s="219"/>
      <c r="Q46" s="320">
        <v>2194</v>
      </c>
      <c r="R46" s="219">
        <v>80.400000000000006</v>
      </c>
      <c r="S46" s="320">
        <v>535</v>
      </c>
      <c r="T46" s="219">
        <v>19.600000000000001</v>
      </c>
      <c r="U46" s="219"/>
      <c r="V46" s="320">
        <v>2072</v>
      </c>
      <c r="W46" s="219">
        <v>79.8</v>
      </c>
      <c r="X46" s="320">
        <v>526</v>
      </c>
      <c r="Y46" s="219">
        <v>20.2</v>
      </c>
      <c r="Z46" s="219"/>
      <c r="AA46" s="393">
        <v>2086</v>
      </c>
      <c r="AB46" s="218">
        <v>78.895612708018163</v>
      </c>
      <c r="AC46" s="393">
        <v>558</v>
      </c>
      <c r="AD46" s="218">
        <v>21.104387291981848</v>
      </c>
    </row>
    <row r="47" spans="1:30" s="13" customFormat="1" ht="11.25" customHeight="1">
      <c r="A47" s="179" t="s">
        <v>52</v>
      </c>
      <c r="B47" s="246">
        <v>707</v>
      </c>
      <c r="C47" s="104">
        <v>87.8</v>
      </c>
      <c r="D47" s="246">
        <v>98</v>
      </c>
      <c r="E47" s="104">
        <v>12.2</v>
      </c>
      <c r="F47" s="78"/>
      <c r="G47" s="246">
        <v>759</v>
      </c>
      <c r="H47" s="164">
        <v>87.7</v>
      </c>
      <c r="I47" s="246">
        <v>106</v>
      </c>
      <c r="J47" s="164">
        <v>12.3</v>
      </c>
      <c r="K47" s="78"/>
      <c r="L47" s="258">
        <v>628</v>
      </c>
      <c r="M47" s="218">
        <v>86.7</v>
      </c>
      <c r="N47" s="258">
        <v>96</v>
      </c>
      <c r="O47" s="219">
        <v>13.3</v>
      </c>
      <c r="P47" s="219"/>
      <c r="Q47" s="320">
        <v>547</v>
      </c>
      <c r="R47" s="219">
        <v>85.2</v>
      </c>
      <c r="S47" s="320">
        <v>95</v>
      </c>
      <c r="T47" s="219">
        <v>14.8</v>
      </c>
      <c r="U47" s="219"/>
      <c r="V47" s="320">
        <v>546</v>
      </c>
      <c r="W47" s="219">
        <v>83.6</v>
      </c>
      <c r="X47" s="320">
        <v>107</v>
      </c>
      <c r="Y47" s="219">
        <v>16.399999999999999</v>
      </c>
      <c r="Z47" s="219"/>
      <c r="AA47" s="393">
        <v>565</v>
      </c>
      <c r="AB47" s="218">
        <v>81.41210374639769</v>
      </c>
      <c r="AC47" s="393">
        <v>129</v>
      </c>
      <c r="AD47" s="218">
        <v>18.587896253602306</v>
      </c>
    </row>
    <row r="48" spans="1:30" s="13" customFormat="1" ht="11.25" customHeight="1">
      <c r="A48" s="179" t="s">
        <v>85</v>
      </c>
      <c r="B48" s="246">
        <v>461</v>
      </c>
      <c r="C48" s="104">
        <v>67.7</v>
      </c>
      <c r="D48" s="246">
        <v>220</v>
      </c>
      <c r="E48" s="104">
        <v>32.299999999999997</v>
      </c>
      <c r="F48" s="78"/>
      <c r="G48" s="246">
        <v>488</v>
      </c>
      <c r="H48" s="164">
        <v>67</v>
      </c>
      <c r="I48" s="246">
        <v>240</v>
      </c>
      <c r="J48" s="164">
        <v>33</v>
      </c>
      <c r="K48" s="78"/>
      <c r="L48" s="258">
        <v>463</v>
      </c>
      <c r="M48" s="218">
        <v>66.5</v>
      </c>
      <c r="N48" s="258">
        <v>233</v>
      </c>
      <c r="O48" s="219">
        <v>33.5</v>
      </c>
      <c r="P48" s="219"/>
      <c r="Q48" s="320">
        <v>455</v>
      </c>
      <c r="R48" s="219">
        <v>66.7</v>
      </c>
      <c r="S48" s="320">
        <v>227</v>
      </c>
      <c r="T48" s="219">
        <v>33.299999999999997</v>
      </c>
      <c r="U48" s="219"/>
      <c r="V48" s="320">
        <v>423</v>
      </c>
      <c r="W48" s="219">
        <v>66.7</v>
      </c>
      <c r="X48" s="320">
        <v>211</v>
      </c>
      <c r="Y48" s="219">
        <v>33.299999999999997</v>
      </c>
      <c r="Z48" s="219"/>
      <c r="AA48" s="393">
        <v>419</v>
      </c>
      <c r="AB48" s="218">
        <v>62.351190476190474</v>
      </c>
      <c r="AC48" s="393">
        <v>253</v>
      </c>
      <c r="AD48" s="218">
        <v>37.648809523809526</v>
      </c>
    </row>
    <row r="49" spans="1:30" s="13" customFormat="1" ht="11.25" customHeight="1">
      <c r="A49" s="179" t="s">
        <v>86</v>
      </c>
      <c r="B49" s="178">
        <v>2228</v>
      </c>
      <c r="C49" s="50">
        <v>78.599999999999994</v>
      </c>
      <c r="D49" s="246">
        <v>606</v>
      </c>
      <c r="E49" s="50">
        <v>21.4</v>
      </c>
      <c r="F49" s="78"/>
      <c r="G49" s="178">
        <v>2579</v>
      </c>
      <c r="H49" s="142">
        <v>78.5</v>
      </c>
      <c r="I49" s="246">
        <v>708</v>
      </c>
      <c r="J49" s="142">
        <v>21.5</v>
      </c>
      <c r="K49" s="78"/>
      <c r="L49" s="297">
        <v>2542</v>
      </c>
      <c r="M49" s="218">
        <v>77</v>
      </c>
      <c r="N49" s="258">
        <v>758</v>
      </c>
      <c r="O49" s="219">
        <v>23</v>
      </c>
      <c r="P49" s="219"/>
      <c r="Q49" s="320">
        <v>2554</v>
      </c>
      <c r="R49" s="219">
        <v>75.8</v>
      </c>
      <c r="S49" s="320">
        <v>817</v>
      </c>
      <c r="T49" s="219">
        <v>24.2</v>
      </c>
      <c r="U49" s="219"/>
      <c r="V49" s="320">
        <v>2668</v>
      </c>
      <c r="W49" s="219">
        <v>74.3</v>
      </c>
      <c r="X49" s="320">
        <v>924</v>
      </c>
      <c r="Y49" s="219">
        <v>25.7</v>
      </c>
      <c r="Z49" s="219"/>
      <c r="AA49" s="393">
        <v>2715</v>
      </c>
      <c r="AB49" s="218">
        <v>72.964256920182748</v>
      </c>
      <c r="AC49" s="393">
        <v>1006</v>
      </c>
      <c r="AD49" s="218">
        <v>27.035743079817255</v>
      </c>
    </row>
    <row r="50" spans="1:30" s="13" customFormat="1" ht="11.25" customHeight="1">
      <c r="A50" s="179" t="s">
        <v>87</v>
      </c>
      <c r="B50" s="246">
        <v>94</v>
      </c>
      <c r="C50" s="50">
        <v>77.7</v>
      </c>
      <c r="D50" s="246">
        <v>27</v>
      </c>
      <c r="E50" s="50">
        <v>22.3</v>
      </c>
      <c r="F50" s="78"/>
      <c r="G50" s="246">
        <v>100</v>
      </c>
      <c r="H50" s="142">
        <v>78.7</v>
      </c>
      <c r="I50" s="246">
        <v>27</v>
      </c>
      <c r="J50" s="142">
        <v>21.3</v>
      </c>
      <c r="K50" s="78"/>
      <c r="L50" s="258">
        <v>82</v>
      </c>
      <c r="M50" s="218">
        <v>70.099999999999994</v>
      </c>
      <c r="N50" s="258">
        <v>35</v>
      </c>
      <c r="O50" s="219">
        <v>29.9</v>
      </c>
      <c r="P50" s="219"/>
      <c r="Q50" s="320">
        <v>61</v>
      </c>
      <c r="R50" s="219">
        <v>71.8</v>
      </c>
      <c r="S50" s="320">
        <v>24</v>
      </c>
      <c r="T50" s="219">
        <v>28.2</v>
      </c>
      <c r="U50" s="219"/>
      <c r="V50" s="320">
        <v>44</v>
      </c>
      <c r="W50" s="219">
        <v>71</v>
      </c>
      <c r="X50" s="320">
        <v>18</v>
      </c>
      <c r="Y50" s="219">
        <v>29</v>
      </c>
      <c r="Z50" s="219"/>
      <c r="AA50" s="393">
        <v>59</v>
      </c>
      <c r="AB50" s="218">
        <v>71.951219512195124</v>
      </c>
      <c r="AC50" s="393">
        <v>23</v>
      </c>
      <c r="AD50" s="218">
        <v>28.04878048780488</v>
      </c>
    </row>
    <row r="51" spans="1:30" s="13" customFormat="1" ht="11.25" customHeight="1">
      <c r="A51" s="179" t="s">
        <v>88</v>
      </c>
      <c r="B51" s="246">
        <v>351</v>
      </c>
      <c r="C51" s="104">
        <v>84.2</v>
      </c>
      <c r="D51" s="246">
        <v>66</v>
      </c>
      <c r="E51" s="104">
        <v>15.8</v>
      </c>
      <c r="F51" s="78"/>
      <c r="G51" s="246">
        <v>431</v>
      </c>
      <c r="H51" s="164">
        <v>82.4</v>
      </c>
      <c r="I51" s="246">
        <v>92</v>
      </c>
      <c r="J51" s="164">
        <v>17.600000000000001</v>
      </c>
      <c r="K51" s="78"/>
      <c r="L51" s="258">
        <v>466</v>
      </c>
      <c r="M51" s="218">
        <v>80.2</v>
      </c>
      <c r="N51" s="258">
        <v>115</v>
      </c>
      <c r="O51" s="219">
        <v>19.8</v>
      </c>
      <c r="P51" s="219"/>
      <c r="Q51" s="320">
        <v>395</v>
      </c>
      <c r="R51" s="219">
        <v>78.2</v>
      </c>
      <c r="S51" s="320">
        <v>110</v>
      </c>
      <c r="T51" s="219">
        <v>21.8</v>
      </c>
      <c r="U51" s="219"/>
      <c r="V51" s="320">
        <v>358</v>
      </c>
      <c r="W51" s="219">
        <v>79.400000000000006</v>
      </c>
      <c r="X51" s="320">
        <v>93</v>
      </c>
      <c r="Y51" s="219">
        <v>20.6</v>
      </c>
      <c r="Z51" s="219"/>
      <c r="AA51" s="393">
        <v>350</v>
      </c>
      <c r="AB51" s="218">
        <v>75.593952483801303</v>
      </c>
      <c r="AC51" s="393">
        <v>113</v>
      </c>
      <c r="AD51" s="218">
        <v>24.406047516198704</v>
      </c>
    </row>
    <row r="52" spans="1:30" s="13" customFormat="1" ht="11.25" customHeight="1">
      <c r="A52" s="179" t="s">
        <v>89</v>
      </c>
      <c r="B52" s="246">
        <v>811</v>
      </c>
      <c r="C52" s="104">
        <v>74.7</v>
      </c>
      <c r="D52" s="246">
        <v>274</v>
      </c>
      <c r="E52" s="104">
        <v>25.3</v>
      </c>
      <c r="F52" s="78"/>
      <c r="G52" s="246">
        <v>875</v>
      </c>
      <c r="H52" s="164">
        <v>74</v>
      </c>
      <c r="I52" s="246">
        <v>308</v>
      </c>
      <c r="J52" s="164">
        <v>26</v>
      </c>
      <c r="K52" s="78"/>
      <c r="L52" s="258">
        <v>781</v>
      </c>
      <c r="M52" s="218">
        <v>72.900000000000006</v>
      </c>
      <c r="N52" s="258">
        <v>291</v>
      </c>
      <c r="O52" s="219">
        <v>27.1</v>
      </c>
      <c r="P52" s="219"/>
      <c r="Q52" s="320">
        <v>749</v>
      </c>
      <c r="R52" s="219">
        <v>72.8</v>
      </c>
      <c r="S52" s="320">
        <v>280</v>
      </c>
      <c r="T52" s="219">
        <v>27.2</v>
      </c>
      <c r="U52" s="219"/>
      <c r="V52" s="320">
        <v>781</v>
      </c>
      <c r="W52" s="219">
        <v>71.5</v>
      </c>
      <c r="X52" s="320">
        <v>312</v>
      </c>
      <c r="Y52" s="219">
        <v>28.5</v>
      </c>
      <c r="Z52" s="219"/>
      <c r="AA52" s="393">
        <v>795</v>
      </c>
      <c r="AB52" s="218">
        <v>70.291777188328908</v>
      </c>
      <c r="AC52" s="393">
        <v>336</v>
      </c>
      <c r="AD52" s="218">
        <v>29.708222811671085</v>
      </c>
    </row>
    <row r="53" spans="1:30" s="13" customFormat="1" ht="11.25" customHeight="1">
      <c r="A53" s="179" t="s">
        <v>90</v>
      </c>
      <c r="B53" s="246">
        <v>659</v>
      </c>
      <c r="C53" s="104">
        <v>82.5</v>
      </c>
      <c r="D53" s="246">
        <v>140</v>
      </c>
      <c r="E53" s="104">
        <v>17.5</v>
      </c>
      <c r="F53" s="78"/>
      <c r="G53" s="246">
        <v>693</v>
      </c>
      <c r="H53" s="164">
        <v>79.7</v>
      </c>
      <c r="I53" s="246">
        <v>177</v>
      </c>
      <c r="J53" s="164">
        <v>20.3</v>
      </c>
      <c r="K53" s="78"/>
      <c r="L53" s="258">
        <v>663</v>
      </c>
      <c r="M53" s="218">
        <v>79.7</v>
      </c>
      <c r="N53" s="258">
        <v>169</v>
      </c>
      <c r="O53" s="219">
        <v>20.3</v>
      </c>
      <c r="P53" s="219"/>
      <c r="Q53" s="320">
        <v>594</v>
      </c>
      <c r="R53" s="219">
        <v>80.099999999999994</v>
      </c>
      <c r="S53" s="320">
        <v>148</v>
      </c>
      <c r="T53" s="219">
        <v>19.899999999999999</v>
      </c>
      <c r="U53" s="219"/>
      <c r="V53" s="320">
        <v>650</v>
      </c>
      <c r="W53" s="219">
        <v>77.8</v>
      </c>
      <c r="X53" s="320">
        <v>186</v>
      </c>
      <c r="Y53" s="219">
        <v>22.2</v>
      </c>
      <c r="Z53" s="219"/>
      <c r="AA53" s="393">
        <v>659</v>
      </c>
      <c r="AB53" s="218">
        <v>77.529411764705884</v>
      </c>
      <c r="AC53" s="393">
        <v>191</v>
      </c>
      <c r="AD53" s="218">
        <v>22.470588235294116</v>
      </c>
    </row>
    <row r="54" spans="1:30" s="13" customFormat="1" ht="11.25" customHeight="1">
      <c r="A54" s="179" t="s">
        <v>91</v>
      </c>
      <c r="B54" s="246">
        <v>758</v>
      </c>
      <c r="C54" s="104">
        <v>82</v>
      </c>
      <c r="D54" s="246">
        <v>166</v>
      </c>
      <c r="E54" s="104">
        <v>18</v>
      </c>
      <c r="F54" s="78"/>
      <c r="G54" s="246">
        <v>822</v>
      </c>
      <c r="H54" s="164">
        <v>78</v>
      </c>
      <c r="I54" s="246">
        <v>232</v>
      </c>
      <c r="J54" s="164">
        <v>22</v>
      </c>
      <c r="K54" s="78"/>
      <c r="L54" s="258">
        <v>874</v>
      </c>
      <c r="M54" s="218">
        <v>76.900000000000006</v>
      </c>
      <c r="N54" s="258">
        <v>263</v>
      </c>
      <c r="O54" s="219">
        <v>23.1</v>
      </c>
      <c r="P54" s="219"/>
      <c r="Q54" s="320">
        <v>852</v>
      </c>
      <c r="R54" s="219">
        <v>75.900000000000006</v>
      </c>
      <c r="S54" s="320">
        <v>271</v>
      </c>
      <c r="T54" s="219">
        <v>24.1</v>
      </c>
      <c r="U54" s="219"/>
      <c r="V54" s="320">
        <v>872</v>
      </c>
      <c r="W54" s="219">
        <v>74.099999999999994</v>
      </c>
      <c r="X54" s="320">
        <v>304</v>
      </c>
      <c r="Y54" s="219">
        <v>25.9</v>
      </c>
      <c r="Z54" s="219"/>
      <c r="AA54" s="393">
        <v>962</v>
      </c>
      <c r="AB54" s="218">
        <v>75.15625</v>
      </c>
      <c r="AC54" s="393">
        <v>318</v>
      </c>
      <c r="AD54" s="218">
        <v>24.84375</v>
      </c>
    </row>
    <row r="55" spans="1:30" s="13" customFormat="1" ht="11.25" customHeight="1">
      <c r="A55" s="96" t="s">
        <v>73</v>
      </c>
      <c r="B55" s="178">
        <v>15242</v>
      </c>
      <c r="C55" s="104">
        <v>73.900000000000006</v>
      </c>
      <c r="D55" s="178">
        <v>5389</v>
      </c>
      <c r="E55" s="104">
        <v>26.1</v>
      </c>
      <c r="F55" s="78"/>
      <c r="G55" s="178">
        <v>16682</v>
      </c>
      <c r="H55" s="164">
        <v>72.599999999999994</v>
      </c>
      <c r="I55" s="178">
        <v>6295</v>
      </c>
      <c r="J55" s="164">
        <v>27.400000000000006</v>
      </c>
      <c r="K55" s="78"/>
      <c r="L55" s="297">
        <v>16030</v>
      </c>
      <c r="M55" s="218">
        <v>71.5</v>
      </c>
      <c r="N55" s="297">
        <v>6398</v>
      </c>
      <c r="O55" s="219">
        <v>28.5</v>
      </c>
      <c r="P55" s="219"/>
      <c r="Q55" s="320">
        <v>15417</v>
      </c>
      <c r="R55" s="219">
        <v>70.3</v>
      </c>
      <c r="S55" s="320">
        <v>6504</v>
      </c>
      <c r="T55" s="219">
        <v>29.7</v>
      </c>
      <c r="U55" s="219"/>
      <c r="V55" s="320">
        <v>15415</v>
      </c>
      <c r="W55" s="219">
        <v>69.5</v>
      </c>
      <c r="X55" s="320">
        <v>6757</v>
      </c>
      <c r="Y55" s="219">
        <v>30.5</v>
      </c>
      <c r="Z55" s="219"/>
      <c r="AA55" s="393">
        <v>15817</v>
      </c>
      <c r="AB55" s="219">
        <v>68.510417117858537</v>
      </c>
      <c r="AC55" s="393">
        <v>7270</v>
      </c>
      <c r="AD55" s="219">
        <v>31.489582882141466</v>
      </c>
    </row>
    <row r="56" spans="1:30" s="13" customFormat="1" ht="11.25" customHeight="1">
      <c r="A56"/>
      <c r="B56" s="247"/>
      <c r="C56" s="240"/>
      <c r="D56" s="165"/>
      <c r="E56" s="104"/>
      <c r="F56" s="78"/>
      <c r="G56" s="247"/>
      <c r="H56" s="240"/>
      <c r="I56" s="229"/>
      <c r="J56" s="164"/>
      <c r="K56" s="78"/>
      <c r="L56" s="259"/>
      <c r="M56" s="241"/>
      <c r="N56" s="259"/>
      <c r="O56" s="241"/>
      <c r="P56" s="241"/>
      <c r="Q56" s="315"/>
      <c r="R56" s="241"/>
      <c r="S56" s="315"/>
      <c r="T56" s="241"/>
      <c r="U56" s="241"/>
      <c r="V56" s="315"/>
      <c r="W56" s="241"/>
      <c r="X56" s="315"/>
      <c r="Y56" s="241"/>
      <c r="Z56" s="241"/>
      <c r="AA56" s="373"/>
      <c r="AB56" s="241"/>
      <c r="AC56" s="373"/>
      <c r="AD56" s="241"/>
    </row>
    <row r="57" spans="1:30" s="13" customFormat="1" ht="11.25" customHeight="1">
      <c r="A57" s="322" t="s">
        <v>15</v>
      </c>
      <c r="B57" s="324"/>
      <c r="C57" s="325"/>
      <c r="D57" s="324"/>
      <c r="E57" s="325"/>
      <c r="F57" s="325"/>
      <c r="G57" s="324"/>
      <c r="H57" s="325"/>
      <c r="I57" s="324"/>
      <c r="J57" s="325"/>
      <c r="K57" s="325"/>
      <c r="L57" s="324"/>
      <c r="M57" s="325"/>
      <c r="N57" s="324"/>
      <c r="O57" s="325"/>
      <c r="P57" s="325"/>
      <c r="Q57" s="326"/>
      <c r="R57" s="325"/>
      <c r="S57" s="326"/>
      <c r="T57" s="325"/>
      <c r="U57" s="325"/>
      <c r="V57" s="326"/>
      <c r="W57" s="325"/>
      <c r="X57" s="326"/>
      <c r="Y57" s="325"/>
      <c r="Z57" s="325"/>
      <c r="AA57" s="372"/>
      <c r="AB57" s="325"/>
      <c r="AC57" s="372"/>
      <c r="AD57" s="325"/>
    </row>
    <row r="58" spans="1:30" s="13" customFormat="1" ht="11.25" customHeight="1">
      <c r="A58" s="174"/>
      <c r="B58" s="247"/>
      <c r="C58" s="240"/>
      <c r="D58" s="165"/>
      <c r="E58" s="104"/>
      <c r="F58" s="78"/>
      <c r="G58" s="247"/>
      <c r="H58" s="240"/>
      <c r="I58" s="229"/>
      <c r="J58" s="164"/>
      <c r="K58" s="78"/>
      <c r="L58" s="259"/>
      <c r="M58" s="241"/>
      <c r="N58" s="259"/>
      <c r="O58" s="241"/>
      <c r="P58" s="241"/>
      <c r="Q58" s="315"/>
      <c r="R58" s="241"/>
      <c r="S58" s="315"/>
      <c r="T58" s="241"/>
      <c r="U58" s="241"/>
      <c r="V58" s="315"/>
      <c r="W58" s="241"/>
      <c r="X58" s="315"/>
      <c r="Y58" s="241"/>
      <c r="Z58" s="241"/>
      <c r="AA58" s="373"/>
      <c r="AB58" s="241"/>
      <c r="AC58" s="373"/>
      <c r="AD58" s="241"/>
    </row>
    <row r="59" spans="1:30" s="13" customFormat="1" ht="11.25" customHeight="1">
      <c r="A59" s="174" t="s">
        <v>71</v>
      </c>
      <c r="B59" s="247"/>
      <c r="C59" s="240"/>
      <c r="D59" s="165"/>
      <c r="E59" s="104"/>
      <c r="F59" s="78"/>
      <c r="G59" s="247"/>
      <c r="H59" s="240"/>
      <c r="I59" s="229"/>
      <c r="J59" s="164"/>
      <c r="K59" s="78"/>
      <c r="L59" s="259"/>
      <c r="M59" s="241"/>
      <c r="N59" s="259"/>
      <c r="O59" s="241"/>
      <c r="P59" s="241"/>
      <c r="Q59" s="315"/>
      <c r="R59" s="241"/>
      <c r="S59" s="315"/>
      <c r="T59" s="241"/>
      <c r="U59" s="241"/>
      <c r="V59" s="315"/>
      <c r="W59" s="241"/>
      <c r="X59" s="315"/>
      <c r="Y59" s="241"/>
      <c r="Z59" s="241"/>
      <c r="AA59" s="373"/>
      <c r="AB59" s="241"/>
      <c r="AC59" s="373"/>
      <c r="AD59" s="241"/>
    </row>
    <row r="60" spans="1:30" s="13" customFormat="1" ht="11.25" customHeight="1">
      <c r="A60" s="179" t="s">
        <v>74</v>
      </c>
      <c r="B60" s="248">
        <v>132</v>
      </c>
      <c r="C60" s="164">
        <v>93</v>
      </c>
      <c r="D60" s="248">
        <v>10</v>
      </c>
      <c r="E60" s="164">
        <v>7</v>
      </c>
      <c r="F60" s="104"/>
      <c r="G60" s="257">
        <v>256</v>
      </c>
      <c r="H60" s="164">
        <v>87.671232876712324</v>
      </c>
      <c r="I60" s="257">
        <v>36</v>
      </c>
      <c r="J60" s="164">
        <v>12.328767123287676</v>
      </c>
      <c r="K60" s="78"/>
      <c r="L60" s="258">
        <v>246</v>
      </c>
      <c r="M60" s="218">
        <v>88.8</v>
      </c>
      <c r="N60" s="258">
        <v>31</v>
      </c>
      <c r="O60" s="218">
        <v>11.2</v>
      </c>
      <c r="P60" s="218"/>
      <c r="Q60" s="319">
        <v>288</v>
      </c>
      <c r="R60" s="218">
        <v>90.6</v>
      </c>
      <c r="S60" s="319">
        <v>30</v>
      </c>
      <c r="T60" s="218">
        <v>9.4</v>
      </c>
      <c r="U60" s="218"/>
      <c r="V60" s="319">
        <v>270</v>
      </c>
      <c r="W60" s="218">
        <v>89.1</v>
      </c>
      <c r="X60" s="319">
        <v>33</v>
      </c>
      <c r="Y60" s="218">
        <v>10.9</v>
      </c>
      <c r="Z60" s="218"/>
      <c r="AA60" s="392">
        <v>299</v>
      </c>
      <c r="AB60" s="218">
        <v>88.200589970501468</v>
      </c>
      <c r="AC60" s="392">
        <v>40</v>
      </c>
      <c r="AD60" s="218">
        <v>11.799410029498524</v>
      </c>
    </row>
    <row r="61" spans="1:30" s="13" customFormat="1" ht="11.25" customHeight="1">
      <c r="A61" s="179" t="s">
        <v>75</v>
      </c>
      <c r="B61" s="248">
        <v>175</v>
      </c>
      <c r="C61" s="164">
        <v>95.1</v>
      </c>
      <c r="D61" s="248">
        <v>9</v>
      </c>
      <c r="E61" s="164">
        <v>4.9000000000000004</v>
      </c>
      <c r="F61" s="104"/>
      <c r="G61" s="257">
        <v>229</v>
      </c>
      <c r="H61" s="164">
        <v>83.882783882783883</v>
      </c>
      <c r="I61" s="257">
        <v>44</v>
      </c>
      <c r="J61" s="164">
        <v>16.117216117216117</v>
      </c>
      <c r="K61" s="78"/>
      <c r="L61" s="258">
        <v>265</v>
      </c>
      <c r="M61" s="218">
        <v>84.9</v>
      </c>
      <c r="N61" s="258">
        <v>47</v>
      </c>
      <c r="O61" s="218">
        <v>15.1</v>
      </c>
      <c r="P61" s="218"/>
      <c r="Q61" s="319">
        <v>296</v>
      </c>
      <c r="R61" s="218">
        <v>83.4</v>
      </c>
      <c r="S61" s="319">
        <v>59</v>
      </c>
      <c r="T61" s="218">
        <v>16.600000000000001</v>
      </c>
      <c r="U61" s="218"/>
      <c r="V61" s="319">
        <v>313</v>
      </c>
      <c r="W61" s="218">
        <v>86.5</v>
      </c>
      <c r="X61" s="319">
        <v>49</v>
      </c>
      <c r="Y61" s="218">
        <v>13.5</v>
      </c>
      <c r="Z61" s="218"/>
      <c r="AA61" s="392">
        <v>346</v>
      </c>
      <c r="AB61" s="218">
        <v>83.777239709443094</v>
      </c>
      <c r="AC61" s="392">
        <v>67</v>
      </c>
      <c r="AD61" s="218">
        <v>16.222760290556902</v>
      </c>
    </row>
    <row r="62" spans="1:30" s="13" customFormat="1" ht="11.25" customHeight="1">
      <c r="A62" s="179" t="s">
        <v>76</v>
      </c>
      <c r="B62" s="248">
        <v>33</v>
      </c>
      <c r="C62" s="164">
        <v>100</v>
      </c>
      <c r="D62" s="76" t="s">
        <v>11</v>
      </c>
      <c r="E62" s="203" t="s">
        <v>11</v>
      </c>
      <c r="F62" s="104"/>
      <c r="G62" s="257">
        <v>47</v>
      </c>
      <c r="H62" s="164">
        <v>95.918367346938766</v>
      </c>
      <c r="I62" s="76">
        <v>2</v>
      </c>
      <c r="J62" s="164">
        <v>4.0816326530612344</v>
      </c>
      <c r="K62" s="78"/>
      <c r="L62" s="258">
        <v>50</v>
      </c>
      <c r="M62" s="218">
        <v>96.2</v>
      </c>
      <c r="N62" s="258">
        <v>2</v>
      </c>
      <c r="O62" s="218">
        <v>3.8</v>
      </c>
      <c r="P62" s="218"/>
      <c r="Q62" s="319">
        <v>56</v>
      </c>
      <c r="R62" s="218">
        <v>94.9</v>
      </c>
      <c r="S62" s="319">
        <v>3</v>
      </c>
      <c r="T62" s="218">
        <v>5.0999999999999996</v>
      </c>
      <c r="U62" s="218"/>
      <c r="V62" s="319">
        <v>59</v>
      </c>
      <c r="W62" s="218">
        <v>95.2</v>
      </c>
      <c r="X62" s="319">
        <v>3</v>
      </c>
      <c r="Y62" s="218">
        <v>4.8</v>
      </c>
      <c r="Z62" s="218"/>
      <c r="AA62" s="392">
        <v>73</v>
      </c>
      <c r="AB62" s="218">
        <v>94.805194805194802</v>
      </c>
      <c r="AC62" s="392">
        <v>4</v>
      </c>
      <c r="AD62" s="218">
        <v>5.1948051948051948</v>
      </c>
    </row>
    <row r="63" spans="1:30" s="13" customFormat="1" ht="11.25" customHeight="1">
      <c r="A63" s="179" t="s">
        <v>77</v>
      </c>
      <c r="B63" s="248">
        <v>97</v>
      </c>
      <c r="C63" s="164">
        <v>90.7</v>
      </c>
      <c r="D63" s="248">
        <v>10</v>
      </c>
      <c r="E63" s="164">
        <v>9.3000000000000007</v>
      </c>
      <c r="F63" s="104"/>
      <c r="G63" s="257">
        <v>97</v>
      </c>
      <c r="H63" s="164">
        <v>84.34782608695653</v>
      </c>
      <c r="I63" s="257">
        <v>18</v>
      </c>
      <c r="J63" s="164">
        <v>15.65217391304347</v>
      </c>
      <c r="K63" s="78"/>
      <c r="L63" s="258">
        <v>102</v>
      </c>
      <c r="M63" s="218">
        <v>84.3</v>
      </c>
      <c r="N63" s="258">
        <v>19</v>
      </c>
      <c r="O63" s="218">
        <v>15.7</v>
      </c>
      <c r="P63" s="218"/>
      <c r="Q63" s="319">
        <v>115</v>
      </c>
      <c r="R63" s="218">
        <v>84.6</v>
      </c>
      <c r="S63" s="319">
        <v>21</v>
      </c>
      <c r="T63" s="218">
        <v>15.4</v>
      </c>
      <c r="U63" s="218"/>
      <c r="V63" s="319">
        <v>110</v>
      </c>
      <c r="W63" s="218">
        <v>89.4</v>
      </c>
      <c r="X63" s="319">
        <v>13</v>
      </c>
      <c r="Y63" s="218">
        <v>10.6</v>
      </c>
      <c r="Z63" s="218"/>
      <c r="AA63" s="392">
        <v>117</v>
      </c>
      <c r="AB63" s="218">
        <v>88.63636363636364</v>
      </c>
      <c r="AC63" s="392">
        <v>15</v>
      </c>
      <c r="AD63" s="218">
        <v>11.363636363636363</v>
      </c>
    </row>
    <row r="64" spans="1:30" s="13" customFormat="1" ht="11.25" customHeight="1">
      <c r="A64" s="179" t="s">
        <v>78</v>
      </c>
      <c r="B64" s="248">
        <v>152</v>
      </c>
      <c r="C64" s="164">
        <v>96.8</v>
      </c>
      <c r="D64" s="248">
        <v>5</v>
      </c>
      <c r="E64" s="164">
        <v>3.2</v>
      </c>
      <c r="F64" s="104"/>
      <c r="G64" s="257">
        <v>258</v>
      </c>
      <c r="H64" s="164">
        <v>69.918699186991873</v>
      </c>
      <c r="I64" s="257">
        <v>111</v>
      </c>
      <c r="J64" s="164">
        <v>30.081300813008127</v>
      </c>
      <c r="K64" s="78"/>
      <c r="L64" s="258">
        <v>266</v>
      </c>
      <c r="M64" s="218">
        <v>97.4</v>
      </c>
      <c r="N64" s="258">
        <v>7</v>
      </c>
      <c r="O64" s="218">
        <v>2.6</v>
      </c>
      <c r="P64" s="218"/>
      <c r="Q64" s="319">
        <v>335</v>
      </c>
      <c r="R64" s="218">
        <v>96</v>
      </c>
      <c r="S64" s="319">
        <v>14</v>
      </c>
      <c r="T64" s="218">
        <v>4</v>
      </c>
      <c r="U64" s="218"/>
      <c r="V64" s="319">
        <v>308</v>
      </c>
      <c r="W64" s="218">
        <v>96.3</v>
      </c>
      <c r="X64" s="319">
        <v>12</v>
      </c>
      <c r="Y64" s="218">
        <v>3.8</v>
      </c>
      <c r="Z64" s="218"/>
      <c r="AA64" s="392">
        <v>305</v>
      </c>
      <c r="AB64" s="218">
        <v>96.51898734177216</v>
      </c>
      <c r="AC64" s="392">
        <v>11</v>
      </c>
      <c r="AD64" s="218">
        <v>3.481012658227848</v>
      </c>
    </row>
    <row r="65" spans="1:30" s="13" customFormat="1" ht="11.25" customHeight="1">
      <c r="A65" s="179" t="s">
        <v>79</v>
      </c>
      <c r="B65" s="248">
        <v>444</v>
      </c>
      <c r="C65" s="164">
        <v>74.900000000000006</v>
      </c>
      <c r="D65" s="248">
        <v>149</v>
      </c>
      <c r="E65" s="164">
        <v>25.1</v>
      </c>
      <c r="F65" s="104"/>
      <c r="G65" s="257">
        <v>509</v>
      </c>
      <c r="H65" s="164">
        <v>73.448773448773451</v>
      </c>
      <c r="I65" s="257">
        <v>184</v>
      </c>
      <c r="J65" s="164">
        <v>26.551226551226549</v>
      </c>
      <c r="K65" s="78"/>
      <c r="L65" s="258">
        <v>514</v>
      </c>
      <c r="M65" s="218">
        <v>73.7</v>
      </c>
      <c r="N65" s="258">
        <v>183</v>
      </c>
      <c r="O65" s="218">
        <v>26.3</v>
      </c>
      <c r="P65" s="218"/>
      <c r="Q65" s="319">
        <v>490</v>
      </c>
      <c r="R65" s="218">
        <v>73.5</v>
      </c>
      <c r="S65" s="319">
        <v>177</v>
      </c>
      <c r="T65" s="218">
        <v>26.5</v>
      </c>
      <c r="U65" s="218"/>
      <c r="V65" s="319">
        <v>467</v>
      </c>
      <c r="W65" s="218">
        <v>71</v>
      </c>
      <c r="X65" s="319">
        <v>191</v>
      </c>
      <c r="Y65" s="218">
        <v>29</v>
      </c>
      <c r="Z65" s="218"/>
      <c r="AA65" s="392">
        <v>478</v>
      </c>
      <c r="AB65" s="218">
        <v>69.577874818049494</v>
      </c>
      <c r="AC65" s="392">
        <v>209</v>
      </c>
      <c r="AD65" s="218">
        <v>30.422125181950509</v>
      </c>
    </row>
    <row r="66" spans="1:30" s="13" customFormat="1" ht="11.25" customHeight="1">
      <c r="A66" s="179" t="s">
        <v>80</v>
      </c>
      <c r="B66" s="248">
        <v>47</v>
      </c>
      <c r="C66" s="164">
        <v>94</v>
      </c>
      <c r="D66" s="248">
        <v>3</v>
      </c>
      <c r="E66" s="164">
        <v>6</v>
      </c>
      <c r="F66" s="104"/>
      <c r="G66" s="257">
        <v>49</v>
      </c>
      <c r="H66" s="164">
        <v>83.050847457627114</v>
      </c>
      <c r="I66" s="257">
        <v>10</v>
      </c>
      <c r="J66" s="164">
        <v>16.949152542372886</v>
      </c>
      <c r="K66" s="78"/>
      <c r="L66" s="258">
        <v>49</v>
      </c>
      <c r="M66" s="218">
        <v>83.1</v>
      </c>
      <c r="N66" s="258">
        <v>10</v>
      </c>
      <c r="O66" s="218">
        <v>16.899999999999999</v>
      </c>
      <c r="P66" s="218"/>
      <c r="Q66" s="319">
        <v>49</v>
      </c>
      <c r="R66" s="218">
        <v>90.7</v>
      </c>
      <c r="S66" s="319">
        <v>5</v>
      </c>
      <c r="T66" s="218">
        <v>9.3000000000000007</v>
      </c>
      <c r="U66" s="218"/>
      <c r="V66" s="319">
        <v>48</v>
      </c>
      <c r="W66" s="218">
        <v>94.1</v>
      </c>
      <c r="X66" s="319">
        <v>3</v>
      </c>
      <c r="Y66" s="218">
        <v>5.9</v>
      </c>
      <c r="Z66" s="218"/>
      <c r="AA66" s="392">
        <v>57</v>
      </c>
      <c r="AB66" s="218">
        <v>96.610169491525426</v>
      </c>
      <c r="AC66" s="392">
        <v>2</v>
      </c>
      <c r="AD66" s="218">
        <v>3.3898305084745761</v>
      </c>
    </row>
    <row r="67" spans="1:30" s="13" customFormat="1" ht="11.25" customHeight="1">
      <c r="A67" s="179" t="s">
        <v>81</v>
      </c>
      <c r="B67" s="248">
        <v>272</v>
      </c>
      <c r="C67" s="164">
        <v>89.8</v>
      </c>
      <c r="D67" s="248">
        <v>31</v>
      </c>
      <c r="E67" s="164">
        <v>10.199999999999999</v>
      </c>
      <c r="F67" s="104"/>
      <c r="G67" s="257">
        <v>315</v>
      </c>
      <c r="H67" s="164">
        <v>90.257879656160455</v>
      </c>
      <c r="I67" s="257">
        <v>34</v>
      </c>
      <c r="J67" s="164">
        <v>9.7421203438395452</v>
      </c>
      <c r="K67" s="78"/>
      <c r="L67" s="258">
        <v>301</v>
      </c>
      <c r="M67" s="218">
        <v>89.1</v>
      </c>
      <c r="N67" s="258">
        <v>37</v>
      </c>
      <c r="O67" s="218">
        <v>10.9</v>
      </c>
      <c r="P67" s="218"/>
      <c r="Q67" s="319">
        <v>324</v>
      </c>
      <c r="R67" s="218">
        <v>86.2</v>
      </c>
      <c r="S67" s="319">
        <v>52</v>
      </c>
      <c r="T67" s="218">
        <v>13.8</v>
      </c>
      <c r="U67" s="218"/>
      <c r="V67" s="319">
        <v>306</v>
      </c>
      <c r="W67" s="218">
        <v>88.4</v>
      </c>
      <c r="X67" s="319">
        <v>40</v>
      </c>
      <c r="Y67" s="218">
        <v>11.6</v>
      </c>
      <c r="Z67" s="218"/>
      <c r="AA67" s="392">
        <v>303</v>
      </c>
      <c r="AB67" s="218">
        <v>87.572254335260112</v>
      </c>
      <c r="AC67" s="392">
        <v>43</v>
      </c>
      <c r="AD67" s="218">
        <v>12.427745664739884</v>
      </c>
    </row>
    <row r="68" spans="1:30" s="13" customFormat="1" ht="11.25" customHeight="1">
      <c r="A68" s="179" t="s">
        <v>82</v>
      </c>
      <c r="B68" s="248">
        <v>442</v>
      </c>
      <c r="C68" s="164">
        <v>81.3</v>
      </c>
      <c r="D68" s="248">
        <v>102</v>
      </c>
      <c r="E68" s="164">
        <v>18.8</v>
      </c>
      <c r="F68" s="104"/>
      <c r="G68" s="257">
        <v>561</v>
      </c>
      <c r="H68" s="164">
        <v>79.914529914529922</v>
      </c>
      <c r="I68" s="257">
        <v>141</v>
      </c>
      <c r="J68" s="164">
        <v>20.085470085470078</v>
      </c>
      <c r="K68" s="78"/>
      <c r="L68" s="258">
        <v>577</v>
      </c>
      <c r="M68" s="218">
        <v>78.400000000000006</v>
      </c>
      <c r="N68" s="258">
        <v>159</v>
      </c>
      <c r="O68" s="218">
        <v>21.6</v>
      </c>
      <c r="P68" s="218"/>
      <c r="Q68" s="319">
        <v>648</v>
      </c>
      <c r="R68" s="218">
        <v>76.099999999999994</v>
      </c>
      <c r="S68" s="319">
        <v>204</v>
      </c>
      <c r="T68" s="218">
        <v>23.9</v>
      </c>
      <c r="U68" s="218"/>
      <c r="V68" s="319">
        <v>601</v>
      </c>
      <c r="W68" s="218">
        <v>74.2</v>
      </c>
      <c r="X68" s="319">
        <v>209</v>
      </c>
      <c r="Y68" s="218">
        <v>25.8</v>
      </c>
      <c r="Z68" s="218"/>
      <c r="AA68" s="392">
        <v>644</v>
      </c>
      <c r="AB68" s="218">
        <v>73.432155074116295</v>
      </c>
      <c r="AC68" s="392">
        <v>233</v>
      </c>
      <c r="AD68" s="218">
        <v>26.567844925883694</v>
      </c>
    </row>
    <row r="69" spans="1:30" s="13" customFormat="1" ht="11.25" customHeight="1">
      <c r="A69" s="179" t="s">
        <v>83</v>
      </c>
      <c r="B69" s="248">
        <v>84</v>
      </c>
      <c r="C69" s="164">
        <v>86.6</v>
      </c>
      <c r="D69" s="248">
        <v>13</v>
      </c>
      <c r="E69" s="164">
        <v>13.4</v>
      </c>
      <c r="F69" s="104"/>
      <c r="G69" s="257">
        <v>153</v>
      </c>
      <c r="H69" s="164">
        <v>90</v>
      </c>
      <c r="I69" s="257">
        <v>17</v>
      </c>
      <c r="J69" s="164">
        <v>10</v>
      </c>
      <c r="K69" s="78"/>
      <c r="L69" s="258">
        <v>139</v>
      </c>
      <c r="M69" s="218">
        <v>91.4</v>
      </c>
      <c r="N69" s="258">
        <v>13</v>
      </c>
      <c r="O69" s="218">
        <v>8.6</v>
      </c>
      <c r="P69" s="218"/>
      <c r="Q69" s="319">
        <v>216</v>
      </c>
      <c r="R69" s="218">
        <v>89.3</v>
      </c>
      <c r="S69" s="319">
        <v>26</v>
      </c>
      <c r="T69" s="218">
        <v>10.7</v>
      </c>
      <c r="U69" s="218"/>
      <c r="V69" s="319">
        <v>154</v>
      </c>
      <c r="W69" s="218">
        <v>87.5</v>
      </c>
      <c r="X69" s="319">
        <v>22</v>
      </c>
      <c r="Y69" s="218">
        <v>12.5</v>
      </c>
      <c r="Z69" s="218"/>
      <c r="AA69" s="392">
        <v>165</v>
      </c>
      <c r="AB69" s="218">
        <v>85.492227979274617</v>
      </c>
      <c r="AC69" s="392">
        <v>28</v>
      </c>
      <c r="AD69" s="218">
        <v>14.507772020725387</v>
      </c>
    </row>
    <row r="70" spans="1:30" s="13" customFormat="1" ht="11.25" customHeight="1">
      <c r="A70" s="179" t="s">
        <v>84</v>
      </c>
      <c r="B70" s="248">
        <v>456</v>
      </c>
      <c r="C70" s="164">
        <v>97</v>
      </c>
      <c r="D70" s="248">
        <v>14</v>
      </c>
      <c r="E70" s="164">
        <v>3</v>
      </c>
      <c r="F70" s="104"/>
      <c r="G70" s="257">
        <v>679</v>
      </c>
      <c r="H70" s="164">
        <v>96.039603960396036</v>
      </c>
      <c r="I70" s="257">
        <v>28</v>
      </c>
      <c r="J70" s="164">
        <v>3.9603960396039639</v>
      </c>
      <c r="K70" s="78"/>
      <c r="L70" s="258">
        <v>668</v>
      </c>
      <c r="M70" s="218">
        <v>94.2</v>
      </c>
      <c r="N70" s="258">
        <v>41</v>
      </c>
      <c r="O70" s="218">
        <v>5.8</v>
      </c>
      <c r="P70" s="218"/>
      <c r="Q70" s="319">
        <v>825</v>
      </c>
      <c r="R70" s="218">
        <v>93.4</v>
      </c>
      <c r="S70" s="319">
        <v>58</v>
      </c>
      <c r="T70" s="218">
        <v>6.6</v>
      </c>
      <c r="U70" s="218"/>
      <c r="V70" s="319">
        <v>723</v>
      </c>
      <c r="W70" s="218">
        <v>95.3</v>
      </c>
      <c r="X70" s="319">
        <v>36</v>
      </c>
      <c r="Y70" s="218">
        <v>4.7</v>
      </c>
      <c r="Z70" s="218"/>
      <c r="AA70" s="392">
        <v>769</v>
      </c>
      <c r="AB70" s="218">
        <v>94.821208384710232</v>
      </c>
      <c r="AC70" s="392">
        <v>42</v>
      </c>
      <c r="AD70" s="218">
        <v>5.1787916152897653</v>
      </c>
    </row>
    <row r="71" spans="1:30" s="13" customFormat="1" ht="11.25" customHeight="1">
      <c r="A71" s="179" t="s">
        <v>52</v>
      </c>
      <c r="B71" s="248">
        <v>140</v>
      </c>
      <c r="C71" s="164">
        <v>95.9</v>
      </c>
      <c r="D71" s="248">
        <v>6</v>
      </c>
      <c r="E71" s="164">
        <v>4.0999999999999996</v>
      </c>
      <c r="F71" s="104"/>
      <c r="G71" s="257">
        <v>177</v>
      </c>
      <c r="H71" s="164">
        <v>95.675675675675677</v>
      </c>
      <c r="I71" s="257">
        <v>8</v>
      </c>
      <c r="J71" s="164">
        <v>4.3243243243243228</v>
      </c>
      <c r="K71" s="78"/>
      <c r="L71" s="258">
        <v>164</v>
      </c>
      <c r="M71" s="218">
        <v>93.2</v>
      </c>
      <c r="N71" s="258">
        <v>12</v>
      </c>
      <c r="O71" s="218">
        <v>6.8</v>
      </c>
      <c r="P71" s="218"/>
      <c r="Q71" s="319">
        <v>149</v>
      </c>
      <c r="R71" s="218">
        <v>89.8</v>
      </c>
      <c r="S71" s="319">
        <v>17</v>
      </c>
      <c r="T71" s="218">
        <v>10.199999999999999</v>
      </c>
      <c r="U71" s="218"/>
      <c r="V71" s="319">
        <v>161</v>
      </c>
      <c r="W71" s="218">
        <v>89</v>
      </c>
      <c r="X71" s="319">
        <v>20</v>
      </c>
      <c r="Y71" s="218">
        <v>11</v>
      </c>
      <c r="Z71" s="218"/>
      <c r="AA71" s="392">
        <v>163</v>
      </c>
      <c r="AB71" s="218">
        <v>90.555555555555557</v>
      </c>
      <c r="AC71" s="392">
        <v>17</v>
      </c>
      <c r="AD71" s="218">
        <v>9.4444444444444446</v>
      </c>
    </row>
    <row r="72" spans="1:30" s="13" customFormat="1" ht="11.25" customHeight="1">
      <c r="A72" s="179" t="s">
        <v>85</v>
      </c>
      <c r="B72" s="248">
        <v>180</v>
      </c>
      <c r="C72" s="164">
        <v>76.599999999999994</v>
      </c>
      <c r="D72" s="248">
        <v>55</v>
      </c>
      <c r="E72" s="164">
        <v>23.4</v>
      </c>
      <c r="F72" s="104"/>
      <c r="G72" s="257">
        <v>212</v>
      </c>
      <c r="H72" s="164">
        <v>76.811594202898547</v>
      </c>
      <c r="I72" s="257">
        <v>64</v>
      </c>
      <c r="J72" s="164">
        <v>23.188405797101453</v>
      </c>
      <c r="K72" s="78"/>
      <c r="L72" s="258">
        <v>227</v>
      </c>
      <c r="M72" s="218">
        <v>81.099999999999994</v>
      </c>
      <c r="N72" s="258">
        <v>53</v>
      </c>
      <c r="O72" s="218">
        <v>18.899999999999999</v>
      </c>
      <c r="P72" s="218"/>
      <c r="Q72" s="319">
        <v>187</v>
      </c>
      <c r="R72" s="218">
        <v>76.599999999999994</v>
      </c>
      <c r="S72" s="319">
        <v>57</v>
      </c>
      <c r="T72" s="218">
        <v>23.4</v>
      </c>
      <c r="U72" s="218"/>
      <c r="V72" s="319">
        <v>167</v>
      </c>
      <c r="W72" s="218">
        <v>78.8</v>
      </c>
      <c r="X72" s="319">
        <v>45</v>
      </c>
      <c r="Y72" s="218">
        <v>21.2</v>
      </c>
      <c r="Z72" s="218"/>
      <c r="AA72" s="392">
        <v>174</v>
      </c>
      <c r="AB72" s="218">
        <v>80.555555555555557</v>
      </c>
      <c r="AC72" s="392">
        <v>42</v>
      </c>
      <c r="AD72" s="218">
        <v>19.444444444444446</v>
      </c>
    </row>
    <row r="73" spans="1:30" s="13" customFormat="1" ht="11.25" customHeight="1">
      <c r="A73" s="179" t="s">
        <v>86</v>
      </c>
      <c r="B73" s="248">
        <v>337</v>
      </c>
      <c r="C73" s="142">
        <v>93.1</v>
      </c>
      <c r="D73" s="248">
        <v>25</v>
      </c>
      <c r="E73" s="142">
        <v>6.9</v>
      </c>
      <c r="F73" s="104"/>
      <c r="G73" s="257">
        <v>547</v>
      </c>
      <c r="H73" s="164">
        <v>93.027210884353735</v>
      </c>
      <c r="I73" s="257">
        <v>41</v>
      </c>
      <c r="J73" s="164">
        <v>6.9727891156462647</v>
      </c>
      <c r="K73" s="78"/>
      <c r="L73" s="258">
        <v>546</v>
      </c>
      <c r="M73" s="218">
        <v>93.2</v>
      </c>
      <c r="N73" s="258">
        <v>40</v>
      </c>
      <c r="O73" s="218">
        <v>6.8</v>
      </c>
      <c r="P73" s="218"/>
      <c r="Q73" s="319">
        <v>691</v>
      </c>
      <c r="R73" s="218">
        <v>90.1</v>
      </c>
      <c r="S73" s="319">
        <v>76</v>
      </c>
      <c r="T73" s="218">
        <v>9.9</v>
      </c>
      <c r="U73" s="218"/>
      <c r="V73" s="319">
        <v>656</v>
      </c>
      <c r="W73" s="218">
        <v>91.6</v>
      </c>
      <c r="X73" s="319">
        <v>60</v>
      </c>
      <c r="Y73" s="218">
        <v>8.4</v>
      </c>
      <c r="Z73" s="218"/>
      <c r="AA73" s="392">
        <v>682</v>
      </c>
      <c r="AB73" s="218">
        <v>89.618922470433631</v>
      </c>
      <c r="AC73" s="392">
        <v>79</v>
      </c>
      <c r="AD73" s="218">
        <v>10.38107752956636</v>
      </c>
    </row>
    <row r="74" spans="1:30" s="13" customFormat="1" ht="11.25" customHeight="1">
      <c r="A74" s="179" t="s">
        <v>87</v>
      </c>
      <c r="B74" s="248">
        <v>10</v>
      </c>
      <c r="C74" s="143">
        <v>100</v>
      </c>
      <c r="D74" s="76" t="s">
        <v>11</v>
      </c>
      <c r="E74" s="203" t="s">
        <v>11</v>
      </c>
      <c r="F74" s="104"/>
      <c r="G74" s="257">
        <v>13</v>
      </c>
      <c r="H74" s="164">
        <v>100</v>
      </c>
      <c r="I74" s="76" t="s">
        <v>11</v>
      </c>
      <c r="J74" s="203" t="s">
        <v>11</v>
      </c>
      <c r="K74" s="78"/>
      <c r="L74" s="258">
        <v>21</v>
      </c>
      <c r="M74" s="218">
        <v>100</v>
      </c>
      <c r="N74" s="76" t="s">
        <v>11</v>
      </c>
      <c r="O74" s="203" t="s">
        <v>11</v>
      </c>
      <c r="P74" s="203"/>
      <c r="Q74" s="321">
        <v>21</v>
      </c>
      <c r="R74" s="203">
        <v>95.5</v>
      </c>
      <c r="S74" s="321">
        <v>1</v>
      </c>
      <c r="T74" s="203">
        <v>4.5</v>
      </c>
      <c r="U74" s="203"/>
      <c r="V74" s="321">
        <v>27</v>
      </c>
      <c r="W74" s="203">
        <v>93.1</v>
      </c>
      <c r="X74" s="321">
        <v>2</v>
      </c>
      <c r="Y74" s="203">
        <v>6.9</v>
      </c>
      <c r="Z74" s="203"/>
      <c r="AA74" s="394">
        <v>38</v>
      </c>
      <c r="AB74" s="218">
        <v>95</v>
      </c>
      <c r="AC74" s="394">
        <v>2</v>
      </c>
      <c r="AD74" s="218">
        <v>5</v>
      </c>
    </row>
    <row r="75" spans="1:30" s="13" customFormat="1" ht="11.25" customHeight="1">
      <c r="A75" s="179" t="s">
        <v>88</v>
      </c>
      <c r="B75" s="248">
        <v>55</v>
      </c>
      <c r="C75" s="164">
        <v>93.2</v>
      </c>
      <c r="D75" s="248">
        <v>4</v>
      </c>
      <c r="E75" s="164">
        <v>6.8</v>
      </c>
      <c r="F75" s="104"/>
      <c r="G75" s="257">
        <v>85</v>
      </c>
      <c r="H75" s="164">
        <v>96.590909090909093</v>
      </c>
      <c r="I75" s="257">
        <v>3</v>
      </c>
      <c r="J75" s="164">
        <v>3.4090909090909065</v>
      </c>
      <c r="K75" s="78"/>
      <c r="L75" s="258">
        <v>98</v>
      </c>
      <c r="M75" s="218">
        <v>97</v>
      </c>
      <c r="N75" s="258">
        <v>3</v>
      </c>
      <c r="O75" s="218">
        <v>3</v>
      </c>
      <c r="P75" s="218"/>
      <c r="Q75" s="319">
        <v>92</v>
      </c>
      <c r="R75" s="218">
        <v>92.9</v>
      </c>
      <c r="S75" s="319">
        <v>7</v>
      </c>
      <c r="T75" s="218">
        <v>7.1</v>
      </c>
      <c r="U75" s="218"/>
      <c r="V75" s="319">
        <v>94</v>
      </c>
      <c r="W75" s="218">
        <v>90.4</v>
      </c>
      <c r="X75" s="319">
        <v>10</v>
      </c>
      <c r="Y75" s="218">
        <v>9.6</v>
      </c>
      <c r="Z75" s="218"/>
      <c r="AA75" s="392">
        <v>108</v>
      </c>
      <c r="AB75" s="218">
        <v>92.307692307692307</v>
      </c>
      <c r="AC75" s="392">
        <v>9</v>
      </c>
      <c r="AD75" s="218">
        <v>7.6923076923076925</v>
      </c>
    </row>
    <row r="76" spans="1:30" s="13" customFormat="1" ht="11.25" customHeight="1">
      <c r="A76" s="179" t="s">
        <v>89</v>
      </c>
      <c r="B76" s="248">
        <v>169</v>
      </c>
      <c r="C76" s="164">
        <v>90.9</v>
      </c>
      <c r="D76" s="248">
        <v>17</v>
      </c>
      <c r="E76" s="164">
        <v>9.1</v>
      </c>
      <c r="F76" s="104"/>
      <c r="G76" s="257">
        <v>326</v>
      </c>
      <c r="H76" s="164">
        <v>90.055248618784532</v>
      </c>
      <c r="I76" s="257">
        <v>36</v>
      </c>
      <c r="J76" s="164">
        <v>9.9447513812154682</v>
      </c>
      <c r="K76" s="78"/>
      <c r="L76" s="258">
        <v>337</v>
      </c>
      <c r="M76" s="218">
        <v>88.5</v>
      </c>
      <c r="N76" s="258">
        <v>44</v>
      </c>
      <c r="O76" s="218">
        <v>11.5</v>
      </c>
      <c r="P76" s="218"/>
      <c r="Q76" s="319">
        <v>398</v>
      </c>
      <c r="R76" s="218">
        <v>89.2</v>
      </c>
      <c r="S76" s="319">
        <v>48</v>
      </c>
      <c r="T76" s="218">
        <v>10.8</v>
      </c>
      <c r="U76" s="218"/>
      <c r="V76" s="319">
        <v>387</v>
      </c>
      <c r="W76" s="218">
        <v>87.8</v>
      </c>
      <c r="X76" s="319">
        <v>54</v>
      </c>
      <c r="Y76" s="218">
        <v>12.2</v>
      </c>
      <c r="Z76" s="218"/>
      <c r="AA76" s="392">
        <v>372</v>
      </c>
      <c r="AB76" s="218">
        <v>89.423076923076934</v>
      </c>
      <c r="AC76" s="392">
        <v>44</v>
      </c>
      <c r="AD76" s="218">
        <v>10.576923076923077</v>
      </c>
    </row>
    <row r="77" spans="1:30" s="13" customFormat="1" ht="11.25" customHeight="1">
      <c r="A77" s="179" t="s">
        <v>90</v>
      </c>
      <c r="B77" s="248">
        <v>112</v>
      </c>
      <c r="C77" s="164">
        <v>91.8</v>
      </c>
      <c r="D77" s="248">
        <v>10</v>
      </c>
      <c r="E77" s="164">
        <v>8.1999999999999993</v>
      </c>
      <c r="F77" s="104"/>
      <c r="G77" s="257">
        <v>196</v>
      </c>
      <c r="H77" s="164">
        <v>91.588785046728972</v>
      </c>
      <c r="I77" s="257">
        <v>18</v>
      </c>
      <c r="J77" s="164">
        <v>8.4112149532710276</v>
      </c>
      <c r="K77" s="78"/>
      <c r="L77" s="258">
        <v>177</v>
      </c>
      <c r="M77" s="218">
        <v>90.3</v>
      </c>
      <c r="N77" s="258">
        <v>19</v>
      </c>
      <c r="O77" s="218">
        <v>9.6999999999999993</v>
      </c>
      <c r="P77" s="218"/>
      <c r="Q77" s="319">
        <v>231</v>
      </c>
      <c r="R77" s="218">
        <v>90.2</v>
      </c>
      <c r="S77" s="319">
        <v>25</v>
      </c>
      <c r="T77" s="218">
        <v>9.8000000000000007</v>
      </c>
      <c r="U77" s="218"/>
      <c r="V77" s="319">
        <v>226</v>
      </c>
      <c r="W77" s="218">
        <v>89.7</v>
      </c>
      <c r="X77" s="319">
        <v>26</v>
      </c>
      <c r="Y77" s="218">
        <v>10.3</v>
      </c>
      <c r="Z77" s="218"/>
      <c r="AA77" s="392">
        <v>237</v>
      </c>
      <c r="AB77" s="218">
        <v>92.578125</v>
      </c>
      <c r="AC77" s="392">
        <v>19</v>
      </c>
      <c r="AD77" s="218">
        <v>7.421875</v>
      </c>
    </row>
    <row r="78" spans="1:30" s="13" customFormat="1" ht="11.25" customHeight="1">
      <c r="A78" s="179" t="s">
        <v>91</v>
      </c>
      <c r="B78" s="248">
        <v>118</v>
      </c>
      <c r="C78" s="164">
        <v>95.2</v>
      </c>
      <c r="D78" s="248">
        <v>6</v>
      </c>
      <c r="E78" s="164">
        <v>4.8</v>
      </c>
      <c r="F78" s="104"/>
      <c r="G78" s="257">
        <v>211</v>
      </c>
      <c r="H78" s="164">
        <v>91.341991341991346</v>
      </c>
      <c r="I78" s="257">
        <v>20</v>
      </c>
      <c r="J78" s="164">
        <v>8.6580086580086544</v>
      </c>
      <c r="K78" s="78"/>
      <c r="L78" s="258">
        <v>219</v>
      </c>
      <c r="M78" s="218">
        <v>92.8</v>
      </c>
      <c r="N78" s="258">
        <v>17</v>
      </c>
      <c r="O78" s="218">
        <v>7.2</v>
      </c>
      <c r="P78" s="218"/>
      <c r="Q78" s="319">
        <v>337</v>
      </c>
      <c r="R78" s="218">
        <v>92.6</v>
      </c>
      <c r="S78" s="319">
        <v>27</v>
      </c>
      <c r="T78" s="218">
        <v>7.4</v>
      </c>
      <c r="U78" s="218"/>
      <c r="V78" s="319">
        <v>296</v>
      </c>
      <c r="W78" s="218">
        <v>92.2</v>
      </c>
      <c r="X78" s="319">
        <v>25</v>
      </c>
      <c r="Y78" s="218">
        <v>7.8</v>
      </c>
      <c r="Z78" s="218"/>
      <c r="AA78" s="392">
        <v>326</v>
      </c>
      <c r="AB78" s="218">
        <v>93.409742120343836</v>
      </c>
      <c r="AC78" s="392">
        <v>23</v>
      </c>
      <c r="AD78" s="218">
        <v>6.5902578796561597</v>
      </c>
    </row>
    <row r="79" spans="1:30" s="13" customFormat="1" ht="11.25" customHeight="1">
      <c r="A79" s="96" t="s">
        <v>73</v>
      </c>
      <c r="B79" s="298">
        <v>3455</v>
      </c>
      <c r="C79" s="164">
        <v>88</v>
      </c>
      <c r="D79" s="248">
        <v>469</v>
      </c>
      <c r="E79" s="164">
        <v>12</v>
      </c>
      <c r="F79" s="104"/>
      <c r="G79" s="202">
        <v>4920</v>
      </c>
      <c r="H79" s="164">
        <v>85.789014821272886</v>
      </c>
      <c r="I79" s="257">
        <v>815</v>
      </c>
      <c r="J79" s="164">
        <v>14.210985178727114</v>
      </c>
      <c r="K79" s="78"/>
      <c r="L79" s="297">
        <v>4966</v>
      </c>
      <c r="M79" s="218">
        <v>87.1</v>
      </c>
      <c r="N79" s="258">
        <v>737</v>
      </c>
      <c r="O79" s="218">
        <v>12.9</v>
      </c>
      <c r="P79" s="218"/>
      <c r="Q79" s="319">
        <v>5748</v>
      </c>
      <c r="R79" s="218">
        <v>86.4</v>
      </c>
      <c r="S79" s="319">
        <v>907</v>
      </c>
      <c r="T79" s="218">
        <v>13.6</v>
      </c>
      <c r="U79" s="218"/>
      <c r="V79" s="319">
        <v>5373</v>
      </c>
      <c r="W79" s="218">
        <v>86.3</v>
      </c>
      <c r="X79" s="319">
        <v>853</v>
      </c>
      <c r="Y79" s="218">
        <v>13.7</v>
      </c>
      <c r="Z79" s="218"/>
      <c r="AA79" s="392">
        <v>5656</v>
      </c>
      <c r="AB79" s="218">
        <v>85.892179195140471</v>
      </c>
      <c r="AC79" s="392">
        <v>929</v>
      </c>
      <c r="AD79" s="218">
        <v>14.10782080485953</v>
      </c>
    </row>
    <row r="80" spans="1:30" s="13" customFormat="1" ht="11.25" customHeight="1">
      <c r="A80"/>
      <c r="B80" s="247"/>
      <c r="C80" s="240"/>
      <c r="D80" s="165"/>
      <c r="E80" s="104"/>
      <c r="F80" s="78"/>
      <c r="G80" s="247"/>
      <c r="H80" s="240"/>
      <c r="I80" s="229"/>
      <c r="J80" s="164"/>
      <c r="K80" s="78"/>
      <c r="L80" s="259"/>
      <c r="M80" s="241"/>
      <c r="N80" s="259"/>
      <c r="O80" s="241"/>
      <c r="P80" s="241"/>
      <c r="Q80" s="315"/>
      <c r="R80" s="241"/>
      <c r="S80" s="315"/>
      <c r="T80" s="241"/>
      <c r="U80" s="241"/>
      <c r="V80" s="315"/>
      <c r="W80" s="241"/>
      <c r="X80" s="315"/>
      <c r="Y80" s="241"/>
      <c r="Z80" s="241"/>
      <c r="AA80" s="373"/>
      <c r="AB80" s="241"/>
      <c r="AC80" s="373"/>
      <c r="AD80" s="241"/>
    </row>
    <row r="81" spans="1:30" s="13" customFormat="1" ht="11.25" customHeight="1">
      <c r="A81" s="322" t="s">
        <v>15</v>
      </c>
      <c r="B81" s="329"/>
      <c r="C81" s="325"/>
      <c r="D81" s="324"/>
      <c r="E81" s="325"/>
      <c r="F81" s="325"/>
      <c r="G81" s="324"/>
      <c r="H81" s="325"/>
      <c r="I81" s="324"/>
      <c r="J81" s="325"/>
      <c r="K81" s="325"/>
      <c r="L81" s="324"/>
      <c r="M81" s="325"/>
      <c r="N81" s="324"/>
      <c r="O81" s="325"/>
      <c r="P81" s="325"/>
      <c r="Q81" s="326"/>
      <c r="R81" s="325"/>
      <c r="S81" s="326"/>
      <c r="T81" s="325"/>
      <c r="U81" s="325"/>
      <c r="V81" s="326"/>
      <c r="W81" s="325"/>
      <c r="X81" s="326"/>
      <c r="Y81" s="325"/>
      <c r="Z81" s="325"/>
      <c r="AA81" s="372"/>
      <c r="AB81" s="325"/>
      <c r="AC81" s="372"/>
      <c r="AD81" s="325"/>
    </row>
    <row r="82" spans="1:30" s="13" customFormat="1" ht="11.25" customHeight="1">
      <c r="A82" s="174"/>
      <c r="B82" s="247"/>
      <c r="C82" s="240"/>
      <c r="D82" s="165"/>
      <c r="E82" s="104"/>
      <c r="F82" s="78"/>
      <c r="G82" s="247"/>
      <c r="H82" s="240"/>
      <c r="I82" s="229"/>
      <c r="J82" s="164"/>
      <c r="K82" s="78"/>
      <c r="L82" s="259"/>
      <c r="M82" s="241"/>
      <c r="N82" s="259"/>
      <c r="O82" s="241"/>
      <c r="P82" s="241"/>
      <c r="Q82" s="315"/>
      <c r="R82" s="241"/>
      <c r="S82" s="315"/>
      <c r="T82" s="241"/>
      <c r="U82" s="241"/>
      <c r="V82" s="315"/>
      <c r="W82" s="241"/>
      <c r="X82" s="315"/>
      <c r="Y82" s="241"/>
      <c r="Z82" s="241"/>
      <c r="AA82" s="373"/>
      <c r="AB82" s="241"/>
      <c r="AC82" s="373"/>
      <c r="AD82" s="241"/>
    </row>
    <row r="83" spans="1:30" s="13" customFormat="1" ht="11.25" customHeight="1">
      <c r="A83" s="174" t="s">
        <v>72</v>
      </c>
      <c r="B83" s="247"/>
      <c r="C83" s="240"/>
      <c r="D83" s="165"/>
      <c r="E83" s="104"/>
      <c r="F83" s="78"/>
      <c r="G83" s="247"/>
      <c r="H83" s="240"/>
      <c r="I83" s="229"/>
      <c r="J83" s="164"/>
      <c r="K83" s="78"/>
      <c r="L83" s="259"/>
      <c r="M83" s="241"/>
      <c r="N83" s="259"/>
      <c r="O83" s="241"/>
      <c r="P83" s="241"/>
      <c r="Q83" s="315"/>
      <c r="R83" s="241"/>
      <c r="S83" s="315"/>
      <c r="T83" s="241"/>
      <c r="U83" s="241"/>
      <c r="V83" s="315"/>
      <c r="W83" s="241"/>
      <c r="X83" s="315"/>
      <c r="Y83" s="241"/>
      <c r="Z83" s="241"/>
      <c r="AA83" s="373"/>
      <c r="AB83" s="241"/>
      <c r="AC83" s="373"/>
      <c r="AD83" s="241"/>
    </row>
    <row r="84" spans="1:30" s="13" customFormat="1" ht="11.25" customHeight="1">
      <c r="A84" s="179" t="s">
        <v>74</v>
      </c>
      <c r="B84" s="248">
        <v>932</v>
      </c>
      <c r="C84" s="242">
        <v>87.7</v>
      </c>
      <c r="D84" s="248">
        <v>131</v>
      </c>
      <c r="E84" s="242">
        <v>12.3</v>
      </c>
      <c r="F84" s="104"/>
      <c r="G84" s="202">
        <v>1304</v>
      </c>
      <c r="H84" s="243">
        <v>83.482714468629965</v>
      </c>
      <c r="I84" s="257">
        <v>258</v>
      </c>
      <c r="J84" s="243">
        <v>16.517285531370039</v>
      </c>
      <c r="K84" s="78"/>
      <c r="L84" s="297">
        <v>1336</v>
      </c>
      <c r="M84" s="218">
        <v>84</v>
      </c>
      <c r="N84" s="258">
        <v>255</v>
      </c>
      <c r="O84" s="218">
        <v>16</v>
      </c>
      <c r="P84" s="218"/>
      <c r="Q84" s="319">
        <v>1263</v>
      </c>
      <c r="R84" s="218">
        <v>83.1</v>
      </c>
      <c r="S84" s="319">
        <v>256</v>
      </c>
      <c r="T84" s="218">
        <v>16.899999999999999</v>
      </c>
      <c r="U84" s="218"/>
      <c r="V84" s="319">
        <v>1211</v>
      </c>
      <c r="W84" s="218">
        <v>83.5</v>
      </c>
      <c r="X84" s="319">
        <v>239</v>
      </c>
      <c r="Y84" s="218">
        <v>16.5</v>
      </c>
      <c r="Z84" s="218"/>
      <c r="AA84" s="392">
        <v>1317</v>
      </c>
      <c r="AB84" s="218">
        <v>81.096059113300484</v>
      </c>
      <c r="AC84" s="392">
        <v>307</v>
      </c>
      <c r="AD84" s="218">
        <v>18.903940886699509</v>
      </c>
    </row>
    <row r="85" spans="1:30" s="13" customFormat="1" ht="11.25" customHeight="1">
      <c r="A85" s="179" t="s">
        <v>75</v>
      </c>
      <c r="B85" s="248">
        <v>901</v>
      </c>
      <c r="C85" s="242">
        <v>80.900000000000006</v>
      </c>
      <c r="D85" s="248">
        <v>213</v>
      </c>
      <c r="E85" s="242">
        <v>19.100000000000001</v>
      </c>
      <c r="F85" s="104"/>
      <c r="G85" s="202">
        <v>1024</v>
      </c>
      <c r="H85" s="243">
        <v>76.19047619047619</v>
      </c>
      <c r="I85" s="257">
        <v>320</v>
      </c>
      <c r="J85" s="243">
        <v>23.809523809523807</v>
      </c>
      <c r="K85" s="78"/>
      <c r="L85" s="297">
        <v>1090</v>
      </c>
      <c r="M85" s="218">
        <v>75.5</v>
      </c>
      <c r="N85" s="258">
        <v>353</v>
      </c>
      <c r="O85" s="218">
        <v>24.5</v>
      </c>
      <c r="P85" s="218"/>
      <c r="Q85" s="319">
        <v>1134</v>
      </c>
      <c r="R85" s="218">
        <v>75.400000000000006</v>
      </c>
      <c r="S85" s="319">
        <v>370</v>
      </c>
      <c r="T85" s="218">
        <v>24.6</v>
      </c>
      <c r="U85" s="218"/>
      <c r="V85" s="319">
        <v>1238</v>
      </c>
      <c r="W85" s="218">
        <v>77.8</v>
      </c>
      <c r="X85" s="319">
        <v>353</v>
      </c>
      <c r="Y85" s="218">
        <v>22.2</v>
      </c>
      <c r="Z85" s="218"/>
      <c r="AA85" s="392">
        <v>1290</v>
      </c>
      <c r="AB85" s="218">
        <v>75.394506136762132</v>
      </c>
      <c r="AC85" s="392">
        <v>421</v>
      </c>
      <c r="AD85" s="218">
        <v>24.605493863237875</v>
      </c>
    </row>
    <row r="86" spans="1:30" s="13" customFormat="1" ht="11.25" customHeight="1">
      <c r="A86" s="179" t="s">
        <v>76</v>
      </c>
      <c r="B86" s="248">
        <v>206</v>
      </c>
      <c r="C86" s="242">
        <v>94.5</v>
      </c>
      <c r="D86" s="248">
        <v>12</v>
      </c>
      <c r="E86" s="242">
        <v>5.5</v>
      </c>
      <c r="F86" s="104"/>
      <c r="G86" s="257">
        <v>264</v>
      </c>
      <c r="H86" s="243">
        <v>91.666666666666671</v>
      </c>
      <c r="I86" s="257">
        <v>24</v>
      </c>
      <c r="J86" s="243">
        <v>8.3333333333333321</v>
      </c>
      <c r="K86" s="78"/>
      <c r="L86" s="258">
        <v>291</v>
      </c>
      <c r="M86" s="218">
        <v>90.7</v>
      </c>
      <c r="N86" s="258">
        <v>30</v>
      </c>
      <c r="O86" s="218">
        <v>9.3000000000000007</v>
      </c>
      <c r="P86" s="218"/>
      <c r="Q86" s="319">
        <v>270</v>
      </c>
      <c r="R86" s="218">
        <v>90.9</v>
      </c>
      <c r="S86" s="319">
        <v>27</v>
      </c>
      <c r="T86" s="218">
        <v>9.1</v>
      </c>
      <c r="U86" s="218"/>
      <c r="V86" s="319">
        <v>297</v>
      </c>
      <c r="W86" s="218">
        <v>88.9</v>
      </c>
      <c r="X86" s="319">
        <v>37</v>
      </c>
      <c r="Y86" s="218">
        <v>11.1</v>
      </c>
      <c r="Z86" s="218"/>
      <c r="AA86" s="392">
        <v>331</v>
      </c>
      <c r="AB86" s="218">
        <v>85.751295336787564</v>
      </c>
      <c r="AC86" s="392">
        <v>55</v>
      </c>
      <c r="AD86" s="218">
        <v>14.248704663212436</v>
      </c>
    </row>
    <row r="87" spans="1:30" s="13" customFormat="1" ht="11.25" customHeight="1">
      <c r="A87" s="179" t="s">
        <v>77</v>
      </c>
      <c r="B87" s="248">
        <v>673</v>
      </c>
      <c r="C87" s="242">
        <v>76.7</v>
      </c>
      <c r="D87" s="248">
        <v>205</v>
      </c>
      <c r="E87" s="242">
        <v>23.3</v>
      </c>
      <c r="F87" s="104"/>
      <c r="G87" s="257">
        <v>704</v>
      </c>
      <c r="H87" s="243">
        <v>77.108433734939752</v>
      </c>
      <c r="I87" s="257">
        <v>209</v>
      </c>
      <c r="J87" s="243">
        <v>22.891566265060241</v>
      </c>
      <c r="K87" s="78"/>
      <c r="L87" s="258">
        <v>699</v>
      </c>
      <c r="M87" s="218">
        <v>74.5</v>
      </c>
      <c r="N87" s="258">
        <v>239</v>
      </c>
      <c r="O87" s="218">
        <v>25.5</v>
      </c>
      <c r="P87" s="218"/>
      <c r="Q87" s="319">
        <v>638</v>
      </c>
      <c r="R87" s="218">
        <v>74.099999999999994</v>
      </c>
      <c r="S87" s="319">
        <v>223</v>
      </c>
      <c r="T87" s="218">
        <v>25.9</v>
      </c>
      <c r="U87" s="218"/>
      <c r="V87" s="319">
        <v>614</v>
      </c>
      <c r="W87" s="218">
        <v>73.400000000000006</v>
      </c>
      <c r="X87" s="319">
        <v>223</v>
      </c>
      <c r="Y87" s="218">
        <v>26.6</v>
      </c>
      <c r="Z87" s="218"/>
      <c r="AA87" s="392">
        <v>683</v>
      </c>
      <c r="AB87" s="218">
        <v>72.659574468085111</v>
      </c>
      <c r="AC87" s="392">
        <v>257</v>
      </c>
      <c r="AD87" s="218">
        <v>27.340425531914892</v>
      </c>
    </row>
    <row r="88" spans="1:30" s="13" customFormat="1" ht="11.25" customHeight="1">
      <c r="A88" s="179" t="s">
        <v>78</v>
      </c>
      <c r="B88" s="248">
        <v>843</v>
      </c>
      <c r="C88" s="242">
        <v>91.4</v>
      </c>
      <c r="D88" s="248">
        <v>79</v>
      </c>
      <c r="E88" s="242">
        <v>8.6</v>
      </c>
      <c r="F88" s="104"/>
      <c r="G88" s="202">
        <v>1258</v>
      </c>
      <c r="H88" s="243">
        <v>85.520054384772266</v>
      </c>
      <c r="I88" s="257">
        <v>213</v>
      </c>
      <c r="J88" s="243">
        <v>14.479945615227734</v>
      </c>
      <c r="K88" s="78"/>
      <c r="L88" s="297">
        <v>1247</v>
      </c>
      <c r="M88" s="218">
        <v>90.6</v>
      </c>
      <c r="N88" s="258">
        <v>130</v>
      </c>
      <c r="O88" s="218">
        <v>9.4</v>
      </c>
      <c r="P88" s="218"/>
      <c r="Q88" s="319">
        <v>1334</v>
      </c>
      <c r="R88" s="218">
        <v>91.7</v>
      </c>
      <c r="S88" s="319">
        <v>121</v>
      </c>
      <c r="T88" s="218">
        <v>8.3000000000000007</v>
      </c>
      <c r="U88" s="218"/>
      <c r="V88" s="319">
        <v>1318</v>
      </c>
      <c r="W88" s="218">
        <v>92.2</v>
      </c>
      <c r="X88" s="319">
        <v>111</v>
      </c>
      <c r="Y88" s="218">
        <v>7.8</v>
      </c>
      <c r="Z88" s="218"/>
      <c r="AA88" s="392">
        <v>1283</v>
      </c>
      <c r="AB88" s="218">
        <v>89.908899789768753</v>
      </c>
      <c r="AC88" s="392">
        <v>144</v>
      </c>
      <c r="AD88" s="218">
        <v>10.091100210231255</v>
      </c>
    </row>
    <row r="89" spans="1:30" s="13" customFormat="1" ht="11.25" customHeight="1">
      <c r="A89" s="179" t="s">
        <v>79</v>
      </c>
      <c r="B89" s="298">
        <v>3972</v>
      </c>
      <c r="C89" s="242">
        <v>64.3</v>
      </c>
      <c r="D89" s="298">
        <v>2210</v>
      </c>
      <c r="E89" s="242">
        <v>35.700000000000003</v>
      </c>
      <c r="F89" s="104"/>
      <c r="G89" s="202">
        <v>4322</v>
      </c>
      <c r="H89" s="243">
        <v>63.96329732129643</v>
      </c>
      <c r="I89" s="202">
        <v>2435</v>
      </c>
      <c r="J89" s="243">
        <v>36.03670267870357</v>
      </c>
      <c r="K89" s="78"/>
      <c r="L89" s="297">
        <v>4232</v>
      </c>
      <c r="M89" s="218">
        <v>63.3</v>
      </c>
      <c r="N89" s="297">
        <v>2453</v>
      </c>
      <c r="O89" s="218">
        <v>36.700000000000003</v>
      </c>
      <c r="P89" s="218"/>
      <c r="Q89" s="319">
        <v>3873</v>
      </c>
      <c r="R89" s="218">
        <v>61.9</v>
      </c>
      <c r="S89" s="319">
        <v>2383</v>
      </c>
      <c r="T89" s="218">
        <v>38.1</v>
      </c>
      <c r="U89" s="218"/>
      <c r="V89" s="319">
        <v>3733</v>
      </c>
      <c r="W89" s="218">
        <v>60.4</v>
      </c>
      <c r="X89" s="319">
        <v>2452</v>
      </c>
      <c r="Y89" s="218">
        <v>39.6</v>
      </c>
      <c r="Z89" s="218"/>
      <c r="AA89" s="392">
        <v>3735</v>
      </c>
      <c r="AB89" s="218">
        <v>58.96747710767287</v>
      </c>
      <c r="AC89" s="392">
        <v>2599</v>
      </c>
      <c r="AD89" s="218">
        <v>41.032522892327123</v>
      </c>
    </row>
    <row r="90" spans="1:30" s="13" customFormat="1" ht="11.25" customHeight="1">
      <c r="A90" s="179" t="s">
        <v>80</v>
      </c>
      <c r="B90" s="248">
        <v>299</v>
      </c>
      <c r="C90" s="242">
        <v>87.2</v>
      </c>
      <c r="D90" s="248">
        <v>44</v>
      </c>
      <c r="E90" s="242">
        <v>12.8</v>
      </c>
      <c r="F90" s="104"/>
      <c r="G90" s="257">
        <v>316</v>
      </c>
      <c r="H90" s="243">
        <v>81.44329896907216</v>
      </c>
      <c r="I90" s="257">
        <v>72</v>
      </c>
      <c r="J90" s="243">
        <v>18.556701030927837</v>
      </c>
      <c r="K90" s="78"/>
      <c r="L90" s="258">
        <v>327</v>
      </c>
      <c r="M90" s="218">
        <v>81.099999999999994</v>
      </c>
      <c r="N90" s="258">
        <v>76</v>
      </c>
      <c r="O90" s="218">
        <v>18.899999999999999</v>
      </c>
      <c r="P90" s="218"/>
      <c r="Q90" s="319">
        <v>283</v>
      </c>
      <c r="R90" s="218">
        <v>80.599999999999994</v>
      </c>
      <c r="S90" s="319">
        <v>68</v>
      </c>
      <c r="T90" s="218">
        <v>19.399999999999999</v>
      </c>
      <c r="U90" s="218"/>
      <c r="V90" s="319">
        <v>287</v>
      </c>
      <c r="W90" s="218">
        <v>78.400000000000006</v>
      </c>
      <c r="X90" s="319">
        <v>79</v>
      </c>
      <c r="Y90" s="218">
        <v>21.6</v>
      </c>
      <c r="Z90" s="218"/>
      <c r="AA90" s="392">
        <v>319</v>
      </c>
      <c r="AB90" s="218">
        <v>78.76543209876543</v>
      </c>
      <c r="AC90" s="392">
        <v>86</v>
      </c>
      <c r="AD90" s="218">
        <v>21.23456790123457</v>
      </c>
    </row>
    <row r="91" spans="1:30" s="13" customFormat="1" ht="11.25" customHeight="1">
      <c r="A91" s="179" t="s">
        <v>81</v>
      </c>
      <c r="B91" s="298">
        <v>1829</v>
      </c>
      <c r="C91" s="242">
        <v>80.599999999999994</v>
      </c>
      <c r="D91" s="248">
        <v>441</v>
      </c>
      <c r="E91" s="242">
        <v>19.399999999999999</v>
      </c>
      <c r="F91" s="104"/>
      <c r="G91" s="202">
        <v>2225</v>
      </c>
      <c r="H91" s="243">
        <v>80.528411147303657</v>
      </c>
      <c r="I91" s="257">
        <v>538</v>
      </c>
      <c r="J91" s="243">
        <v>19.471588852696346</v>
      </c>
      <c r="K91" s="78"/>
      <c r="L91" s="297">
        <v>1995</v>
      </c>
      <c r="M91" s="218">
        <v>77.599999999999994</v>
      </c>
      <c r="N91" s="258">
        <v>576</v>
      </c>
      <c r="O91" s="218">
        <v>22.4</v>
      </c>
      <c r="P91" s="218"/>
      <c r="Q91" s="319">
        <v>1854</v>
      </c>
      <c r="R91" s="218">
        <v>75.5</v>
      </c>
      <c r="S91" s="319">
        <v>601</v>
      </c>
      <c r="T91" s="218">
        <v>24.5</v>
      </c>
      <c r="U91" s="218"/>
      <c r="V91" s="319">
        <v>1844</v>
      </c>
      <c r="W91" s="218">
        <v>74.099999999999994</v>
      </c>
      <c r="X91" s="319">
        <v>644</v>
      </c>
      <c r="Y91" s="218">
        <v>25.9</v>
      </c>
      <c r="Z91" s="218"/>
      <c r="AA91" s="392">
        <v>1877</v>
      </c>
      <c r="AB91" s="218">
        <v>73.723487824037704</v>
      </c>
      <c r="AC91" s="392">
        <v>669</v>
      </c>
      <c r="AD91" s="218">
        <v>26.276512175962292</v>
      </c>
    </row>
    <row r="92" spans="1:30" s="13" customFormat="1" ht="11.25" customHeight="1">
      <c r="A92" s="179" t="s">
        <v>82</v>
      </c>
      <c r="B92" s="298">
        <v>3110</v>
      </c>
      <c r="C92" s="242">
        <v>65.8</v>
      </c>
      <c r="D92" s="298">
        <v>1614</v>
      </c>
      <c r="E92" s="242">
        <v>34.200000000000003</v>
      </c>
      <c r="F92" s="104"/>
      <c r="G92" s="202">
        <v>3591</v>
      </c>
      <c r="H92" s="243">
        <v>64.784412772866688</v>
      </c>
      <c r="I92" s="202">
        <v>1952</v>
      </c>
      <c r="J92" s="243">
        <v>35.215587227133319</v>
      </c>
      <c r="K92" s="78"/>
      <c r="L92" s="297">
        <v>3740</v>
      </c>
      <c r="M92" s="218">
        <v>64.2</v>
      </c>
      <c r="N92" s="297">
        <v>2088</v>
      </c>
      <c r="O92" s="218">
        <v>35.799999999999997</v>
      </c>
      <c r="P92" s="218"/>
      <c r="Q92" s="319">
        <v>3771</v>
      </c>
      <c r="R92" s="218">
        <v>64.2</v>
      </c>
      <c r="S92" s="319">
        <v>2107</v>
      </c>
      <c r="T92" s="218">
        <v>35.799999999999997</v>
      </c>
      <c r="U92" s="218"/>
      <c r="V92" s="319">
        <v>3715</v>
      </c>
      <c r="W92" s="218">
        <v>63.4</v>
      </c>
      <c r="X92" s="319">
        <v>2143</v>
      </c>
      <c r="Y92" s="218">
        <v>36.6</v>
      </c>
      <c r="Z92" s="218"/>
      <c r="AA92" s="392">
        <v>3854</v>
      </c>
      <c r="AB92" s="218">
        <v>63.252913179057934</v>
      </c>
      <c r="AC92" s="392">
        <v>2239</v>
      </c>
      <c r="AD92" s="218">
        <v>36.747086820942066</v>
      </c>
    </row>
    <row r="93" spans="1:30" s="13" customFormat="1" ht="11.25" customHeight="1">
      <c r="A93" s="179" t="s">
        <v>83</v>
      </c>
      <c r="B93" s="248">
        <v>532</v>
      </c>
      <c r="C93" s="242">
        <v>82.7</v>
      </c>
      <c r="D93" s="248">
        <v>111</v>
      </c>
      <c r="E93" s="242">
        <v>17.3</v>
      </c>
      <c r="F93" s="104"/>
      <c r="G93" s="257">
        <v>685</v>
      </c>
      <c r="H93" s="243">
        <v>80.399061032863841</v>
      </c>
      <c r="I93" s="257">
        <v>167</v>
      </c>
      <c r="J93" s="243">
        <v>19.600938967136152</v>
      </c>
      <c r="K93" s="78"/>
      <c r="L93" s="258">
        <v>701</v>
      </c>
      <c r="M93" s="218">
        <v>77.2</v>
      </c>
      <c r="N93" s="258">
        <v>207</v>
      </c>
      <c r="O93" s="218">
        <v>22.8</v>
      </c>
      <c r="P93" s="218"/>
      <c r="Q93" s="319">
        <v>995</v>
      </c>
      <c r="R93" s="218">
        <v>77.099999999999994</v>
      </c>
      <c r="S93" s="319">
        <v>296</v>
      </c>
      <c r="T93" s="218">
        <v>22.9</v>
      </c>
      <c r="U93" s="218"/>
      <c r="V93" s="319">
        <v>733</v>
      </c>
      <c r="W93" s="218">
        <v>76.8</v>
      </c>
      <c r="X93" s="319">
        <v>222</v>
      </c>
      <c r="Y93" s="218">
        <v>23.2</v>
      </c>
      <c r="Z93" s="218"/>
      <c r="AA93" s="392">
        <v>796</v>
      </c>
      <c r="AB93" s="218">
        <v>76.318312559923299</v>
      </c>
      <c r="AC93" s="392">
        <v>247</v>
      </c>
      <c r="AD93" s="218">
        <v>23.681687440076701</v>
      </c>
    </row>
    <row r="94" spans="1:30" s="13" customFormat="1" ht="11.25" customHeight="1">
      <c r="A94" s="179" t="s">
        <v>84</v>
      </c>
      <c r="B94" s="298">
        <v>2464</v>
      </c>
      <c r="C94" s="242">
        <v>87.8</v>
      </c>
      <c r="D94" s="248">
        <v>341</v>
      </c>
      <c r="E94" s="242">
        <v>12.2</v>
      </c>
      <c r="F94" s="104"/>
      <c r="G94" s="202">
        <v>3417</v>
      </c>
      <c r="H94" s="243">
        <v>86.65990362668019</v>
      </c>
      <c r="I94" s="257">
        <v>526</v>
      </c>
      <c r="J94" s="243">
        <v>13.340096373319806</v>
      </c>
      <c r="K94" s="78"/>
      <c r="L94" s="297">
        <v>3446</v>
      </c>
      <c r="M94" s="218">
        <v>85.6</v>
      </c>
      <c r="N94" s="258">
        <v>582</v>
      </c>
      <c r="O94" s="218">
        <v>14.4</v>
      </c>
      <c r="P94" s="218"/>
      <c r="Q94" s="319">
        <v>3469</v>
      </c>
      <c r="R94" s="218">
        <v>83.1</v>
      </c>
      <c r="S94" s="319">
        <v>704</v>
      </c>
      <c r="T94" s="218">
        <v>16.899999999999999</v>
      </c>
      <c r="U94" s="218"/>
      <c r="V94" s="319">
        <v>3222</v>
      </c>
      <c r="W94" s="218">
        <v>82.9</v>
      </c>
      <c r="X94" s="319">
        <v>663</v>
      </c>
      <c r="Y94" s="218">
        <v>17.100000000000001</v>
      </c>
      <c r="Z94" s="218"/>
      <c r="AA94" s="392">
        <v>3301</v>
      </c>
      <c r="AB94" s="218">
        <v>81.486052826462611</v>
      </c>
      <c r="AC94" s="392">
        <v>750</v>
      </c>
      <c r="AD94" s="218">
        <v>18.513947173537399</v>
      </c>
    </row>
    <row r="95" spans="1:30" s="13" customFormat="1" ht="11.25" customHeight="1">
      <c r="A95" s="179" t="s">
        <v>52</v>
      </c>
      <c r="B95" s="248">
        <v>887</v>
      </c>
      <c r="C95" s="242">
        <v>90.3</v>
      </c>
      <c r="D95" s="248">
        <v>95</v>
      </c>
      <c r="E95" s="242">
        <v>9.6999999999999993</v>
      </c>
      <c r="F95" s="104"/>
      <c r="G95" s="202">
        <v>1106</v>
      </c>
      <c r="H95" s="243">
        <v>88.409272581934459</v>
      </c>
      <c r="I95" s="257">
        <v>145</v>
      </c>
      <c r="J95" s="243">
        <v>11.590727418065548</v>
      </c>
      <c r="K95" s="78"/>
      <c r="L95" s="297">
        <v>1036</v>
      </c>
      <c r="M95" s="218">
        <v>87.1</v>
      </c>
      <c r="N95" s="258">
        <v>153</v>
      </c>
      <c r="O95" s="218">
        <v>12.9</v>
      </c>
      <c r="P95" s="218"/>
      <c r="Q95" s="319">
        <v>943</v>
      </c>
      <c r="R95" s="218">
        <v>84.5</v>
      </c>
      <c r="S95" s="319">
        <v>173</v>
      </c>
      <c r="T95" s="218">
        <v>15.5</v>
      </c>
      <c r="U95" s="218"/>
      <c r="V95" s="319">
        <v>913</v>
      </c>
      <c r="W95" s="218">
        <v>83.5</v>
      </c>
      <c r="X95" s="319">
        <v>181</v>
      </c>
      <c r="Y95" s="218">
        <v>16.5</v>
      </c>
      <c r="Z95" s="218"/>
      <c r="AA95" s="392">
        <v>884</v>
      </c>
      <c r="AB95" s="218">
        <v>81.54981549815497</v>
      </c>
      <c r="AC95" s="392">
        <v>200</v>
      </c>
      <c r="AD95" s="218">
        <v>18.450184501845019</v>
      </c>
    </row>
    <row r="96" spans="1:30" s="13" customFormat="1" ht="11.25" customHeight="1">
      <c r="A96" s="179" t="s">
        <v>85</v>
      </c>
      <c r="B96" s="298">
        <v>2241</v>
      </c>
      <c r="C96" s="242">
        <v>69.5</v>
      </c>
      <c r="D96" s="248">
        <v>983</v>
      </c>
      <c r="E96" s="242">
        <v>30.5</v>
      </c>
      <c r="F96" s="104"/>
      <c r="G96" s="202">
        <v>2506</v>
      </c>
      <c r="H96" s="243">
        <v>68.544857768052509</v>
      </c>
      <c r="I96" s="202">
        <v>1150</v>
      </c>
      <c r="J96" s="243">
        <v>31.455142231947487</v>
      </c>
      <c r="K96" s="78"/>
      <c r="L96" s="297">
        <v>2426</v>
      </c>
      <c r="M96" s="218">
        <v>67</v>
      </c>
      <c r="N96" s="297">
        <v>1193</v>
      </c>
      <c r="O96" s="218">
        <v>33</v>
      </c>
      <c r="P96" s="218"/>
      <c r="Q96" s="319">
        <v>1610</v>
      </c>
      <c r="R96" s="218">
        <v>69</v>
      </c>
      <c r="S96" s="319">
        <v>723</v>
      </c>
      <c r="T96" s="218">
        <v>31</v>
      </c>
      <c r="U96" s="218"/>
      <c r="V96" s="319">
        <v>1580</v>
      </c>
      <c r="W96" s="218">
        <v>68</v>
      </c>
      <c r="X96" s="319">
        <v>745</v>
      </c>
      <c r="Y96" s="218">
        <v>32</v>
      </c>
      <c r="Z96" s="218"/>
      <c r="AA96" s="392">
        <v>1553</v>
      </c>
      <c r="AB96" s="218">
        <v>68.263736263736263</v>
      </c>
      <c r="AC96" s="392">
        <v>722</v>
      </c>
      <c r="AD96" s="218">
        <v>31.736263736263737</v>
      </c>
    </row>
    <row r="97" spans="1:30" s="13" customFormat="1" ht="11.25" customHeight="1">
      <c r="A97" s="179" t="s">
        <v>86</v>
      </c>
      <c r="B97" s="298">
        <v>2419</v>
      </c>
      <c r="C97" s="242">
        <v>83.4</v>
      </c>
      <c r="D97" s="248">
        <v>483</v>
      </c>
      <c r="E97" s="242">
        <v>16.600000000000001</v>
      </c>
      <c r="F97" s="104"/>
      <c r="G97" s="202">
        <v>3458</v>
      </c>
      <c r="H97" s="243">
        <v>85.235395612521572</v>
      </c>
      <c r="I97" s="257">
        <v>599</v>
      </c>
      <c r="J97" s="243">
        <v>14.764604387478434</v>
      </c>
      <c r="K97" s="78"/>
      <c r="L97" s="297">
        <v>3504</v>
      </c>
      <c r="M97" s="218">
        <v>83</v>
      </c>
      <c r="N97" s="258">
        <v>720</v>
      </c>
      <c r="O97" s="218">
        <v>17</v>
      </c>
      <c r="P97" s="218"/>
      <c r="Q97" s="319">
        <v>3804</v>
      </c>
      <c r="R97" s="218">
        <v>81.3</v>
      </c>
      <c r="S97" s="319">
        <v>873</v>
      </c>
      <c r="T97" s="218">
        <v>18.7</v>
      </c>
      <c r="U97" s="218"/>
      <c r="V97" s="319">
        <v>3886</v>
      </c>
      <c r="W97" s="218">
        <v>78.8</v>
      </c>
      <c r="X97" s="319">
        <v>1047</v>
      </c>
      <c r="Y97" s="218">
        <v>21.2</v>
      </c>
      <c r="Z97" s="218"/>
      <c r="AA97" s="392">
        <v>4029</v>
      </c>
      <c r="AB97" s="218">
        <v>77.465871947702368</v>
      </c>
      <c r="AC97" s="392">
        <v>1172</v>
      </c>
      <c r="AD97" s="218">
        <v>22.534128052297635</v>
      </c>
    </row>
    <row r="98" spans="1:30" s="13" customFormat="1" ht="11.25" customHeight="1">
      <c r="A98" s="179" t="s">
        <v>87</v>
      </c>
      <c r="B98" s="248">
        <v>56</v>
      </c>
      <c r="C98" s="242">
        <v>87.5</v>
      </c>
      <c r="D98" s="248">
        <v>8</v>
      </c>
      <c r="E98" s="242">
        <v>12.5</v>
      </c>
      <c r="F98" s="104"/>
      <c r="G98" s="257">
        <v>73</v>
      </c>
      <c r="H98" s="243">
        <v>87.951807228915669</v>
      </c>
      <c r="I98" s="257">
        <v>10</v>
      </c>
      <c r="J98" s="243">
        <v>12.048192771084338</v>
      </c>
      <c r="K98" s="78"/>
      <c r="L98" s="258">
        <v>86</v>
      </c>
      <c r="M98" s="218">
        <v>81.099999999999994</v>
      </c>
      <c r="N98" s="258">
        <v>20</v>
      </c>
      <c r="O98" s="218">
        <v>18.899999999999999</v>
      </c>
      <c r="P98" s="218"/>
      <c r="Q98" s="319">
        <v>79</v>
      </c>
      <c r="R98" s="218">
        <v>79.8</v>
      </c>
      <c r="S98" s="319">
        <v>20</v>
      </c>
      <c r="T98" s="218">
        <v>20.2</v>
      </c>
      <c r="U98" s="218"/>
      <c r="V98" s="319">
        <v>118</v>
      </c>
      <c r="W98" s="218">
        <v>82.5</v>
      </c>
      <c r="X98" s="319">
        <v>25</v>
      </c>
      <c r="Y98" s="218">
        <v>17.5</v>
      </c>
      <c r="Z98" s="218"/>
      <c r="AA98" s="392">
        <v>128</v>
      </c>
      <c r="AB98" s="218">
        <v>83.116883116883116</v>
      </c>
      <c r="AC98" s="392">
        <v>26</v>
      </c>
      <c r="AD98" s="218">
        <v>16.883116883116884</v>
      </c>
    </row>
    <row r="99" spans="1:30" s="13" customFormat="1" ht="11.25" customHeight="1">
      <c r="A99" s="179" t="s">
        <v>88</v>
      </c>
      <c r="B99" s="248">
        <v>321</v>
      </c>
      <c r="C99" s="242">
        <v>84.9</v>
      </c>
      <c r="D99" s="248">
        <v>57</v>
      </c>
      <c r="E99" s="242">
        <v>15.1</v>
      </c>
      <c r="F99" s="104"/>
      <c r="G99" s="257">
        <v>471</v>
      </c>
      <c r="H99" s="243">
        <v>83.658969804618124</v>
      </c>
      <c r="I99" s="257">
        <v>92</v>
      </c>
      <c r="J99" s="243">
        <v>16.341030195381883</v>
      </c>
      <c r="K99" s="78"/>
      <c r="L99" s="258">
        <v>528</v>
      </c>
      <c r="M99" s="218">
        <v>83.5</v>
      </c>
      <c r="N99" s="258">
        <v>104</v>
      </c>
      <c r="O99" s="218">
        <v>16.5</v>
      </c>
      <c r="P99" s="218"/>
      <c r="Q99" s="319">
        <v>482</v>
      </c>
      <c r="R99" s="218">
        <v>80.3</v>
      </c>
      <c r="S99" s="319">
        <v>118</v>
      </c>
      <c r="T99" s="218">
        <v>19.7</v>
      </c>
      <c r="U99" s="218"/>
      <c r="V99" s="319">
        <v>432</v>
      </c>
      <c r="W99" s="218">
        <v>77.400000000000006</v>
      </c>
      <c r="X99" s="319">
        <v>126</v>
      </c>
      <c r="Y99" s="218">
        <v>22.6</v>
      </c>
      <c r="Z99" s="218"/>
      <c r="AA99" s="392">
        <v>519</v>
      </c>
      <c r="AB99" s="218">
        <v>79.357798165137609</v>
      </c>
      <c r="AC99" s="392">
        <v>135</v>
      </c>
      <c r="AD99" s="218">
        <v>20.642201834862387</v>
      </c>
    </row>
    <row r="100" spans="1:30" s="13" customFormat="1" ht="11.25" customHeight="1">
      <c r="A100" s="179" t="s">
        <v>89</v>
      </c>
      <c r="B100" s="248">
        <v>889</v>
      </c>
      <c r="C100" s="242">
        <v>82</v>
      </c>
      <c r="D100" s="248">
        <v>195</v>
      </c>
      <c r="E100" s="242">
        <v>18</v>
      </c>
      <c r="F100" s="104"/>
      <c r="G100" s="202">
        <v>1395</v>
      </c>
      <c r="H100" s="243">
        <v>82.349468713105068</v>
      </c>
      <c r="I100" s="257">
        <v>299</v>
      </c>
      <c r="J100" s="243">
        <v>17.650531286894925</v>
      </c>
      <c r="K100" s="78"/>
      <c r="L100" s="297">
        <v>1528</v>
      </c>
      <c r="M100" s="218">
        <v>80.7</v>
      </c>
      <c r="N100" s="258">
        <v>365</v>
      </c>
      <c r="O100" s="218">
        <v>19.3</v>
      </c>
      <c r="P100" s="218"/>
      <c r="Q100" s="319">
        <v>1433</v>
      </c>
      <c r="R100" s="218">
        <v>82</v>
      </c>
      <c r="S100" s="319">
        <v>314</v>
      </c>
      <c r="T100" s="218">
        <v>18</v>
      </c>
      <c r="U100" s="218"/>
      <c r="V100" s="319">
        <v>1599</v>
      </c>
      <c r="W100" s="218">
        <v>81.8</v>
      </c>
      <c r="X100" s="319">
        <v>355</v>
      </c>
      <c r="Y100" s="218">
        <v>18.2</v>
      </c>
      <c r="Z100" s="218"/>
      <c r="AA100" s="392">
        <v>1415</v>
      </c>
      <c r="AB100" s="218">
        <v>79.673423423423429</v>
      </c>
      <c r="AC100" s="392">
        <v>361</v>
      </c>
      <c r="AD100" s="218">
        <v>20.326576576576578</v>
      </c>
    </row>
    <row r="101" spans="1:30" s="13" customFormat="1" ht="11.25" customHeight="1">
      <c r="A101" s="179" t="s">
        <v>90</v>
      </c>
      <c r="B101" s="248">
        <v>672</v>
      </c>
      <c r="C101" s="242">
        <v>88</v>
      </c>
      <c r="D101" s="248">
        <v>92</v>
      </c>
      <c r="E101" s="242">
        <v>12</v>
      </c>
      <c r="F101" s="104"/>
      <c r="G101" s="202">
        <v>1056</v>
      </c>
      <c r="H101" s="243">
        <v>86.913580246913583</v>
      </c>
      <c r="I101" s="257">
        <v>159</v>
      </c>
      <c r="J101" s="243">
        <v>13.086419753086421</v>
      </c>
      <c r="K101" s="78"/>
      <c r="L101" s="297">
        <v>1021</v>
      </c>
      <c r="M101" s="218">
        <v>84.7</v>
      </c>
      <c r="N101" s="258">
        <v>184</v>
      </c>
      <c r="O101" s="218">
        <v>15.3</v>
      </c>
      <c r="P101" s="218"/>
      <c r="Q101" s="319">
        <v>1019</v>
      </c>
      <c r="R101" s="218">
        <v>85.4</v>
      </c>
      <c r="S101" s="319">
        <v>174</v>
      </c>
      <c r="T101" s="218">
        <v>14.6</v>
      </c>
      <c r="U101" s="218"/>
      <c r="V101" s="319">
        <v>1133</v>
      </c>
      <c r="W101" s="218">
        <v>83.9</v>
      </c>
      <c r="X101" s="319">
        <v>218</v>
      </c>
      <c r="Y101" s="218">
        <v>16.100000000000001</v>
      </c>
      <c r="Z101" s="218"/>
      <c r="AA101" s="392">
        <v>1148</v>
      </c>
      <c r="AB101" s="218">
        <v>83.068017366136033</v>
      </c>
      <c r="AC101" s="392">
        <v>234</v>
      </c>
      <c r="AD101" s="218">
        <v>16.931982633863964</v>
      </c>
    </row>
    <row r="102" spans="1:30" s="13" customFormat="1" ht="11.25" customHeight="1">
      <c r="A102" s="179" t="s">
        <v>91</v>
      </c>
      <c r="B102" s="248">
        <v>627</v>
      </c>
      <c r="C102" s="242">
        <v>87.4</v>
      </c>
      <c r="D102" s="248">
        <v>90</v>
      </c>
      <c r="E102" s="242">
        <v>12.6</v>
      </c>
      <c r="F102" s="104"/>
      <c r="G102" s="202">
        <v>1093</v>
      </c>
      <c r="H102" s="243">
        <v>84.141647421093154</v>
      </c>
      <c r="I102" s="257">
        <v>206</v>
      </c>
      <c r="J102" s="243">
        <v>15.858352578906851</v>
      </c>
      <c r="K102" s="78"/>
      <c r="L102" s="297">
        <v>1237</v>
      </c>
      <c r="M102" s="218">
        <v>83.4</v>
      </c>
      <c r="N102" s="258">
        <v>246</v>
      </c>
      <c r="O102" s="218">
        <v>16.600000000000001</v>
      </c>
      <c r="P102" s="218"/>
      <c r="Q102" s="319">
        <v>1255</v>
      </c>
      <c r="R102" s="218">
        <v>84.1</v>
      </c>
      <c r="S102" s="319">
        <v>238</v>
      </c>
      <c r="T102" s="218">
        <v>15.9</v>
      </c>
      <c r="U102" s="218"/>
      <c r="V102" s="319">
        <v>1195</v>
      </c>
      <c r="W102" s="218">
        <v>81.7</v>
      </c>
      <c r="X102" s="319">
        <v>268</v>
      </c>
      <c r="Y102" s="218">
        <v>18.3</v>
      </c>
      <c r="Z102" s="218"/>
      <c r="AA102" s="392">
        <v>1301</v>
      </c>
      <c r="AB102" s="218">
        <v>81.414267834793492</v>
      </c>
      <c r="AC102" s="392">
        <v>297</v>
      </c>
      <c r="AD102" s="218">
        <v>18.585732165206508</v>
      </c>
    </row>
    <row r="103" spans="1:30" s="13" customFormat="1" ht="11.25" customHeight="1">
      <c r="A103" s="96" t="s">
        <v>73</v>
      </c>
      <c r="B103" s="298">
        <v>23873</v>
      </c>
      <c r="C103" s="242">
        <v>76.3</v>
      </c>
      <c r="D103" s="298">
        <v>7404</v>
      </c>
      <c r="E103" s="242">
        <v>23.7</v>
      </c>
      <c r="F103" s="104"/>
      <c r="G103" s="202">
        <v>30268</v>
      </c>
      <c r="H103" s="243">
        <v>76.353362595227281</v>
      </c>
      <c r="I103" s="202">
        <v>9374</v>
      </c>
      <c r="J103" s="243">
        <v>23.646637404772715</v>
      </c>
      <c r="K103" s="78"/>
      <c r="L103" s="297">
        <v>30470</v>
      </c>
      <c r="M103" s="218">
        <v>75.3</v>
      </c>
      <c r="N103" s="297">
        <v>9974</v>
      </c>
      <c r="O103" s="218">
        <v>24.7</v>
      </c>
      <c r="P103" s="218"/>
      <c r="Q103" s="319">
        <v>29509</v>
      </c>
      <c r="R103" s="218">
        <v>75.099999999999994</v>
      </c>
      <c r="S103" s="319">
        <v>9789</v>
      </c>
      <c r="T103" s="218">
        <v>24.9</v>
      </c>
      <c r="U103" s="218"/>
      <c r="V103" s="319">
        <v>29068</v>
      </c>
      <c r="W103" s="218">
        <v>74.2</v>
      </c>
      <c r="X103" s="319">
        <v>10131</v>
      </c>
      <c r="Y103" s="218">
        <v>25.8</v>
      </c>
      <c r="Z103" s="218"/>
      <c r="AA103" s="392">
        <v>29763</v>
      </c>
      <c r="AB103" s="218">
        <v>73.156523449021734</v>
      </c>
      <c r="AC103" s="392">
        <v>10921</v>
      </c>
      <c r="AD103" s="218">
        <v>26.843476550978274</v>
      </c>
    </row>
    <row r="104" spans="1:30" s="13" customFormat="1" ht="11.25" customHeight="1">
      <c r="A104" s="44"/>
      <c r="B104" s="249"/>
      <c r="C104" s="87"/>
      <c r="D104" s="253"/>
      <c r="E104" s="53"/>
      <c r="F104" s="53"/>
      <c r="G104" s="253"/>
      <c r="H104" s="53"/>
      <c r="I104" s="253"/>
      <c r="J104" s="53"/>
      <c r="K104" s="53"/>
      <c r="L104" s="253"/>
      <c r="M104" s="53"/>
      <c r="N104" s="253"/>
      <c r="O104" s="53"/>
      <c r="P104" s="53"/>
      <c r="Q104" s="53"/>
      <c r="R104" s="53"/>
      <c r="S104" s="53"/>
      <c r="T104" s="53"/>
      <c r="U104" s="53"/>
      <c r="V104" s="53"/>
      <c r="W104" s="53"/>
      <c r="X104" s="53"/>
      <c r="Y104" s="53"/>
      <c r="Z104" s="53"/>
      <c r="AA104" s="53"/>
      <c r="AB104" s="53"/>
      <c r="AC104" s="53"/>
      <c r="AD104" s="53"/>
    </row>
    <row r="105" spans="1:30" s="13" customFormat="1" ht="11.25" customHeight="1">
      <c r="A105" s="442"/>
      <c r="B105" s="442"/>
      <c r="C105" s="442"/>
      <c r="D105" s="442"/>
      <c r="E105" s="442"/>
      <c r="F105" s="442"/>
      <c r="G105" s="442"/>
      <c r="H105" s="442"/>
      <c r="I105" s="442"/>
      <c r="J105" s="442"/>
      <c r="K105" s="442"/>
      <c r="L105" s="442"/>
      <c r="M105" s="442"/>
      <c r="N105" s="442"/>
      <c r="O105" s="442"/>
      <c r="P105" s="442"/>
      <c r="Q105" s="442"/>
      <c r="R105" s="442"/>
      <c r="S105" s="442"/>
      <c r="T105" s="442"/>
      <c r="U105" s="442"/>
    </row>
    <row r="106" spans="1:30" s="260" customFormat="1" ht="11.25" customHeight="1">
      <c r="A106" s="441" t="s">
        <v>93</v>
      </c>
      <c r="B106" s="441"/>
      <c r="C106" s="441"/>
      <c r="D106" s="441"/>
      <c r="E106" s="441"/>
      <c r="F106" s="441"/>
      <c r="G106" s="441"/>
      <c r="H106" s="441"/>
      <c r="I106" s="441"/>
      <c r="J106" s="441"/>
      <c r="K106" s="441"/>
      <c r="L106" s="441"/>
      <c r="M106" s="441"/>
      <c r="N106" s="441"/>
      <c r="O106" s="441"/>
      <c r="P106" s="441"/>
      <c r="Q106" s="441"/>
      <c r="R106" s="441"/>
      <c r="S106" s="441"/>
      <c r="T106" s="441"/>
      <c r="U106" s="441"/>
    </row>
    <row r="107" spans="1:30" s="260" customFormat="1" ht="11.25" customHeight="1">
      <c r="A107" s="444"/>
      <c r="B107" s="444"/>
      <c r="C107" s="444"/>
      <c r="D107" s="444"/>
      <c r="E107" s="444"/>
      <c r="F107" s="444"/>
      <c r="G107" s="444"/>
      <c r="H107" s="444"/>
      <c r="I107" s="444"/>
      <c r="J107" s="444"/>
      <c r="K107" s="444"/>
      <c r="L107" s="444"/>
      <c r="M107" s="444"/>
      <c r="N107" s="444"/>
      <c r="O107" s="444"/>
      <c r="P107" s="444"/>
      <c r="Q107" s="444"/>
      <c r="R107" s="444"/>
      <c r="S107" s="444"/>
      <c r="T107" s="444"/>
      <c r="U107" s="444"/>
    </row>
    <row r="108" spans="1:30" s="260" customFormat="1" ht="11.25" customHeight="1">
      <c r="A108" s="433" t="s">
        <v>175</v>
      </c>
      <c r="B108" s="433"/>
      <c r="C108" s="433"/>
      <c r="D108" s="433"/>
      <c r="E108" s="433"/>
      <c r="F108" s="433"/>
      <c r="G108" s="433"/>
      <c r="H108" s="433"/>
      <c r="I108" s="433"/>
      <c r="J108" s="433"/>
      <c r="K108" s="433"/>
      <c r="L108" s="433"/>
      <c r="M108" s="433"/>
      <c r="N108" s="433"/>
      <c r="O108" s="433"/>
      <c r="P108" s="433"/>
      <c r="Q108" s="433"/>
      <c r="R108" s="433"/>
      <c r="S108" s="433"/>
      <c r="T108" s="433"/>
      <c r="U108" s="433"/>
      <c r="V108" s="343"/>
      <c r="W108" s="343"/>
      <c r="X108" s="343"/>
      <c r="Y108" s="343"/>
      <c r="Z108" s="369"/>
      <c r="AA108" s="369"/>
      <c r="AB108" s="369"/>
      <c r="AC108" s="369"/>
      <c r="AD108" s="369"/>
    </row>
    <row r="109" spans="1:30" s="260" customFormat="1" ht="11.25" customHeight="1">
      <c r="A109" s="433" t="s">
        <v>177</v>
      </c>
      <c r="B109" s="433"/>
      <c r="C109" s="433"/>
      <c r="D109" s="433"/>
      <c r="E109" s="433"/>
      <c r="F109" s="433"/>
      <c r="G109" s="433"/>
      <c r="H109" s="433"/>
      <c r="I109" s="433"/>
      <c r="J109" s="433"/>
      <c r="K109" s="433"/>
      <c r="L109" s="433"/>
      <c r="M109" s="433"/>
      <c r="N109" s="433"/>
      <c r="O109" s="433"/>
      <c r="P109" s="433"/>
      <c r="Q109" s="433"/>
      <c r="R109" s="433"/>
      <c r="S109" s="433"/>
      <c r="T109" s="433"/>
      <c r="U109" s="433"/>
      <c r="V109" s="343"/>
      <c r="W109" s="343"/>
      <c r="X109" s="343"/>
      <c r="Y109" s="343"/>
      <c r="Z109" s="369"/>
      <c r="AA109" s="369"/>
      <c r="AB109" s="369"/>
      <c r="AC109" s="369"/>
      <c r="AD109" s="369"/>
    </row>
    <row r="110" spans="1:30" s="260" customFormat="1" ht="11.25" customHeight="1">
      <c r="A110" s="433" t="s">
        <v>176</v>
      </c>
      <c r="B110" s="433"/>
      <c r="C110" s="433"/>
      <c r="D110" s="433"/>
      <c r="E110" s="433"/>
      <c r="F110" s="433"/>
      <c r="G110" s="433"/>
      <c r="H110" s="433"/>
      <c r="I110" s="433"/>
      <c r="J110" s="433"/>
      <c r="K110" s="433"/>
      <c r="L110" s="433"/>
      <c r="M110" s="433"/>
      <c r="N110" s="433"/>
      <c r="O110" s="433"/>
      <c r="P110" s="433"/>
      <c r="Q110" s="433"/>
      <c r="R110" s="433"/>
      <c r="S110" s="433"/>
      <c r="T110" s="433"/>
      <c r="U110" s="433"/>
      <c r="V110" s="343"/>
      <c r="W110" s="343"/>
      <c r="X110" s="343"/>
      <c r="Y110" s="343"/>
      <c r="Z110" s="369"/>
      <c r="AA110" s="369"/>
      <c r="AB110" s="369"/>
      <c r="AC110" s="369"/>
      <c r="AD110" s="369"/>
    </row>
    <row r="111" spans="1:30" s="260" customFormat="1" ht="22.5" customHeight="1">
      <c r="A111" s="443" t="s">
        <v>229</v>
      </c>
      <c r="B111" s="443"/>
      <c r="C111" s="443"/>
      <c r="D111" s="443"/>
      <c r="E111" s="443"/>
      <c r="F111" s="443"/>
      <c r="G111" s="443"/>
      <c r="H111" s="443"/>
      <c r="I111" s="443"/>
      <c r="J111" s="443"/>
      <c r="K111" s="443"/>
      <c r="L111" s="443"/>
      <c r="M111" s="443"/>
      <c r="N111" s="443"/>
      <c r="O111" s="443"/>
      <c r="P111" s="443"/>
      <c r="Q111" s="443"/>
      <c r="R111" s="443"/>
      <c r="S111" s="443"/>
      <c r="T111" s="443"/>
      <c r="U111" s="443"/>
      <c r="V111" s="363"/>
      <c r="W111" s="363"/>
      <c r="X111" s="363"/>
      <c r="Y111" s="363"/>
      <c r="Z111" s="363"/>
      <c r="AA111" s="363"/>
      <c r="AB111" s="363"/>
      <c r="AC111" s="363"/>
      <c r="AD111" s="363"/>
    </row>
    <row r="112" spans="1:30" s="260" customFormat="1" ht="11.25" customHeight="1">
      <c r="A112" s="448" t="s">
        <v>99</v>
      </c>
      <c r="B112" s="448"/>
      <c r="C112" s="448"/>
      <c r="D112" s="448"/>
      <c r="E112" s="448"/>
      <c r="F112" s="448"/>
      <c r="G112" s="448"/>
      <c r="H112" s="448"/>
      <c r="I112" s="448"/>
      <c r="J112" s="448"/>
      <c r="K112" s="448"/>
      <c r="L112" s="448"/>
      <c r="M112" s="448"/>
      <c r="N112" s="448"/>
      <c r="O112" s="448"/>
      <c r="P112" s="448"/>
      <c r="Q112" s="448"/>
      <c r="R112" s="448"/>
      <c r="S112" s="448"/>
      <c r="T112" s="448"/>
      <c r="U112" s="448"/>
      <c r="V112" s="343"/>
      <c r="W112" s="343"/>
      <c r="X112" s="343"/>
      <c r="Y112" s="343"/>
      <c r="Z112" s="369"/>
      <c r="AA112" s="369"/>
      <c r="AB112" s="369"/>
      <c r="AC112" s="369"/>
      <c r="AD112" s="369"/>
    </row>
    <row r="113" spans="1:30" s="260" customFormat="1" ht="11.25" customHeight="1">
      <c r="A113" s="447"/>
      <c r="B113" s="447"/>
      <c r="C113" s="447"/>
      <c r="D113" s="447"/>
      <c r="E113" s="447"/>
      <c r="F113" s="447"/>
      <c r="G113" s="447"/>
      <c r="H113" s="447"/>
      <c r="I113" s="447"/>
      <c r="J113" s="447"/>
      <c r="K113" s="447"/>
      <c r="L113" s="447"/>
      <c r="M113" s="447"/>
      <c r="N113" s="447"/>
      <c r="O113" s="447"/>
      <c r="P113" s="447"/>
      <c r="Q113" s="447"/>
      <c r="R113" s="447"/>
      <c r="S113" s="447"/>
      <c r="T113" s="447"/>
      <c r="U113" s="447"/>
      <c r="V113" s="344"/>
      <c r="W113" s="344"/>
      <c r="X113" s="344"/>
      <c r="Y113" s="344"/>
      <c r="Z113" s="370"/>
      <c r="AA113" s="370"/>
      <c r="AB113" s="370"/>
      <c r="AC113" s="370"/>
      <c r="AD113" s="370"/>
    </row>
    <row r="114" spans="1:30" s="13" customFormat="1" ht="11.25" customHeight="1">
      <c r="A114" s="446"/>
      <c r="B114" s="446"/>
      <c r="C114" s="446"/>
      <c r="D114" s="446"/>
      <c r="E114" s="446"/>
      <c r="F114" s="446"/>
      <c r="G114" s="446"/>
      <c r="H114" s="446"/>
      <c r="I114" s="446"/>
      <c r="J114" s="446"/>
      <c r="K114" s="446"/>
      <c r="L114" s="446"/>
      <c r="M114" s="446"/>
      <c r="N114" s="446"/>
      <c r="O114" s="446"/>
      <c r="P114" s="446"/>
      <c r="Q114" s="446"/>
      <c r="R114" s="446"/>
      <c r="S114" s="446"/>
      <c r="T114" s="446"/>
      <c r="U114" s="446"/>
    </row>
    <row r="115" spans="1:30" s="13" customFormat="1" ht="11.25" customHeight="1">
      <c r="A115" s="435" t="s">
        <v>244</v>
      </c>
      <c r="B115" s="435"/>
      <c r="C115" s="435"/>
      <c r="D115" s="435"/>
      <c r="E115" s="435"/>
      <c r="F115" s="435"/>
      <c r="G115" s="435"/>
      <c r="H115" s="435"/>
      <c r="I115" s="435"/>
      <c r="J115" s="435"/>
      <c r="K115" s="435"/>
      <c r="L115" s="435"/>
      <c r="M115" s="435"/>
      <c r="N115" s="435"/>
      <c r="O115" s="435"/>
      <c r="P115" s="435"/>
      <c r="Q115" s="435"/>
      <c r="R115" s="435"/>
      <c r="S115" s="435"/>
      <c r="T115" s="435"/>
      <c r="U115" s="435"/>
    </row>
    <row r="116" spans="1:30" s="13" customFormat="1" ht="11.25" customHeight="1">
      <c r="A116" s="445" t="s">
        <v>155</v>
      </c>
      <c r="B116" s="445"/>
      <c r="C116" s="445"/>
      <c r="D116" s="445"/>
      <c r="E116" s="445"/>
      <c r="F116" s="445"/>
      <c r="G116" s="445"/>
      <c r="H116" s="445"/>
      <c r="I116" s="445"/>
      <c r="J116" s="445"/>
      <c r="K116" s="445"/>
      <c r="L116" s="445"/>
      <c r="M116" s="445"/>
      <c r="N116" s="445"/>
      <c r="O116" s="445"/>
      <c r="P116" s="445"/>
      <c r="Q116" s="445"/>
      <c r="R116" s="445"/>
      <c r="S116" s="445"/>
      <c r="T116" s="445"/>
      <c r="U116" s="445"/>
    </row>
    <row r="117" spans="1:30" s="13" customFormat="1" ht="11.25" customHeight="1">
      <c r="A117" s="430"/>
      <c r="B117" s="430"/>
      <c r="C117" s="430"/>
      <c r="D117" s="430"/>
      <c r="E117" s="430"/>
      <c r="F117" s="430"/>
      <c r="G117" s="430"/>
      <c r="H117" s="430"/>
      <c r="I117" s="430"/>
      <c r="J117" s="430"/>
      <c r="K117" s="430"/>
      <c r="L117" s="430"/>
      <c r="M117" s="430"/>
      <c r="N117" s="430"/>
      <c r="O117" s="430"/>
      <c r="P117" s="430"/>
      <c r="Q117" s="430"/>
      <c r="R117" s="430"/>
      <c r="S117" s="430"/>
      <c r="T117" s="430"/>
      <c r="U117" s="430"/>
    </row>
    <row r="118" spans="1:30" s="13" customFormat="1" ht="11.25" customHeight="1">
      <c r="A118" s="440"/>
      <c r="B118" s="440"/>
      <c r="C118" s="440"/>
      <c r="D118" s="440"/>
      <c r="E118" s="440"/>
      <c r="F118" s="440"/>
      <c r="G118" s="440"/>
      <c r="H118" s="440"/>
      <c r="I118" s="440"/>
      <c r="J118" s="440"/>
      <c r="K118" s="440"/>
      <c r="L118" s="440"/>
      <c r="M118" s="440"/>
      <c r="N118" s="440"/>
      <c r="O118" s="440"/>
      <c r="P118" s="440"/>
      <c r="Q118" s="440"/>
      <c r="R118" s="440"/>
      <c r="S118" s="440"/>
      <c r="T118" s="440"/>
      <c r="U118" s="440"/>
    </row>
    <row r="119" spans="1:30" s="13" customFormat="1" ht="11.25" customHeight="1">
      <c r="A119" s="428" t="str">
        <f>'Contents (Key &amp; related series)'!B49</f>
        <v>© Commonwealth of Australia 2020</v>
      </c>
      <c r="B119" s="428"/>
      <c r="C119" s="428"/>
      <c r="D119" s="428"/>
      <c r="E119" s="428"/>
      <c r="F119" s="428"/>
      <c r="G119" s="428"/>
      <c r="H119" s="428"/>
      <c r="I119" s="428"/>
      <c r="J119" s="428"/>
      <c r="K119" s="428"/>
      <c r="L119" s="428"/>
      <c r="M119" s="428"/>
      <c r="N119" s="428"/>
      <c r="O119" s="428"/>
      <c r="P119" s="428"/>
      <c r="Q119" s="428"/>
      <c r="R119" s="428"/>
      <c r="S119" s="428"/>
      <c r="T119" s="428"/>
      <c r="U119" s="428"/>
    </row>
    <row r="120" spans="1:30" ht="11.25" customHeight="1">
      <c r="A120" s="16"/>
      <c r="B120" s="252"/>
      <c r="C120" s="13"/>
      <c r="D120" s="254"/>
      <c r="E120" s="13"/>
    </row>
  </sheetData>
  <mergeCells count="36">
    <mergeCell ref="S6:T6"/>
    <mergeCell ref="G5:J5"/>
    <mergeCell ref="G6:H6"/>
    <mergeCell ref="L5:O5"/>
    <mergeCell ref="L6:M6"/>
    <mergeCell ref="AA5:AD5"/>
    <mergeCell ref="AA6:AB6"/>
    <mergeCell ref="AC6:AD6"/>
    <mergeCell ref="A2:AD2"/>
    <mergeCell ref="A3:AD3"/>
    <mergeCell ref="A4:AD4"/>
    <mergeCell ref="I6:J6"/>
    <mergeCell ref="B6:C6"/>
    <mergeCell ref="D6:E6"/>
    <mergeCell ref="Q6:R6"/>
    <mergeCell ref="V5:Y5"/>
    <mergeCell ref="V6:W6"/>
    <mergeCell ref="B5:E5"/>
    <mergeCell ref="X6:Y6"/>
    <mergeCell ref="N6:O6"/>
    <mergeCell ref="Q5:T5"/>
    <mergeCell ref="A119:U119"/>
    <mergeCell ref="A118:U118"/>
    <mergeCell ref="A117:U117"/>
    <mergeCell ref="A106:U106"/>
    <mergeCell ref="A105:U105"/>
    <mergeCell ref="A111:U111"/>
    <mergeCell ref="A110:U110"/>
    <mergeCell ref="A109:U109"/>
    <mergeCell ref="A108:U108"/>
    <mergeCell ref="A107:U107"/>
    <mergeCell ref="A116:U116"/>
    <mergeCell ref="A115:U115"/>
    <mergeCell ref="A114:U114"/>
    <mergeCell ref="A113:U113"/>
    <mergeCell ref="A112:U112"/>
  </mergeCells>
  <hyperlinks>
    <hyperlink ref="A119" r:id="rId1" display="© Commonwealth of Australia &lt;&lt;yyyy&gt;&gt;" xr:uid="{00000000-0004-0000-0200-000002000000}"/>
    <hyperlink ref="AE3" location="'Contents (Key &amp; related series)'!A1" display="Back to Contents" xr:uid="{00000000-0004-0000-0200-000004000000}"/>
    <hyperlink ref="A112" r:id="rId2" display="(b) Industry is classified according to the ABS Australian and New Zealand Standard Industrial Classification (ANZSIC), 2006 (cat. no. 1292.0)." xr:uid="{E05F7B52-0AE3-4561-AB55-D80C099E0C6B}"/>
    <hyperlink ref="A116" r:id="rId3" display=" Data available on request, Workplace Gender Equality Agency (WGEA)" xr:uid="{03772AFD-1EF6-4C38-8818-42BE6B372EFD}"/>
    <hyperlink ref="A115" r:id="rId4" display="Source: Workplace Gender Equality Agency (WGEA), Australia's Gender Equality Scorecard, November 2016" xr:uid="{33AC249A-605E-4A9B-8342-1B1C2EC2A2B9}"/>
    <hyperlink ref="A115:C115" r:id="rId5" location="governing_bodies_content" display="Source: Workplace Gender Equality Agency, Data Explorer, Governing Bodies" xr:uid="{FDAC5EAD-43D5-47FB-8416-071B2CA95BDF}"/>
  </hyperlinks>
  <pageMargins left="0.11811023622047245" right="0.11811023622047245" top="0.15748031496062992" bottom="0.15748031496062992" header="0.31496062992125984" footer="0.31496062992125984"/>
  <pageSetup paperSize="9" scale="10" orientation="portrait" r:id="rId6"/>
  <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H238"/>
  <sheetViews>
    <sheetView zoomScaleNormal="100" zoomScaleSheetLayoutView="85" workbookViewId="0">
      <pane xSplit="1" ySplit="6" topLeftCell="Z7" activePane="bottomRight" state="frozen"/>
      <selection pane="topRight" activeCell="B1" sqref="B1"/>
      <selection pane="bottomLeft" activeCell="A7" sqref="A7"/>
      <selection pane="bottomRight" activeCell="B5" sqref="B5:AG5"/>
    </sheetView>
  </sheetViews>
  <sheetFormatPr defaultRowHeight="10.15"/>
  <cols>
    <col min="1" max="1" width="60.83203125" customWidth="1"/>
    <col min="2" max="2" width="9.33203125" style="251" customWidth="1"/>
    <col min="3" max="3" width="9.33203125" customWidth="1"/>
    <col min="4" max="4" width="2.33203125" customWidth="1"/>
    <col min="5" max="5" width="9.33203125" style="251" customWidth="1"/>
    <col min="6" max="6" width="9.33203125" customWidth="1"/>
    <col min="7" max="7" width="2.33203125" customWidth="1"/>
    <col min="8" max="8" width="9.33203125" style="251" customWidth="1"/>
    <col min="9" max="9" width="9.33203125" customWidth="1"/>
    <col min="10" max="10" width="2.33203125" customWidth="1"/>
    <col min="11" max="11" width="9.33203125" style="251" customWidth="1"/>
    <col min="12" max="12" width="9.33203125" customWidth="1"/>
    <col min="13" max="13" width="2.33203125" customWidth="1"/>
    <col min="14" max="14" width="9.33203125" style="251" customWidth="1"/>
    <col min="15" max="15" width="9.33203125" customWidth="1"/>
    <col min="16" max="16" width="2.33203125" customWidth="1"/>
    <col min="17" max="17" width="9.33203125" style="251" customWidth="1"/>
    <col min="18" max="18" width="9.33203125" customWidth="1"/>
    <col min="19" max="19" width="2.33203125" customWidth="1"/>
    <col min="20" max="20" width="9.33203125" style="251" customWidth="1"/>
    <col min="21" max="21" width="9.33203125" customWidth="1"/>
    <col min="22" max="22" width="2.33203125" customWidth="1"/>
    <col min="23" max="23" width="9.1640625" style="251" customWidth="1"/>
    <col min="25" max="25" width="2.33203125" customWidth="1"/>
    <col min="28" max="28" width="2.33203125" customWidth="1"/>
    <col min="31" max="31" width="2.33203125" customWidth="1"/>
  </cols>
  <sheetData>
    <row r="1" spans="1:34" s="4" customFormat="1" ht="60.4" customHeight="1">
      <c r="A1" s="411" t="s">
        <v>158</v>
      </c>
      <c r="B1" s="275"/>
      <c r="C1" s="209"/>
      <c r="D1" s="212"/>
      <c r="E1" s="227"/>
      <c r="F1" s="209"/>
      <c r="G1" s="209"/>
      <c r="H1" s="227"/>
      <c r="I1" s="209"/>
      <c r="J1" s="209"/>
      <c r="K1" s="227"/>
      <c r="L1" s="209"/>
      <c r="M1" s="209"/>
      <c r="N1" s="227"/>
      <c r="O1" s="209"/>
      <c r="P1" s="209"/>
      <c r="Q1" s="227"/>
      <c r="R1" s="209"/>
      <c r="S1" s="209"/>
      <c r="T1" s="227"/>
      <c r="U1" s="209"/>
      <c r="V1" s="209"/>
      <c r="W1" s="227"/>
      <c r="X1" s="209"/>
      <c r="Y1" s="209"/>
      <c r="Z1" s="209"/>
      <c r="AA1" s="209"/>
      <c r="AB1" s="209"/>
      <c r="AC1" s="209"/>
      <c r="AD1" s="209"/>
      <c r="AE1" s="209"/>
      <c r="AF1" s="209"/>
      <c r="AG1" s="209"/>
    </row>
    <row r="2" spans="1:34"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c r="AE2" s="438"/>
      <c r="AF2" s="438"/>
      <c r="AG2" s="438"/>
    </row>
    <row r="3" spans="1:34" s="29"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304" t="s">
        <v>120</v>
      </c>
    </row>
    <row r="4" spans="1:34" s="30" customFormat="1" ht="19.5" customHeight="1">
      <c r="A4" s="437" t="s">
        <v>195</v>
      </c>
      <c r="B4" s="437"/>
      <c r="C4" s="437"/>
      <c r="D4" s="437"/>
      <c r="E4" s="437"/>
      <c r="F4" s="437"/>
      <c r="G4" s="437"/>
      <c r="H4" s="437"/>
      <c r="I4" s="437"/>
      <c r="J4" s="437"/>
      <c r="K4" s="437"/>
      <c r="L4" s="437"/>
      <c r="M4" s="437"/>
      <c r="N4" s="437"/>
      <c r="O4" s="437"/>
      <c r="P4" s="437"/>
      <c r="Q4" s="437"/>
      <c r="R4" s="437"/>
      <c r="S4" s="437"/>
      <c r="T4" s="437"/>
      <c r="U4" s="437"/>
      <c r="V4" s="437"/>
      <c r="W4" s="437"/>
      <c r="X4" s="437"/>
      <c r="Y4" s="437"/>
      <c r="Z4" s="437"/>
      <c r="AA4" s="437"/>
      <c r="AB4" s="437"/>
      <c r="AC4" s="437"/>
      <c r="AD4" s="437"/>
      <c r="AE4" s="437"/>
      <c r="AF4" s="437"/>
      <c r="AG4" s="437"/>
    </row>
    <row r="5" spans="1:34" s="51" customFormat="1" ht="11.25" customHeight="1">
      <c r="A5" s="95"/>
      <c r="B5" s="421">
        <v>2010</v>
      </c>
      <c r="C5" s="421"/>
      <c r="D5" s="94"/>
      <c r="E5" s="422">
        <v>2011</v>
      </c>
      <c r="F5" s="422"/>
      <c r="G5" s="94"/>
      <c r="H5" s="422">
        <v>2012</v>
      </c>
      <c r="I5" s="422"/>
      <c r="J5" s="94"/>
      <c r="K5" s="422">
        <v>2013</v>
      </c>
      <c r="L5" s="422"/>
      <c r="M5" s="94"/>
      <c r="N5" s="422">
        <v>2014</v>
      </c>
      <c r="O5" s="422"/>
      <c r="P5" s="94"/>
      <c r="Q5" s="420">
        <v>2015</v>
      </c>
      <c r="R5" s="420"/>
      <c r="T5" s="420">
        <v>2016</v>
      </c>
      <c r="U5" s="420"/>
      <c r="V5" s="94"/>
      <c r="W5" s="420">
        <v>2017</v>
      </c>
      <c r="X5" s="420"/>
      <c r="Y5" s="94"/>
      <c r="Z5" s="420">
        <v>2018</v>
      </c>
      <c r="AA5" s="420"/>
      <c r="AB5" s="94"/>
      <c r="AC5" s="420">
        <v>2019</v>
      </c>
      <c r="AD5" s="420"/>
      <c r="AE5" s="94"/>
      <c r="AF5" s="420">
        <v>2020</v>
      </c>
      <c r="AG5" s="420"/>
    </row>
    <row r="6" spans="1:34" s="13" customFormat="1" ht="11.25" customHeight="1">
      <c r="A6" s="55"/>
      <c r="B6" s="267" t="s">
        <v>159</v>
      </c>
      <c r="C6" s="184" t="s">
        <v>2</v>
      </c>
      <c r="D6" s="190"/>
      <c r="E6" s="267" t="s">
        <v>159</v>
      </c>
      <c r="F6" s="184" t="s">
        <v>2</v>
      </c>
      <c r="G6" s="190"/>
      <c r="H6" s="267" t="s">
        <v>159</v>
      </c>
      <c r="I6" s="184" t="s">
        <v>2</v>
      </c>
      <c r="J6" s="190"/>
      <c r="K6" s="267" t="s">
        <v>159</v>
      </c>
      <c r="L6" s="184" t="s">
        <v>2</v>
      </c>
      <c r="M6" s="190"/>
      <c r="N6" s="269" t="s">
        <v>159</v>
      </c>
      <c r="O6" s="194" t="s">
        <v>2</v>
      </c>
      <c r="P6" s="190"/>
      <c r="Q6" s="267" t="s">
        <v>159</v>
      </c>
      <c r="R6" s="144" t="s">
        <v>2</v>
      </c>
      <c r="S6" s="190"/>
      <c r="T6" s="267" t="s">
        <v>159</v>
      </c>
      <c r="U6" s="144" t="s">
        <v>2</v>
      </c>
      <c r="V6" s="53"/>
      <c r="W6" s="267" t="s">
        <v>159</v>
      </c>
      <c r="X6" s="144" t="s">
        <v>2</v>
      </c>
      <c r="Y6" s="53"/>
      <c r="Z6" s="267" t="s">
        <v>159</v>
      </c>
      <c r="AA6" s="144" t="s">
        <v>2</v>
      </c>
      <c r="AB6" s="53"/>
      <c r="AC6" s="267" t="s">
        <v>159</v>
      </c>
      <c r="AD6" s="144" t="s">
        <v>2</v>
      </c>
      <c r="AF6" s="267" t="s">
        <v>159</v>
      </c>
      <c r="AG6" s="144" t="s">
        <v>2</v>
      </c>
    </row>
    <row r="7" spans="1:34" s="13" customFormat="1" ht="11.25" customHeight="1">
      <c r="A7" s="109"/>
      <c r="B7" s="72"/>
      <c r="C7" s="71"/>
      <c r="D7" s="38"/>
      <c r="E7" s="72"/>
      <c r="F7" s="71"/>
      <c r="G7" s="38"/>
      <c r="H7" s="72"/>
      <c r="I7" s="125"/>
      <c r="J7" s="38"/>
      <c r="K7" s="72"/>
      <c r="L7" s="125"/>
      <c r="N7" s="220"/>
      <c r="Q7" s="165"/>
      <c r="R7" s="88"/>
      <c r="T7" s="165"/>
      <c r="U7" s="88"/>
      <c r="W7" s="165"/>
      <c r="X7" s="88"/>
      <c r="Y7" s="88"/>
      <c r="Z7" s="88"/>
      <c r="AA7" s="88"/>
      <c r="AB7" s="88"/>
      <c r="AC7" s="88"/>
      <c r="AD7" s="88"/>
      <c r="AF7" s="88"/>
      <c r="AG7" s="88"/>
    </row>
    <row r="8" spans="1:34" s="13" customFormat="1" ht="11.25" customHeight="1">
      <c r="A8" s="239" t="s">
        <v>12</v>
      </c>
      <c r="B8" s="227"/>
      <c r="C8" s="209"/>
      <c r="D8" s="209"/>
      <c r="E8" s="227"/>
      <c r="F8" s="209"/>
      <c r="G8" s="209"/>
      <c r="H8" s="227"/>
      <c r="I8" s="209"/>
      <c r="J8" s="209"/>
      <c r="K8" s="227"/>
      <c r="L8" s="209"/>
      <c r="M8" s="209"/>
      <c r="N8" s="227"/>
      <c r="O8" s="209"/>
      <c r="P8" s="209"/>
      <c r="Q8" s="227"/>
      <c r="R8" s="209"/>
      <c r="S8" s="209"/>
      <c r="T8" s="227"/>
      <c r="U8" s="209"/>
      <c r="V8" s="209"/>
      <c r="W8" s="227"/>
      <c r="X8" s="209"/>
      <c r="Y8" s="209"/>
      <c r="Z8" s="209"/>
      <c r="AA8" s="209"/>
      <c r="AB8" s="209"/>
      <c r="AC8" s="209"/>
      <c r="AD8" s="209"/>
      <c r="AE8" s="209"/>
      <c r="AF8" s="209"/>
      <c r="AG8" s="209"/>
    </row>
    <row r="9" spans="1:34" s="13" customFormat="1" ht="11.25" customHeight="1">
      <c r="A9" s="96"/>
      <c r="B9" s="72"/>
      <c r="C9" s="59"/>
      <c r="E9" s="73"/>
      <c r="F9" s="59"/>
      <c r="H9" s="270"/>
      <c r="I9" s="126"/>
      <c r="K9" s="270"/>
      <c r="L9" s="126"/>
      <c r="N9" s="270"/>
      <c r="O9" s="126"/>
      <c r="Q9" s="228"/>
      <c r="R9" s="167"/>
      <c r="T9" s="228"/>
      <c r="U9" s="167"/>
      <c r="W9" s="165"/>
      <c r="X9" s="88"/>
      <c r="Y9" s="88"/>
      <c r="Z9" s="88"/>
      <c r="AA9" s="88"/>
      <c r="AB9" s="88"/>
      <c r="AC9" s="88"/>
      <c r="AD9" s="88"/>
      <c r="AF9" s="88"/>
      <c r="AG9" s="88"/>
    </row>
    <row r="10" spans="1:34" s="13" customFormat="1" ht="11.25" customHeight="1">
      <c r="A10" s="95" t="s">
        <v>6</v>
      </c>
      <c r="B10" s="72"/>
      <c r="C10" s="59"/>
      <c r="D10" s="78"/>
      <c r="E10" s="73"/>
      <c r="F10" s="59"/>
      <c r="G10" s="78"/>
      <c r="H10" s="270"/>
      <c r="I10" s="261"/>
      <c r="J10" s="78"/>
      <c r="K10" s="270"/>
      <c r="L10" s="261"/>
      <c r="M10" s="78"/>
      <c r="N10" s="270"/>
      <c r="O10" s="261"/>
      <c r="P10" s="78"/>
      <c r="Q10" s="228"/>
      <c r="R10" s="222"/>
      <c r="S10" s="78"/>
      <c r="T10" s="228"/>
      <c r="U10" s="222"/>
      <c r="V10" s="78"/>
      <c r="W10" s="165"/>
      <c r="X10" s="104"/>
      <c r="Y10" s="104"/>
      <c r="Z10" s="104"/>
      <c r="AA10" s="104"/>
      <c r="AB10" s="104"/>
      <c r="AC10" s="104"/>
      <c r="AD10" s="104"/>
      <c r="AF10" s="104"/>
      <c r="AG10" s="104"/>
    </row>
    <row r="11" spans="1:34" s="13" customFormat="1" ht="11.25" customHeight="1">
      <c r="A11" s="148" t="s">
        <v>3</v>
      </c>
      <c r="B11" s="74">
        <v>109</v>
      </c>
      <c r="C11" s="52">
        <v>72.7</v>
      </c>
      <c r="D11" s="78"/>
      <c r="E11" s="77">
        <v>113</v>
      </c>
      <c r="F11" s="52">
        <v>75.3</v>
      </c>
      <c r="G11" s="78"/>
      <c r="H11" s="273">
        <v>113</v>
      </c>
      <c r="I11" s="262">
        <v>75.3</v>
      </c>
      <c r="J11" s="78"/>
      <c r="K11" s="220">
        <v>113</v>
      </c>
      <c r="L11" s="78">
        <v>75.3</v>
      </c>
      <c r="M11" s="263"/>
      <c r="N11" s="271">
        <v>110</v>
      </c>
      <c r="O11" s="264">
        <v>73.8</v>
      </c>
      <c r="P11" s="78"/>
      <c r="Q11" s="229">
        <v>110</v>
      </c>
      <c r="R11" s="164">
        <v>73.3</v>
      </c>
      <c r="S11" s="78"/>
      <c r="T11" s="229">
        <v>110</v>
      </c>
      <c r="U11" s="164">
        <v>73.3</v>
      </c>
      <c r="V11" s="78"/>
      <c r="W11" s="165">
        <v>107</v>
      </c>
      <c r="X11" s="104">
        <v>71.3</v>
      </c>
      <c r="Y11" s="104"/>
      <c r="Z11" s="165">
        <v>107</v>
      </c>
      <c r="AA11" s="104">
        <v>71.3</v>
      </c>
      <c r="AB11" s="104"/>
      <c r="AC11" s="165">
        <v>105</v>
      </c>
      <c r="AD11" s="104">
        <v>70</v>
      </c>
      <c r="AF11" s="165">
        <v>105</v>
      </c>
      <c r="AG11" s="104">
        <v>69.5</v>
      </c>
    </row>
    <row r="12" spans="1:34" s="13" customFormat="1" ht="11.25" customHeight="1">
      <c r="A12" s="124" t="s">
        <v>4</v>
      </c>
      <c r="B12" s="74">
        <v>41</v>
      </c>
      <c r="C12" s="50">
        <v>27.3</v>
      </c>
      <c r="D12" s="78"/>
      <c r="E12" s="77">
        <v>37</v>
      </c>
      <c r="F12" s="50">
        <v>24.7</v>
      </c>
      <c r="G12" s="78"/>
      <c r="H12" s="273">
        <v>37</v>
      </c>
      <c r="I12" s="262">
        <v>24.7</v>
      </c>
      <c r="J12" s="78"/>
      <c r="K12" s="220">
        <v>37</v>
      </c>
      <c r="L12" s="78">
        <v>24.7</v>
      </c>
      <c r="M12" s="263"/>
      <c r="N12" s="271">
        <v>39</v>
      </c>
      <c r="O12" s="264">
        <v>26.2</v>
      </c>
      <c r="P12" s="78"/>
      <c r="Q12" s="229">
        <v>40</v>
      </c>
      <c r="R12" s="164">
        <v>26.7</v>
      </c>
      <c r="S12" s="78"/>
      <c r="T12" s="229">
        <v>40</v>
      </c>
      <c r="U12" s="164">
        <v>26.7</v>
      </c>
      <c r="V12" s="78"/>
      <c r="W12" s="165">
        <v>43</v>
      </c>
      <c r="X12" s="104">
        <v>28.7</v>
      </c>
      <c r="Y12" s="104"/>
      <c r="Z12" s="165">
        <v>43</v>
      </c>
      <c r="AA12" s="104">
        <v>28.7</v>
      </c>
      <c r="AB12" s="104"/>
      <c r="AC12" s="165">
        <v>45</v>
      </c>
      <c r="AD12" s="104">
        <v>30</v>
      </c>
      <c r="AF12" s="165">
        <v>46</v>
      </c>
      <c r="AG12" s="104">
        <v>30.5</v>
      </c>
    </row>
    <row r="13" spans="1:34" s="13" customFormat="1" ht="11.25" customHeight="1">
      <c r="A13" s="124"/>
      <c r="B13" s="74"/>
      <c r="C13" s="50"/>
      <c r="D13" s="78"/>
      <c r="E13" s="77"/>
      <c r="F13" s="50"/>
      <c r="G13" s="78"/>
      <c r="H13" s="273"/>
      <c r="I13" s="262"/>
      <c r="J13" s="78"/>
      <c r="K13" s="220"/>
      <c r="L13" s="78"/>
      <c r="M13" s="263"/>
      <c r="N13" s="272"/>
      <c r="O13" s="265"/>
      <c r="P13" s="78"/>
      <c r="Q13" s="229"/>
      <c r="R13" s="164"/>
      <c r="S13" s="78"/>
      <c r="T13" s="229"/>
      <c r="U13" s="164"/>
      <c r="V13" s="78"/>
      <c r="W13" s="165"/>
      <c r="X13" s="104"/>
      <c r="Y13" s="104"/>
      <c r="Z13" s="165"/>
      <c r="AA13" s="104"/>
      <c r="AB13" s="104"/>
      <c r="AC13" s="165"/>
      <c r="AD13" s="104"/>
      <c r="AF13" s="165"/>
      <c r="AG13" s="104"/>
    </row>
    <row r="14" spans="1:34" s="13" customFormat="1" ht="11.25" customHeight="1">
      <c r="A14" s="95" t="s">
        <v>7</v>
      </c>
      <c r="B14" s="75"/>
      <c r="C14" s="64"/>
      <c r="D14" s="78"/>
      <c r="E14" s="77"/>
      <c r="F14" s="52"/>
      <c r="G14" s="78"/>
      <c r="H14" s="273"/>
      <c r="I14" s="262"/>
      <c r="J14" s="78"/>
      <c r="K14" s="220"/>
      <c r="L14" s="78"/>
      <c r="M14" s="263"/>
      <c r="N14" s="272"/>
      <c r="O14" s="265"/>
      <c r="P14" s="78"/>
      <c r="Q14" s="229"/>
      <c r="R14" s="164"/>
      <c r="S14" s="78"/>
      <c r="T14" s="229"/>
      <c r="U14" s="164"/>
      <c r="V14" s="78"/>
      <c r="W14" s="165"/>
      <c r="X14" s="104"/>
      <c r="Y14" s="104"/>
      <c r="Z14" s="165"/>
      <c r="AA14" s="104"/>
      <c r="AB14" s="104"/>
      <c r="AC14" s="165"/>
      <c r="AD14" s="104"/>
      <c r="AF14" s="165"/>
      <c r="AG14" s="104"/>
    </row>
    <row r="15" spans="1:34" s="13" customFormat="1" ht="11.25" customHeight="1">
      <c r="A15" s="148" t="s">
        <v>3</v>
      </c>
      <c r="B15" s="74">
        <v>49</v>
      </c>
      <c r="C15" s="50">
        <v>64.5</v>
      </c>
      <c r="D15" s="104"/>
      <c r="E15" s="77">
        <v>49</v>
      </c>
      <c r="F15" s="50">
        <v>64.5</v>
      </c>
      <c r="G15" s="104"/>
      <c r="H15" s="274">
        <v>47</v>
      </c>
      <c r="I15" s="133">
        <v>61.8</v>
      </c>
      <c r="J15" s="104"/>
      <c r="K15" s="220">
        <v>47</v>
      </c>
      <c r="L15" s="78">
        <v>61.8</v>
      </c>
      <c r="M15" s="263"/>
      <c r="N15" s="271">
        <v>44</v>
      </c>
      <c r="O15" s="264">
        <v>58.7</v>
      </c>
      <c r="P15" s="78"/>
      <c r="Q15" s="229">
        <v>47</v>
      </c>
      <c r="R15" s="164">
        <v>61.8</v>
      </c>
      <c r="S15" s="78"/>
      <c r="T15" s="229">
        <v>47</v>
      </c>
      <c r="U15" s="164">
        <v>61.8</v>
      </c>
      <c r="V15" s="78"/>
      <c r="W15" s="165">
        <v>44</v>
      </c>
      <c r="X15" s="104">
        <v>58.7</v>
      </c>
      <c r="Y15" s="104"/>
      <c r="Z15" s="165">
        <v>44</v>
      </c>
      <c r="AA15" s="104">
        <v>61.1</v>
      </c>
      <c r="AB15" s="104"/>
      <c r="AC15" s="165">
        <v>46</v>
      </c>
      <c r="AD15" s="104">
        <v>60.5</v>
      </c>
      <c r="AF15" s="165">
        <v>38</v>
      </c>
      <c r="AG15" s="104">
        <v>50</v>
      </c>
    </row>
    <row r="16" spans="1:34" s="13" customFormat="1" ht="11.25" customHeight="1">
      <c r="A16" s="124" t="s">
        <v>4</v>
      </c>
      <c r="B16" s="74">
        <v>27</v>
      </c>
      <c r="C16" s="50">
        <v>35.5</v>
      </c>
      <c r="D16" s="78"/>
      <c r="E16" s="77">
        <v>27</v>
      </c>
      <c r="F16" s="50">
        <v>35.5</v>
      </c>
      <c r="G16" s="78"/>
      <c r="H16" s="273">
        <v>29</v>
      </c>
      <c r="I16" s="262">
        <v>38.200000000000003</v>
      </c>
      <c r="J16" s="78"/>
      <c r="K16" s="220">
        <v>29</v>
      </c>
      <c r="L16" s="78">
        <v>38.200000000000003</v>
      </c>
      <c r="M16" s="263"/>
      <c r="N16" s="271">
        <v>31</v>
      </c>
      <c r="O16" s="264">
        <v>41.3</v>
      </c>
      <c r="P16" s="78"/>
      <c r="Q16" s="229">
        <v>29</v>
      </c>
      <c r="R16" s="164">
        <v>38.200000000000003</v>
      </c>
      <c r="S16" s="78"/>
      <c r="T16" s="229">
        <v>29</v>
      </c>
      <c r="U16" s="164">
        <v>38.200000000000003</v>
      </c>
      <c r="V16" s="78"/>
      <c r="W16" s="165">
        <v>31</v>
      </c>
      <c r="X16" s="104">
        <v>41.3</v>
      </c>
      <c r="Y16" s="104"/>
      <c r="Z16" s="165">
        <v>28</v>
      </c>
      <c r="AA16" s="104">
        <v>38.9</v>
      </c>
      <c r="AB16" s="104"/>
      <c r="AC16" s="165">
        <v>30</v>
      </c>
      <c r="AD16" s="104">
        <v>39.5</v>
      </c>
      <c r="AF16" s="165">
        <v>38</v>
      </c>
      <c r="AG16" s="104">
        <v>50</v>
      </c>
    </row>
    <row r="17" spans="1:33" s="13" customFormat="1" ht="11.25" customHeight="1">
      <c r="A17"/>
      <c r="B17" s="75"/>
      <c r="C17" s="64"/>
      <c r="D17" s="78"/>
      <c r="E17" s="77"/>
      <c r="F17" s="52"/>
      <c r="G17" s="78"/>
      <c r="H17" s="273"/>
      <c r="I17" s="262"/>
      <c r="J17" s="78"/>
      <c r="K17" s="273"/>
      <c r="L17" s="262"/>
      <c r="M17" s="78"/>
      <c r="N17" s="220"/>
      <c r="O17" s="78"/>
      <c r="P17" s="78"/>
      <c r="Q17" s="229"/>
      <c r="R17" s="164"/>
      <c r="S17" s="78"/>
      <c r="T17" s="229"/>
      <c r="U17" s="164"/>
      <c r="V17" s="78"/>
      <c r="W17" s="165"/>
      <c r="X17" s="104"/>
      <c r="Y17" s="104"/>
      <c r="Z17" s="104"/>
      <c r="AA17" s="104"/>
      <c r="AB17" s="104"/>
      <c r="AC17" s="104"/>
      <c r="AD17" s="104"/>
      <c r="AF17" s="104"/>
      <c r="AG17" s="104"/>
    </row>
    <row r="18" spans="1:33" s="13" customFormat="1" ht="11.25" customHeight="1">
      <c r="A18" s="239" t="s">
        <v>13</v>
      </c>
      <c r="B18" s="227"/>
      <c r="C18" s="223"/>
      <c r="D18" s="223"/>
      <c r="E18" s="227"/>
      <c r="F18" s="223"/>
      <c r="G18" s="223"/>
      <c r="H18" s="227"/>
      <c r="I18" s="223"/>
      <c r="J18" s="223"/>
      <c r="K18" s="227"/>
      <c r="L18" s="223"/>
      <c r="M18" s="223"/>
      <c r="N18" s="227"/>
      <c r="O18" s="223"/>
      <c r="P18" s="223"/>
      <c r="Q18" s="227"/>
      <c r="R18" s="223"/>
      <c r="S18" s="223"/>
      <c r="T18" s="227"/>
      <c r="U18" s="223"/>
      <c r="V18" s="223"/>
      <c r="W18" s="227"/>
      <c r="X18" s="223"/>
      <c r="Y18" s="223"/>
      <c r="Z18" s="223"/>
      <c r="AA18" s="223"/>
      <c r="AB18" s="223"/>
      <c r="AC18" s="223"/>
      <c r="AD18" s="223"/>
      <c r="AE18" s="223"/>
      <c r="AF18" s="223"/>
      <c r="AG18" s="223"/>
    </row>
    <row r="19" spans="1:33" ht="11.25" customHeight="1">
      <c r="C19" s="105"/>
      <c r="D19" s="105"/>
      <c r="F19" s="105"/>
      <c r="G19" s="105"/>
      <c r="H19" s="244"/>
      <c r="I19" s="79"/>
      <c r="J19" s="105"/>
      <c r="K19" s="80"/>
      <c r="L19" s="68"/>
      <c r="M19" s="105"/>
      <c r="O19" s="105"/>
      <c r="P19" s="105"/>
      <c r="Q19" s="268"/>
      <c r="R19" s="266"/>
      <c r="S19" s="105"/>
      <c r="T19" s="268"/>
      <c r="U19" s="266"/>
      <c r="V19" s="105"/>
      <c r="W19" s="244"/>
      <c r="X19" s="79"/>
      <c r="Y19" s="79"/>
      <c r="Z19" s="79"/>
      <c r="AA19" s="79"/>
      <c r="AB19" s="79"/>
      <c r="AC19" s="79"/>
      <c r="AD19" s="79"/>
      <c r="AF19" s="79"/>
      <c r="AG19" s="79"/>
    </row>
    <row r="20" spans="1:33" s="13" customFormat="1" ht="11.25" customHeight="1">
      <c r="A20" s="47" t="s">
        <v>8</v>
      </c>
      <c r="B20" s="165"/>
      <c r="C20" s="104"/>
      <c r="D20" s="104"/>
      <c r="E20" s="165"/>
      <c r="F20" s="104"/>
      <c r="G20" s="104"/>
      <c r="H20" s="165"/>
      <c r="I20" s="104"/>
      <c r="J20" s="104"/>
      <c r="K20" s="77"/>
      <c r="L20" s="52"/>
      <c r="M20" s="78"/>
      <c r="N20" s="220"/>
      <c r="O20" s="78"/>
      <c r="P20" s="78"/>
      <c r="Q20" s="229"/>
      <c r="R20" s="164"/>
      <c r="S20" s="78"/>
      <c r="T20" s="229"/>
      <c r="U20" s="164"/>
      <c r="V20" s="78"/>
      <c r="W20" s="165"/>
      <c r="X20" s="104"/>
      <c r="Y20" s="104"/>
      <c r="Z20" s="104"/>
      <c r="AA20" s="104"/>
      <c r="AB20" s="104"/>
      <c r="AC20" s="104"/>
      <c r="AD20" s="104"/>
      <c r="AF20" s="104"/>
      <c r="AG20" s="104"/>
    </row>
    <row r="21" spans="1:33" s="13" customFormat="1" ht="11.25" customHeight="1">
      <c r="A21" s="120" t="s">
        <v>3</v>
      </c>
      <c r="B21" s="77">
        <v>23</v>
      </c>
      <c r="C21" s="52">
        <v>76.7</v>
      </c>
      <c r="D21" s="104"/>
      <c r="E21" s="77">
        <v>24</v>
      </c>
      <c r="F21" s="52">
        <v>80</v>
      </c>
      <c r="G21" s="104"/>
      <c r="H21" s="165">
        <v>23</v>
      </c>
      <c r="I21" s="104">
        <v>76.7</v>
      </c>
      <c r="J21" s="104"/>
      <c r="K21" s="77">
        <v>22</v>
      </c>
      <c r="L21" s="52">
        <v>73.3</v>
      </c>
      <c r="M21" s="78"/>
      <c r="N21" s="77">
        <v>25</v>
      </c>
      <c r="O21" s="52">
        <v>83.3</v>
      </c>
      <c r="P21" s="78"/>
      <c r="Q21" s="229">
        <v>25</v>
      </c>
      <c r="R21" s="164">
        <v>83.3</v>
      </c>
      <c r="S21" s="78"/>
      <c r="T21" s="229">
        <v>23</v>
      </c>
      <c r="U21" s="164">
        <v>79.3</v>
      </c>
      <c r="V21" s="78"/>
      <c r="W21" s="165">
        <v>23</v>
      </c>
      <c r="X21" s="104">
        <v>76.7</v>
      </c>
      <c r="Y21" s="104"/>
      <c r="Z21" s="165">
        <v>24</v>
      </c>
      <c r="AA21" s="104">
        <v>80</v>
      </c>
      <c r="AB21" s="104"/>
      <c r="AC21" s="165">
        <v>24</v>
      </c>
      <c r="AD21" s="104">
        <v>80</v>
      </c>
      <c r="AF21" s="165">
        <v>22</v>
      </c>
      <c r="AG21" s="104">
        <v>73.3</v>
      </c>
    </row>
    <row r="22" spans="1:33" s="13" customFormat="1" ht="11.25" customHeight="1">
      <c r="A22" s="121" t="s">
        <v>4</v>
      </c>
      <c r="B22" s="77">
        <v>7</v>
      </c>
      <c r="C22" s="52">
        <v>23.3</v>
      </c>
      <c r="D22" s="104"/>
      <c r="E22" s="77">
        <v>6</v>
      </c>
      <c r="F22" s="52">
        <v>20</v>
      </c>
      <c r="G22" s="104"/>
      <c r="H22" s="165">
        <v>7</v>
      </c>
      <c r="I22" s="104">
        <v>23.3</v>
      </c>
      <c r="J22" s="104"/>
      <c r="K22" s="77">
        <v>8</v>
      </c>
      <c r="L22" s="52">
        <v>26.7</v>
      </c>
      <c r="M22" s="78"/>
      <c r="N22" s="77">
        <v>5</v>
      </c>
      <c r="O22" s="52">
        <v>16.7</v>
      </c>
      <c r="P22" s="78"/>
      <c r="Q22" s="229">
        <v>5</v>
      </c>
      <c r="R22" s="164">
        <v>16.7</v>
      </c>
      <c r="S22" s="78"/>
      <c r="T22" s="229">
        <v>6</v>
      </c>
      <c r="U22" s="164">
        <v>20.7</v>
      </c>
      <c r="V22" s="78"/>
      <c r="W22" s="165">
        <v>7</v>
      </c>
      <c r="X22" s="104">
        <v>23.3</v>
      </c>
      <c r="Y22" s="104"/>
      <c r="Z22" s="165">
        <v>6</v>
      </c>
      <c r="AA22" s="104">
        <v>20</v>
      </c>
      <c r="AB22" s="104"/>
      <c r="AC22" s="165">
        <v>6</v>
      </c>
      <c r="AD22" s="104">
        <v>20</v>
      </c>
      <c r="AF22" s="165">
        <v>8</v>
      </c>
      <c r="AG22" s="104">
        <v>26.7</v>
      </c>
    </row>
    <row r="23" spans="1:33" s="13" customFormat="1" ht="11.25" customHeight="1">
      <c r="A23" s="36"/>
      <c r="B23" s="77"/>
      <c r="C23" s="50"/>
      <c r="D23" s="104"/>
      <c r="E23" s="77"/>
      <c r="F23" s="50"/>
      <c r="G23" s="104"/>
      <c r="H23" s="165"/>
      <c r="I23" s="104"/>
      <c r="J23" s="104"/>
      <c r="K23" s="77"/>
      <c r="L23" s="52"/>
      <c r="M23" s="78"/>
      <c r="N23" s="220"/>
      <c r="O23" s="78"/>
      <c r="P23" s="78"/>
      <c r="Q23" s="229"/>
      <c r="R23" s="164"/>
      <c r="S23" s="78"/>
      <c r="T23" s="229"/>
      <c r="U23" s="164"/>
      <c r="V23" s="78"/>
      <c r="W23" s="165"/>
      <c r="X23" s="104"/>
      <c r="Y23" s="104"/>
      <c r="Z23" s="165"/>
      <c r="AA23" s="104"/>
      <c r="AB23" s="104"/>
      <c r="AC23" s="165"/>
      <c r="AD23" s="104"/>
      <c r="AF23" s="165"/>
      <c r="AG23" s="104"/>
    </row>
    <row r="24" spans="1:33" s="13" customFormat="1" ht="11.25" customHeight="1">
      <c r="A24" s="101" t="s">
        <v>16</v>
      </c>
      <c r="B24" s="77"/>
      <c r="C24" s="52"/>
      <c r="D24" s="104"/>
      <c r="E24" s="77"/>
      <c r="F24" s="52"/>
      <c r="G24" s="104"/>
      <c r="H24" s="165"/>
      <c r="I24" s="104"/>
      <c r="J24" s="104"/>
      <c r="K24" s="77"/>
      <c r="L24" s="52"/>
      <c r="M24" s="78"/>
      <c r="N24" s="220"/>
      <c r="O24" s="78"/>
      <c r="P24" s="78"/>
      <c r="Q24" s="229"/>
      <c r="R24" s="164"/>
      <c r="S24" s="78"/>
      <c r="T24" s="229"/>
      <c r="U24" s="164"/>
      <c r="V24" s="78"/>
      <c r="W24" s="165"/>
      <c r="X24" s="104"/>
      <c r="Y24" s="104"/>
      <c r="Z24" s="165"/>
      <c r="AA24" s="104"/>
      <c r="AB24" s="104"/>
      <c r="AC24" s="165"/>
      <c r="AD24" s="104"/>
      <c r="AF24" s="165"/>
      <c r="AG24" s="104"/>
    </row>
    <row r="25" spans="1:33" s="13" customFormat="1" ht="11.25" customHeight="1">
      <c r="A25" s="122" t="s">
        <v>3</v>
      </c>
      <c r="B25" s="77">
        <v>16</v>
      </c>
      <c r="C25" s="52">
        <v>80</v>
      </c>
      <c r="D25" s="104"/>
      <c r="E25" s="77">
        <v>16</v>
      </c>
      <c r="F25" s="52">
        <v>80</v>
      </c>
      <c r="G25" s="104"/>
      <c r="H25" s="165">
        <v>17</v>
      </c>
      <c r="I25" s="104">
        <v>77.3</v>
      </c>
      <c r="J25" s="104"/>
      <c r="K25" s="77">
        <v>17</v>
      </c>
      <c r="L25" s="52">
        <v>77.3</v>
      </c>
      <c r="M25" s="78"/>
      <c r="N25" s="77">
        <v>18</v>
      </c>
      <c r="O25" s="52">
        <v>94.7</v>
      </c>
      <c r="P25" s="78"/>
      <c r="Q25" s="229">
        <v>17</v>
      </c>
      <c r="R25" s="164">
        <v>89.5</v>
      </c>
      <c r="S25" s="78"/>
      <c r="T25" s="229">
        <v>16</v>
      </c>
      <c r="U25" s="164">
        <v>76.2</v>
      </c>
      <c r="V25" s="78"/>
      <c r="W25" s="165">
        <v>17</v>
      </c>
      <c r="X25" s="104">
        <v>73.900000000000006</v>
      </c>
      <c r="Y25" s="104"/>
      <c r="Z25" s="165">
        <v>18</v>
      </c>
      <c r="AA25" s="104">
        <v>78.3</v>
      </c>
      <c r="AB25" s="104"/>
      <c r="AC25" s="165">
        <v>17</v>
      </c>
      <c r="AD25" s="104">
        <v>73.900000000000006</v>
      </c>
      <c r="AF25" s="165">
        <v>16</v>
      </c>
      <c r="AG25" s="104">
        <v>69.599999999999994</v>
      </c>
    </row>
    <row r="26" spans="1:33" s="13" customFormat="1" ht="11.25" customHeight="1">
      <c r="A26" s="123" t="s">
        <v>4</v>
      </c>
      <c r="B26" s="77">
        <v>4</v>
      </c>
      <c r="C26" s="52">
        <v>20</v>
      </c>
      <c r="D26" s="104"/>
      <c r="E26" s="77">
        <v>4</v>
      </c>
      <c r="F26" s="52">
        <v>20</v>
      </c>
      <c r="G26" s="104"/>
      <c r="H26" s="165">
        <v>5</v>
      </c>
      <c r="I26" s="104">
        <v>22.7</v>
      </c>
      <c r="J26" s="104"/>
      <c r="K26" s="77">
        <v>5</v>
      </c>
      <c r="L26" s="52">
        <v>22.7</v>
      </c>
      <c r="M26" s="78"/>
      <c r="N26" s="77">
        <v>1</v>
      </c>
      <c r="O26" s="52">
        <v>5.3</v>
      </c>
      <c r="P26" s="78"/>
      <c r="Q26" s="229">
        <v>2</v>
      </c>
      <c r="R26" s="164">
        <v>10.5</v>
      </c>
      <c r="S26" s="78"/>
      <c r="T26" s="229">
        <v>5</v>
      </c>
      <c r="U26" s="164">
        <v>23.8</v>
      </c>
      <c r="V26" s="64"/>
      <c r="W26" s="165">
        <v>6</v>
      </c>
      <c r="X26" s="104">
        <v>26.1</v>
      </c>
      <c r="Y26" s="104"/>
      <c r="Z26" s="165">
        <v>5</v>
      </c>
      <c r="AA26" s="104">
        <v>21.7</v>
      </c>
      <c r="AB26" s="104"/>
      <c r="AC26" s="165">
        <v>6</v>
      </c>
      <c r="AD26" s="104">
        <v>26.1</v>
      </c>
      <c r="AF26" s="165">
        <v>7</v>
      </c>
      <c r="AG26" s="104">
        <v>30.4</v>
      </c>
    </row>
    <row r="27" spans="1:33" s="13" customFormat="1" ht="11.25" customHeight="1">
      <c r="A27" s="44"/>
      <c r="B27" s="253"/>
      <c r="C27" s="53"/>
      <c r="D27" s="53"/>
      <c r="E27" s="253"/>
      <c r="F27" s="53"/>
      <c r="G27" s="53"/>
      <c r="H27" s="92"/>
      <c r="I27" s="70"/>
      <c r="J27" s="53"/>
      <c r="K27" s="92"/>
      <c r="L27" s="70"/>
      <c r="M27" s="53"/>
      <c r="N27" s="253"/>
      <c r="O27" s="53"/>
      <c r="P27" s="53"/>
      <c r="Q27" s="253"/>
      <c r="R27" s="53"/>
      <c r="S27" s="53"/>
      <c r="T27" s="253"/>
      <c r="U27" s="53"/>
      <c r="V27" s="53"/>
      <c r="W27" s="253"/>
      <c r="X27" s="53"/>
      <c r="Y27" s="53"/>
      <c r="Z27" s="53"/>
      <c r="AA27" s="53"/>
      <c r="AB27" s="53"/>
      <c r="AC27" s="53"/>
      <c r="AD27" s="53"/>
      <c r="AE27" s="53"/>
      <c r="AF27" s="53"/>
      <c r="AG27" s="53"/>
    </row>
    <row r="28" spans="1:33" s="13" customFormat="1" ht="11.25" customHeight="1">
      <c r="A28" s="442"/>
      <c r="B28" s="442"/>
      <c r="C28" s="442"/>
      <c r="D28" s="442"/>
      <c r="E28" s="442"/>
      <c r="F28" s="442"/>
      <c r="G28" s="442"/>
      <c r="H28" s="442"/>
      <c r="I28" s="442"/>
      <c r="J28" s="442"/>
      <c r="K28" s="442"/>
      <c r="L28" s="442"/>
      <c r="M28" s="442"/>
      <c r="N28" s="442"/>
      <c r="O28" s="442"/>
      <c r="P28" s="442"/>
      <c r="Q28" s="442"/>
      <c r="R28" s="442"/>
      <c r="S28" s="442"/>
      <c r="T28" s="442"/>
      <c r="U28" s="442"/>
      <c r="V28" s="442"/>
      <c r="W28" s="442"/>
      <c r="X28" s="442"/>
    </row>
    <row r="29" spans="1:33" ht="11.25" customHeight="1">
      <c r="A29" s="456" t="s">
        <v>69</v>
      </c>
      <c r="B29" s="456"/>
      <c r="C29" s="456"/>
      <c r="D29" s="456"/>
      <c r="E29" s="456"/>
      <c r="F29" s="456"/>
      <c r="G29" s="456"/>
      <c r="H29" s="456"/>
      <c r="I29" s="456"/>
      <c r="J29" s="456"/>
      <c r="K29" s="456"/>
      <c r="L29" s="456"/>
      <c r="M29" s="456"/>
      <c r="N29" s="456"/>
      <c r="O29" s="456"/>
      <c r="P29" s="456"/>
      <c r="Q29" s="456"/>
      <c r="R29" s="456"/>
      <c r="S29" s="456"/>
      <c r="T29" s="456"/>
      <c r="U29" s="456"/>
      <c r="V29" s="456"/>
      <c r="W29" s="456"/>
      <c r="X29" s="456"/>
    </row>
    <row r="30" spans="1:33" ht="11.25" customHeight="1">
      <c r="A30" s="454" t="s">
        <v>14</v>
      </c>
      <c r="B30" s="454"/>
      <c r="C30" s="454"/>
      <c r="D30" s="454"/>
      <c r="E30" s="454"/>
      <c r="F30" s="454"/>
      <c r="G30" s="454"/>
      <c r="H30" s="454"/>
      <c r="I30" s="454"/>
      <c r="J30" s="454"/>
      <c r="K30" s="454"/>
      <c r="L30" s="454"/>
      <c r="M30" s="454"/>
      <c r="N30" s="454"/>
      <c r="O30" s="454"/>
      <c r="P30" s="454"/>
      <c r="Q30" s="454"/>
      <c r="R30" s="454"/>
      <c r="S30" s="454"/>
      <c r="T30" s="454"/>
      <c r="U30" s="454"/>
      <c r="V30" s="454"/>
      <c r="W30" s="454"/>
      <c r="X30" s="454"/>
    </row>
    <row r="31" spans="1:33" ht="11.25" customHeight="1">
      <c r="A31" s="455"/>
      <c r="B31" s="455"/>
      <c r="C31" s="455"/>
      <c r="D31" s="455"/>
      <c r="E31" s="455"/>
      <c r="F31" s="455"/>
      <c r="G31" s="455"/>
      <c r="H31" s="455"/>
      <c r="I31" s="455"/>
      <c r="J31" s="455"/>
      <c r="K31" s="455"/>
      <c r="L31" s="455"/>
      <c r="M31" s="455"/>
      <c r="N31" s="455"/>
      <c r="O31" s="455"/>
      <c r="P31" s="455"/>
      <c r="Q31" s="455"/>
      <c r="R31" s="455"/>
      <c r="S31" s="455"/>
      <c r="T31" s="455"/>
      <c r="U31" s="455"/>
      <c r="V31" s="455"/>
      <c r="W31" s="455"/>
      <c r="X31" s="455"/>
    </row>
    <row r="32" spans="1:33" ht="11.25" customHeight="1">
      <c r="A32" s="435" t="s">
        <v>156</v>
      </c>
      <c r="B32" s="435"/>
      <c r="C32" s="435"/>
      <c r="D32" s="435"/>
      <c r="E32" s="435"/>
      <c r="F32" s="435"/>
      <c r="G32" s="435"/>
      <c r="H32" s="435"/>
      <c r="I32" s="435"/>
      <c r="J32" s="435"/>
      <c r="K32" s="435"/>
      <c r="L32" s="435"/>
      <c r="M32" s="435"/>
      <c r="N32" s="435"/>
      <c r="O32" s="435"/>
      <c r="P32" s="435"/>
      <c r="Q32" s="435"/>
      <c r="R32" s="435"/>
      <c r="S32" s="435"/>
      <c r="T32" s="435"/>
      <c r="U32" s="435"/>
      <c r="V32" s="435"/>
      <c r="W32" s="435"/>
      <c r="X32" s="435"/>
    </row>
    <row r="33" spans="1:33">
      <c r="A33" s="429"/>
      <c r="B33" s="429"/>
      <c r="C33" s="429"/>
      <c r="D33" s="429"/>
      <c r="E33" s="429"/>
      <c r="F33" s="429"/>
      <c r="G33" s="429"/>
      <c r="H33" s="429"/>
      <c r="I33" s="429"/>
      <c r="J33" s="429"/>
      <c r="K33" s="429"/>
      <c r="L33" s="429"/>
      <c r="M33" s="429"/>
      <c r="N33" s="429"/>
      <c r="O33" s="429"/>
      <c r="P33" s="429"/>
      <c r="Q33" s="429"/>
      <c r="R33" s="429"/>
      <c r="S33" s="429"/>
      <c r="T33" s="429"/>
      <c r="U33" s="429"/>
      <c r="V33" s="429"/>
      <c r="W33" s="429"/>
      <c r="X33" s="429"/>
      <c r="Y33" s="429"/>
      <c r="Z33" s="429"/>
      <c r="AA33" s="429"/>
      <c r="AB33" s="429"/>
      <c r="AC33" s="429"/>
      <c r="AD33" s="429"/>
      <c r="AE33" s="429"/>
      <c r="AF33" s="429"/>
      <c r="AG33" s="429"/>
    </row>
    <row r="34" spans="1:33">
      <c r="A34" s="429"/>
      <c r="B34" s="429"/>
      <c r="C34" s="429"/>
      <c r="D34" s="429"/>
      <c r="E34" s="429"/>
      <c r="F34" s="429"/>
      <c r="G34" s="429"/>
      <c r="H34" s="429"/>
      <c r="I34" s="429"/>
      <c r="J34" s="429"/>
      <c r="K34" s="429"/>
      <c r="L34" s="429"/>
      <c r="M34" s="429"/>
      <c r="N34" s="429"/>
      <c r="O34" s="429"/>
      <c r="P34" s="429"/>
      <c r="Q34" s="429"/>
      <c r="R34" s="429"/>
      <c r="S34" s="429"/>
      <c r="T34" s="429"/>
      <c r="U34" s="429"/>
      <c r="V34" s="429"/>
      <c r="W34" s="429"/>
      <c r="X34" s="429"/>
      <c r="Y34" s="429"/>
      <c r="Z34" s="429"/>
      <c r="AA34" s="429"/>
      <c r="AB34" s="429"/>
      <c r="AC34" s="429"/>
      <c r="AD34" s="429"/>
      <c r="AE34" s="429"/>
      <c r="AF34" s="429"/>
      <c r="AG34" s="429"/>
    </row>
    <row r="35" spans="1:33">
      <c r="A35" s="428" t="str">
        <f>'Contents (Key &amp; related series)'!B49</f>
        <v>© Commonwealth of Australia 2020</v>
      </c>
      <c r="B35" s="428"/>
      <c r="C35" s="428"/>
      <c r="D35" s="428"/>
      <c r="E35" s="428"/>
      <c r="F35" s="428"/>
      <c r="G35" s="428"/>
      <c r="H35" s="428"/>
      <c r="I35" s="428"/>
      <c r="J35" s="428"/>
      <c r="K35" s="428"/>
      <c r="L35" s="428"/>
      <c r="M35" s="428"/>
      <c r="N35" s="428"/>
      <c r="O35" s="428"/>
      <c r="P35" s="428"/>
      <c r="Q35" s="428"/>
      <c r="R35" s="428"/>
      <c r="S35" s="428"/>
      <c r="T35" s="428"/>
      <c r="U35" s="428"/>
      <c r="V35" s="428"/>
      <c r="W35" s="428"/>
      <c r="X35" s="428"/>
      <c r="Y35" s="428"/>
      <c r="Z35" s="428"/>
      <c r="AA35" s="428"/>
      <c r="AB35" s="428"/>
      <c r="AC35" s="428"/>
      <c r="AD35" s="428"/>
      <c r="AE35" s="428"/>
      <c r="AF35" s="428"/>
      <c r="AG35" s="428"/>
    </row>
    <row r="39" spans="1:33" ht="11.25" customHeight="1">
      <c r="A39" s="15"/>
      <c r="B39" s="244"/>
      <c r="C39" s="38"/>
      <c r="F39" s="38"/>
      <c r="I39" s="38"/>
      <c r="L39" s="38"/>
    </row>
    <row r="40" spans="1:33" ht="11.25" customHeight="1">
      <c r="B40" s="244"/>
      <c r="C40" s="79"/>
    </row>
    <row r="41" spans="1:33" ht="11.25" customHeight="1">
      <c r="B41" s="244"/>
      <c r="C41" s="79"/>
    </row>
    <row r="42" spans="1:33" ht="11.25" customHeight="1">
      <c r="B42" s="244"/>
      <c r="C42" s="79"/>
    </row>
    <row r="43" spans="1:33" ht="11.25" customHeight="1">
      <c r="B43" s="244"/>
      <c r="C43" s="79"/>
    </row>
    <row r="44" spans="1:33" ht="11.25" customHeight="1">
      <c r="B44" s="244"/>
      <c r="C44" s="79"/>
    </row>
    <row r="45" spans="1:33" ht="11.25" customHeight="1">
      <c r="B45" s="244"/>
      <c r="C45" s="79"/>
    </row>
    <row r="46" spans="1:33" ht="11.25" customHeight="1">
      <c r="B46" s="244"/>
      <c r="C46" s="79"/>
    </row>
    <row r="47" spans="1:33" ht="11.25" customHeight="1">
      <c r="B47" s="244"/>
      <c r="C47" s="79"/>
    </row>
    <row r="48" spans="1:33" ht="11.25" customHeight="1">
      <c r="B48" s="244"/>
      <c r="C48" s="79"/>
    </row>
    <row r="49" spans="1:3" ht="11.25" customHeight="1">
      <c r="B49" s="244"/>
      <c r="C49" s="79"/>
    </row>
    <row r="50" spans="1:3" ht="11.25" customHeight="1">
      <c r="B50" s="244"/>
      <c r="C50" s="79"/>
    </row>
    <row r="51" spans="1:3" ht="11.25" customHeight="1">
      <c r="B51" s="244"/>
      <c r="C51" s="79"/>
    </row>
    <row r="52" spans="1:3" ht="11.25" customHeight="1">
      <c r="B52" s="244"/>
      <c r="C52" s="79"/>
    </row>
    <row r="53" spans="1:3" ht="11.25" customHeight="1"/>
    <row r="54" spans="1:3" ht="11.25" customHeight="1"/>
    <row r="55" spans="1:3" ht="11.25" customHeight="1"/>
    <row r="56" spans="1:3" ht="11.25" customHeight="1"/>
    <row r="57" spans="1:3" ht="11.25" customHeight="1"/>
    <row r="58" spans="1:3" ht="11.25" customHeight="1">
      <c r="A58" s="16"/>
    </row>
    <row r="59" spans="1:3" ht="11.25" customHeight="1"/>
    <row r="60" spans="1:3" ht="11.25" customHeight="1"/>
    <row r="61" spans="1:3" ht="11.25" customHeight="1"/>
    <row r="62" spans="1:3" ht="11.25" customHeight="1"/>
    <row r="63" spans="1:3" ht="11.25" customHeight="1"/>
    <row r="64" spans="1:3"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sheetData>
  <mergeCells count="11">
    <mergeCell ref="A4:AG4"/>
    <mergeCell ref="A3:AG3"/>
    <mergeCell ref="A2:AG2"/>
    <mergeCell ref="A29:X29"/>
    <mergeCell ref="A28:X28"/>
    <mergeCell ref="A30:X30"/>
    <mergeCell ref="A35:AG35"/>
    <mergeCell ref="A34:AG34"/>
    <mergeCell ref="A33:AG33"/>
    <mergeCell ref="A32:X32"/>
    <mergeCell ref="A31:X31"/>
  </mergeCells>
  <hyperlinks>
    <hyperlink ref="A35" r:id="rId1" display="© Commonwealth of Australia &lt;&lt;yyyy&gt;&gt;" xr:uid="{00000000-0004-0000-0300-000000000000}"/>
    <hyperlink ref="AH3" location="'Contents (Key &amp; related series)'!A1" display="Back to Contents" xr:uid="{00000000-0004-0000-0300-000001000000}"/>
    <hyperlink ref="A32" r:id="rId2" display="Source: Unpublished data, Commonwealth Parliamentary Library, Australia. " xr:uid="{407DC4F3-3791-4E53-B376-6DC2F352376D}"/>
  </hyperlinks>
  <pageMargins left="0.14000000000000001" right="0.12" top="0.28999999999999998" bottom="0.22" header="0.22" footer="0.18"/>
  <pageSetup paperSize="8"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2529">
          <objectPr defaultSize="0" autoPict="0" dde="1">
            <anchor moveWithCells="1">
              <from>
                <xdr:col>0</xdr:col>
                <xdr:colOff>2581275</xdr:colOff>
                <xdr:row>33</xdr:row>
                <xdr:rowOff>76200</xdr:rowOff>
              </from>
              <to>
                <xdr:col>0</xdr:col>
                <xdr:colOff>3048000</xdr:colOff>
                <xdr:row>35</xdr:row>
                <xdr:rowOff>114300</xdr:rowOff>
              </to>
            </anchor>
          </objectPr>
        </oleObject>
      </mc:Choice>
      <mc:Fallback>
        <oleObject link="[1]!'!C58C0E00D46F25CA000000000000000000000000000000000000000000000000000000000000000000001D000000506572736F6E616C20576562204E6176696761746F72202852352E3029'" oleUpdate="OLEUPDATE_ALWAYS" shapeId="22529"/>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ED033-F08C-46CB-9CC4-6156E658FAE5}">
  <dimension ref="A1:E99"/>
  <sheetViews>
    <sheetView tabSelected="1" topLeftCell="A61" workbookViewId="0">
      <selection activeCell="E68" sqref="E68:E99"/>
    </sheetView>
  </sheetViews>
  <sheetFormatPr defaultRowHeight="10.15"/>
  <sheetData>
    <row r="1" spans="1:5">
      <c r="A1" s="148" t="s">
        <v>3</v>
      </c>
      <c r="B1" s="124" t="s">
        <v>4</v>
      </c>
      <c r="C1" t="s">
        <v>245</v>
      </c>
      <c r="D1" t="s">
        <v>249</v>
      </c>
      <c r="E1" t="s">
        <v>250</v>
      </c>
    </row>
    <row r="2" spans="1:5">
      <c r="A2" s="74">
        <v>109</v>
      </c>
      <c r="B2" s="74">
        <v>41</v>
      </c>
      <c r="C2" t="s">
        <v>247</v>
      </c>
      <c r="D2" s="421">
        <v>2010</v>
      </c>
      <c r="E2" t="s">
        <v>251</v>
      </c>
    </row>
    <row r="3" spans="1:5">
      <c r="A3" s="52">
        <v>72.7</v>
      </c>
      <c r="B3" s="50">
        <v>27.3</v>
      </c>
      <c r="C3" t="s">
        <v>247</v>
      </c>
      <c r="D3" s="421">
        <v>2010</v>
      </c>
      <c r="E3" t="s">
        <v>252</v>
      </c>
    </row>
    <row r="4" spans="1:5">
      <c r="A4" s="78"/>
      <c r="B4" s="78"/>
      <c r="C4" t="s">
        <v>247</v>
      </c>
      <c r="D4" s="421">
        <v>2010</v>
      </c>
      <c r="E4" t="s">
        <v>251</v>
      </c>
    </row>
    <row r="5" spans="1:5">
      <c r="A5" s="77">
        <v>113</v>
      </c>
      <c r="B5" s="77">
        <v>37</v>
      </c>
      <c r="C5" t="s">
        <v>247</v>
      </c>
      <c r="D5" s="422">
        <v>2011</v>
      </c>
      <c r="E5" t="s">
        <v>252</v>
      </c>
    </row>
    <row r="6" spans="1:5">
      <c r="A6" s="52">
        <v>75.3</v>
      </c>
      <c r="B6" s="50">
        <v>24.7</v>
      </c>
      <c r="C6" t="s">
        <v>247</v>
      </c>
      <c r="D6" s="422">
        <v>2011</v>
      </c>
      <c r="E6" t="s">
        <v>251</v>
      </c>
    </row>
    <row r="7" spans="1:5">
      <c r="A7" s="78"/>
      <c r="B7" s="78"/>
      <c r="C7" t="s">
        <v>247</v>
      </c>
      <c r="D7" s="422">
        <v>2011</v>
      </c>
      <c r="E7" t="s">
        <v>252</v>
      </c>
    </row>
    <row r="8" spans="1:5">
      <c r="A8" s="273">
        <v>113</v>
      </c>
      <c r="B8" s="273">
        <v>37</v>
      </c>
      <c r="C8" t="s">
        <v>247</v>
      </c>
      <c r="D8" s="422">
        <v>2012</v>
      </c>
      <c r="E8" t="s">
        <v>251</v>
      </c>
    </row>
    <row r="9" spans="1:5">
      <c r="A9" s="262">
        <v>75.3</v>
      </c>
      <c r="B9" s="262">
        <v>24.7</v>
      </c>
      <c r="C9" t="s">
        <v>247</v>
      </c>
      <c r="D9" s="422">
        <v>2012</v>
      </c>
      <c r="E9" t="s">
        <v>252</v>
      </c>
    </row>
    <row r="10" spans="1:5">
      <c r="A10" s="78"/>
      <c r="B10" s="78"/>
      <c r="C10" t="s">
        <v>247</v>
      </c>
      <c r="D10" s="422">
        <v>2012</v>
      </c>
      <c r="E10" t="s">
        <v>251</v>
      </c>
    </row>
    <row r="11" spans="1:5">
      <c r="A11" s="220">
        <v>113</v>
      </c>
      <c r="B11" s="220">
        <v>37</v>
      </c>
      <c r="C11" t="s">
        <v>247</v>
      </c>
      <c r="D11" s="422">
        <v>2013</v>
      </c>
      <c r="E11" t="s">
        <v>252</v>
      </c>
    </row>
    <row r="12" spans="1:5">
      <c r="A12" s="78">
        <v>75.3</v>
      </c>
      <c r="B12" s="78">
        <v>24.7</v>
      </c>
      <c r="C12" t="s">
        <v>247</v>
      </c>
      <c r="D12" s="422">
        <v>2013</v>
      </c>
      <c r="E12" t="s">
        <v>251</v>
      </c>
    </row>
    <row r="13" spans="1:5">
      <c r="A13" s="263"/>
      <c r="B13" s="263"/>
      <c r="C13" t="s">
        <v>247</v>
      </c>
      <c r="D13" s="422">
        <v>2013</v>
      </c>
      <c r="E13" t="s">
        <v>252</v>
      </c>
    </row>
    <row r="14" spans="1:5">
      <c r="A14" s="271">
        <v>110</v>
      </c>
      <c r="B14" s="271">
        <v>39</v>
      </c>
      <c r="C14" t="s">
        <v>247</v>
      </c>
      <c r="D14" s="422">
        <v>2014</v>
      </c>
      <c r="E14" t="s">
        <v>251</v>
      </c>
    </row>
    <row r="15" spans="1:5">
      <c r="A15" s="264">
        <v>73.8</v>
      </c>
      <c r="B15" s="264">
        <v>26.2</v>
      </c>
      <c r="C15" t="s">
        <v>247</v>
      </c>
      <c r="D15" s="422">
        <v>2014</v>
      </c>
      <c r="E15" t="s">
        <v>252</v>
      </c>
    </row>
    <row r="16" spans="1:5">
      <c r="A16" s="78"/>
      <c r="B16" s="78"/>
      <c r="C16" t="s">
        <v>247</v>
      </c>
      <c r="D16" s="422">
        <v>2014</v>
      </c>
      <c r="E16" t="s">
        <v>251</v>
      </c>
    </row>
    <row r="17" spans="1:5">
      <c r="A17" s="229">
        <v>110</v>
      </c>
      <c r="B17" s="229">
        <v>40</v>
      </c>
      <c r="C17" t="s">
        <v>247</v>
      </c>
      <c r="D17" s="420">
        <v>2015</v>
      </c>
      <c r="E17" t="s">
        <v>252</v>
      </c>
    </row>
    <row r="18" spans="1:5">
      <c r="A18" s="164">
        <v>73.3</v>
      </c>
      <c r="B18" s="164">
        <v>26.7</v>
      </c>
      <c r="C18" t="s">
        <v>247</v>
      </c>
      <c r="D18" s="420">
        <v>2015</v>
      </c>
      <c r="E18" t="s">
        <v>251</v>
      </c>
    </row>
    <row r="19" spans="1:5">
      <c r="A19" s="78"/>
      <c r="B19" s="78"/>
      <c r="C19" t="s">
        <v>247</v>
      </c>
      <c r="D19" s="420">
        <v>2015</v>
      </c>
      <c r="E19" t="s">
        <v>252</v>
      </c>
    </row>
    <row r="20" spans="1:5">
      <c r="A20" s="229">
        <v>110</v>
      </c>
      <c r="B20" s="229">
        <v>40</v>
      </c>
      <c r="C20" t="s">
        <v>247</v>
      </c>
      <c r="D20" s="420">
        <v>2016</v>
      </c>
      <c r="E20" t="s">
        <v>251</v>
      </c>
    </row>
    <row r="21" spans="1:5">
      <c r="A21" s="164">
        <v>73.3</v>
      </c>
      <c r="B21" s="164">
        <v>26.7</v>
      </c>
      <c r="C21" t="s">
        <v>247</v>
      </c>
      <c r="D21" s="420">
        <v>2016</v>
      </c>
      <c r="E21" t="s">
        <v>252</v>
      </c>
    </row>
    <row r="22" spans="1:5">
      <c r="A22" s="78"/>
      <c r="B22" s="78"/>
      <c r="C22" t="s">
        <v>247</v>
      </c>
      <c r="D22" s="420">
        <v>2016</v>
      </c>
      <c r="E22" t="s">
        <v>251</v>
      </c>
    </row>
    <row r="23" spans="1:5">
      <c r="A23" s="165">
        <v>107</v>
      </c>
      <c r="B23" s="165">
        <v>43</v>
      </c>
      <c r="C23" t="s">
        <v>247</v>
      </c>
      <c r="D23" s="420">
        <v>2017</v>
      </c>
      <c r="E23" t="s">
        <v>252</v>
      </c>
    </row>
    <row r="24" spans="1:5">
      <c r="A24" s="104">
        <v>71.3</v>
      </c>
      <c r="B24" s="104">
        <v>28.7</v>
      </c>
      <c r="C24" t="s">
        <v>247</v>
      </c>
      <c r="D24" s="420">
        <v>2017</v>
      </c>
      <c r="E24" t="s">
        <v>251</v>
      </c>
    </row>
    <row r="25" spans="1:5">
      <c r="A25" s="104"/>
      <c r="B25" s="104"/>
      <c r="C25" t="s">
        <v>247</v>
      </c>
      <c r="D25" s="420">
        <v>2017</v>
      </c>
      <c r="E25" t="s">
        <v>252</v>
      </c>
    </row>
    <row r="26" spans="1:5">
      <c r="A26" s="165">
        <v>107</v>
      </c>
      <c r="B26" s="165">
        <v>43</v>
      </c>
      <c r="C26" t="s">
        <v>247</v>
      </c>
      <c r="D26" s="420">
        <v>2018</v>
      </c>
      <c r="E26" t="s">
        <v>251</v>
      </c>
    </row>
    <row r="27" spans="1:5">
      <c r="A27" s="104">
        <v>71.3</v>
      </c>
      <c r="B27" s="104">
        <v>28.7</v>
      </c>
      <c r="C27" t="s">
        <v>247</v>
      </c>
      <c r="D27" s="420">
        <v>2018</v>
      </c>
      <c r="E27" t="s">
        <v>252</v>
      </c>
    </row>
    <row r="28" spans="1:5">
      <c r="A28" s="104"/>
      <c r="B28" s="104"/>
      <c r="C28" t="s">
        <v>247</v>
      </c>
      <c r="D28" s="420">
        <v>2018</v>
      </c>
      <c r="E28" t="s">
        <v>251</v>
      </c>
    </row>
    <row r="29" spans="1:5">
      <c r="A29" s="165">
        <v>105</v>
      </c>
      <c r="B29" s="165">
        <v>45</v>
      </c>
      <c r="C29" t="s">
        <v>247</v>
      </c>
      <c r="D29" s="420">
        <v>2019</v>
      </c>
      <c r="E29" t="s">
        <v>252</v>
      </c>
    </row>
    <row r="30" spans="1:5">
      <c r="A30" s="104">
        <v>70</v>
      </c>
      <c r="B30" s="104">
        <v>30</v>
      </c>
      <c r="C30" t="s">
        <v>247</v>
      </c>
      <c r="D30" s="420">
        <v>2019</v>
      </c>
      <c r="E30" t="s">
        <v>251</v>
      </c>
    </row>
    <row r="31" spans="1:5">
      <c r="A31" s="13"/>
      <c r="B31" s="13"/>
      <c r="C31" t="s">
        <v>247</v>
      </c>
      <c r="D31" s="420">
        <v>2019</v>
      </c>
      <c r="E31" t="s">
        <v>252</v>
      </c>
    </row>
    <row r="32" spans="1:5">
      <c r="A32" s="165">
        <v>105</v>
      </c>
      <c r="B32" s="165">
        <v>46</v>
      </c>
      <c r="C32" t="s">
        <v>247</v>
      </c>
      <c r="D32" s="420">
        <v>2020</v>
      </c>
      <c r="E32" t="s">
        <v>251</v>
      </c>
    </row>
    <row r="33" spans="1:5">
      <c r="A33" s="104">
        <v>69.5</v>
      </c>
      <c r="B33" s="104">
        <v>30.5</v>
      </c>
      <c r="C33" t="s">
        <v>247</v>
      </c>
      <c r="D33" s="420">
        <v>2020</v>
      </c>
      <c r="E33" t="s">
        <v>252</v>
      </c>
    </row>
    <row r="35" spans="1:5">
      <c r="A35" s="74">
        <v>49</v>
      </c>
      <c r="B35" s="74">
        <v>27</v>
      </c>
      <c r="C35" t="s">
        <v>246</v>
      </c>
      <c r="D35" s="421">
        <v>2010</v>
      </c>
      <c r="E35" t="s">
        <v>251</v>
      </c>
    </row>
    <row r="36" spans="1:5">
      <c r="A36" s="50">
        <v>64.5</v>
      </c>
      <c r="B36" s="50">
        <v>35.5</v>
      </c>
      <c r="C36" t="s">
        <v>246</v>
      </c>
      <c r="D36" s="421">
        <v>2010</v>
      </c>
      <c r="E36" t="s">
        <v>252</v>
      </c>
    </row>
    <row r="37" spans="1:5">
      <c r="A37" s="104"/>
      <c r="B37" s="78"/>
      <c r="C37" t="s">
        <v>246</v>
      </c>
      <c r="D37" s="421">
        <v>2010</v>
      </c>
      <c r="E37" t="s">
        <v>251</v>
      </c>
    </row>
    <row r="38" spans="1:5">
      <c r="A38" s="77">
        <v>49</v>
      </c>
      <c r="B38" s="77">
        <v>27</v>
      </c>
      <c r="C38" t="s">
        <v>246</v>
      </c>
      <c r="D38" s="422">
        <v>2011</v>
      </c>
      <c r="E38" t="s">
        <v>252</v>
      </c>
    </row>
    <row r="39" spans="1:5">
      <c r="A39" s="50">
        <v>64.5</v>
      </c>
      <c r="B39" s="50">
        <v>35.5</v>
      </c>
      <c r="C39" t="s">
        <v>246</v>
      </c>
      <c r="D39" s="422">
        <v>2011</v>
      </c>
      <c r="E39" t="s">
        <v>251</v>
      </c>
    </row>
    <row r="40" spans="1:5">
      <c r="A40" s="104"/>
      <c r="B40" s="78"/>
      <c r="C40" t="s">
        <v>246</v>
      </c>
      <c r="D40" s="422">
        <v>2011</v>
      </c>
      <c r="E40" t="s">
        <v>252</v>
      </c>
    </row>
    <row r="41" spans="1:5">
      <c r="A41" s="274">
        <v>47</v>
      </c>
      <c r="B41" s="273">
        <v>29</v>
      </c>
      <c r="C41" t="s">
        <v>246</v>
      </c>
      <c r="D41" s="422">
        <v>2012</v>
      </c>
      <c r="E41" t="s">
        <v>251</v>
      </c>
    </row>
    <row r="42" spans="1:5">
      <c r="A42" s="133">
        <v>61.8</v>
      </c>
      <c r="B42" s="262">
        <v>38.200000000000003</v>
      </c>
      <c r="C42" t="s">
        <v>246</v>
      </c>
      <c r="D42" s="422">
        <v>2012</v>
      </c>
      <c r="E42" t="s">
        <v>252</v>
      </c>
    </row>
    <row r="43" spans="1:5">
      <c r="A43" s="104"/>
      <c r="B43" s="78"/>
      <c r="C43" t="s">
        <v>246</v>
      </c>
      <c r="D43" s="422">
        <v>2012</v>
      </c>
      <c r="E43" t="s">
        <v>251</v>
      </c>
    </row>
    <row r="44" spans="1:5">
      <c r="A44" s="220">
        <v>47</v>
      </c>
      <c r="B44" s="220">
        <v>29</v>
      </c>
      <c r="C44" t="s">
        <v>246</v>
      </c>
      <c r="D44" s="422">
        <v>2013</v>
      </c>
      <c r="E44" t="s">
        <v>252</v>
      </c>
    </row>
    <row r="45" spans="1:5">
      <c r="A45" s="78">
        <v>61.8</v>
      </c>
      <c r="B45" s="78">
        <v>38.200000000000003</v>
      </c>
      <c r="C45" t="s">
        <v>246</v>
      </c>
      <c r="D45" s="422">
        <v>2013</v>
      </c>
      <c r="E45" t="s">
        <v>251</v>
      </c>
    </row>
    <row r="46" spans="1:5">
      <c r="A46" s="263"/>
      <c r="B46" s="263"/>
      <c r="C46" t="s">
        <v>246</v>
      </c>
      <c r="D46" s="422">
        <v>2013</v>
      </c>
      <c r="E46" t="s">
        <v>252</v>
      </c>
    </row>
    <row r="47" spans="1:5">
      <c r="A47" s="271">
        <v>44</v>
      </c>
      <c r="B47" s="271">
        <v>31</v>
      </c>
      <c r="C47" t="s">
        <v>246</v>
      </c>
      <c r="D47" s="422">
        <v>2014</v>
      </c>
      <c r="E47" t="s">
        <v>251</v>
      </c>
    </row>
    <row r="48" spans="1:5">
      <c r="A48" s="264">
        <v>58.7</v>
      </c>
      <c r="B48" s="264">
        <v>41.3</v>
      </c>
      <c r="C48" t="s">
        <v>246</v>
      </c>
      <c r="D48" s="422">
        <v>2014</v>
      </c>
      <c r="E48" t="s">
        <v>252</v>
      </c>
    </row>
    <row r="49" spans="1:5">
      <c r="A49" s="78"/>
      <c r="B49" s="78"/>
      <c r="C49" t="s">
        <v>246</v>
      </c>
      <c r="D49" s="422">
        <v>2014</v>
      </c>
      <c r="E49" t="s">
        <v>251</v>
      </c>
    </row>
    <row r="50" spans="1:5">
      <c r="A50" s="229">
        <v>47</v>
      </c>
      <c r="B50" s="229">
        <v>29</v>
      </c>
      <c r="C50" t="s">
        <v>246</v>
      </c>
      <c r="D50" s="420">
        <v>2015</v>
      </c>
      <c r="E50" t="s">
        <v>252</v>
      </c>
    </row>
    <row r="51" spans="1:5">
      <c r="A51" s="164">
        <v>61.8</v>
      </c>
      <c r="B51" s="164">
        <v>38.200000000000003</v>
      </c>
      <c r="C51" t="s">
        <v>246</v>
      </c>
      <c r="D51" s="420">
        <v>2015</v>
      </c>
      <c r="E51" t="s">
        <v>251</v>
      </c>
    </row>
    <row r="52" spans="1:5">
      <c r="A52" s="78"/>
      <c r="B52" s="78"/>
      <c r="C52" t="s">
        <v>246</v>
      </c>
      <c r="D52" s="420">
        <v>2015</v>
      </c>
      <c r="E52" t="s">
        <v>252</v>
      </c>
    </row>
    <row r="53" spans="1:5">
      <c r="A53" s="229">
        <v>47</v>
      </c>
      <c r="B53" s="229">
        <v>29</v>
      </c>
      <c r="C53" t="s">
        <v>246</v>
      </c>
      <c r="D53" s="420">
        <v>2016</v>
      </c>
      <c r="E53" t="s">
        <v>251</v>
      </c>
    </row>
    <row r="54" spans="1:5">
      <c r="A54" s="164">
        <v>61.8</v>
      </c>
      <c r="B54" s="164">
        <v>38.200000000000003</v>
      </c>
      <c r="C54" t="s">
        <v>246</v>
      </c>
      <c r="D54" s="420">
        <v>2016</v>
      </c>
      <c r="E54" t="s">
        <v>252</v>
      </c>
    </row>
    <row r="55" spans="1:5">
      <c r="A55" s="78"/>
      <c r="B55" s="78"/>
      <c r="C55" t="s">
        <v>246</v>
      </c>
      <c r="D55" s="420">
        <v>2016</v>
      </c>
      <c r="E55" t="s">
        <v>251</v>
      </c>
    </row>
    <row r="56" spans="1:5">
      <c r="A56" s="165">
        <v>44</v>
      </c>
      <c r="B56" s="165">
        <v>31</v>
      </c>
      <c r="C56" t="s">
        <v>246</v>
      </c>
      <c r="D56" s="420">
        <v>2017</v>
      </c>
      <c r="E56" t="s">
        <v>252</v>
      </c>
    </row>
    <row r="57" spans="1:5">
      <c r="A57" s="104">
        <v>58.7</v>
      </c>
      <c r="B57" s="104">
        <v>41.3</v>
      </c>
      <c r="C57" t="s">
        <v>246</v>
      </c>
      <c r="D57" s="420">
        <v>2017</v>
      </c>
      <c r="E57" t="s">
        <v>251</v>
      </c>
    </row>
    <row r="58" spans="1:5">
      <c r="A58" s="104"/>
      <c r="B58" s="104"/>
      <c r="C58" t="s">
        <v>246</v>
      </c>
      <c r="D58" s="420">
        <v>2017</v>
      </c>
      <c r="E58" t="s">
        <v>252</v>
      </c>
    </row>
    <row r="59" spans="1:5">
      <c r="A59" s="165">
        <v>44</v>
      </c>
      <c r="B59" s="165">
        <v>28</v>
      </c>
      <c r="C59" t="s">
        <v>246</v>
      </c>
      <c r="D59" s="420">
        <v>2018</v>
      </c>
      <c r="E59" t="s">
        <v>251</v>
      </c>
    </row>
    <row r="60" spans="1:5">
      <c r="A60" s="104">
        <v>61.1</v>
      </c>
      <c r="B60" s="104">
        <v>38.9</v>
      </c>
      <c r="C60" t="s">
        <v>246</v>
      </c>
      <c r="D60" s="420">
        <v>2018</v>
      </c>
      <c r="E60" t="s">
        <v>252</v>
      </c>
    </row>
    <row r="61" spans="1:5">
      <c r="A61" s="104"/>
      <c r="B61" s="104"/>
      <c r="C61" t="s">
        <v>246</v>
      </c>
      <c r="D61" s="420">
        <v>2018</v>
      </c>
      <c r="E61" t="s">
        <v>251</v>
      </c>
    </row>
    <row r="62" spans="1:5">
      <c r="A62" s="165">
        <v>46</v>
      </c>
      <c r="B62" s="165">
        <v>30</v>
      </c>
      <c r="C62" t="s">
        <v>246</v>
      </c>
      <c r="D62" s="420">
        <v>2019</v>
      </c>
      <c r="E62" t="s">
        <v>252</v>
      </c>
    </row>
    <row r="63" spans="1:5">
      <c r="A63" s="104">
        <v>60.5</v>
      </c>
      <c r="B63" s="104">
        <v>39.5</v>
      </c>
      <c r="C63" t="s">
        <v>246</v>
      </c>
      <c r="D63" s="420">
        <v>2019</v>
      </c>
      <c r="E63" t="s">
        <v>251</v>
      </c>
    </row>
    <row r="64" spans="1:5">
      <c r="A64" s="13"/>
      <c r="B64" s="13"/>
      <c r="C64" t="s">
        <v>246</v>
      </c>
      <c r="D64" s="420">
        <v>2019</v>
      </c>
      <c r="E64" t="s">
        <v>252</v>
      </c>
    </row>
    <row r="65" spans="1:5">
      <c r="A65" s="165">
        <v>38</v>
      </c>
      <c r="B65" s="165">
        <v>38</v>
      </c>
      <c r="C65" t="s">
        <v>246</v>
      </c>
      <c r="D65" s="420">
        <v>2020</v>
      </c>
      <c r="E65" t="s">
        <v>251</v>
      </c>
    </row>
    <row r="66" spans="1:5">
      <c r="A66" s="104">
        <v>50</v>
      </c>
      <c r="B66" s="104">
        <v>50</v>
      </c>
      <c r="C66" t="s">
        <v>246</v>
      </c>
      <c r="D66" s="420">
        <v>2020</v>
      </c>
      <c r="E66" t="s">
        <v>252</v>
      </c>
    </row>
    <row r="68" spans="1:5">
      <c r="A68" s="77">
        <v>23</v>
      </c>
      <c r="B68" s="77">
        <v>7</v>
      </c>
      <c r="C68" t="s">
        <v>248</v>
      </c>
      <c r="D68" s="421">
        <v>2010</v>
      </c>
      <c r="E68" t="s">
        <v>251</v>
      </c>
    </row>
    <row r="69" spans="1:5">
      <c r="A69" s="52">
        <v>76.7</v>
      </c>
      <c r="B69" s="52">
        <v>23.3</v>
      </c>
      <c r="C69" t="s">
        <v>248</v>
      </c>
      <c r="D69" s="421">
        <v>2010</v>
      </c>
      <c r="E69" t="s">
        <v>252</v>
      </c>
    </row>
    <row r="70" spans="1:5">
      <c r="A70" s="104"/>
      <c r="B70" s="104"/>
      <c r="C70" t="s">
        <v>248</v>
      </c>
      <c r="D70" s="421">
        <v>2010</v>
      </c>
      <c r="E70" t="s">
        <v>251</v>
      </c>
    </row>
    <row r="71" spans="1:5">
      <c r="A71" s="77">
        <v>24</v>
      </c>
      <c r="B71" s="77">
        <v>6</v>
      </c>
      <c r="C71" t="s">
        <v>248</v>
      </c>
      <c r="D71" s="422">
        <v>2011</v>
      </c>
      <c r="E71" t="s">
        <v>252</v>
      </c>
    </row>
    <row r="72" spans="1:5">
      <c r="A72" s="52">
        <v>80</v>
      </c>
      <c r="B72" s="52">
        <v>20</v>
      </c>
      <c r="C72" t="s">
        <v>248</v>
      </c>
      <c r="D72" s="422">
        <v>2011</v>
      </c>
      <c r="E72" t="s">
        <v>251</v>
      </c>
    </row>
    <row r="73" spans="1:5">
      <c r="A73" s="104"/>
      <c r="B73" s="104"/>
      <c r="C73" t="s">
        <v>248</v>
      </c>
      <c r="D73" s="422">
        <v>2011</v>
      </c>
      <c r="E73" t="s">
        <v>252</v>
      </c>
    </row>
    <row r="74" spans="1:5">
      <c r="A74" s="165">
        <v>23</v>
      </c>
      <c r="B74" s="165">
        <v>7</v>
      </c>
      <c r="C74" t="s">
        <v>248</v>
      </c>
      <c r="D74" s="422">
        <v>2012</v>
      </c>
      <c r="E74" t="s">
        <v>251</v>
      </c>
    </row>
    <row r="75" spans="1:5">
      <c r="A75" s="104">
        <v>76.7</v>
      </c>
      <c r="B75" s="104">
        <v>23.3</v>
      </c>
      <c r="C75" t="s">
        <v>248</v>
      </c>
      <c r="D75" s="422">
        <v>2012</v>
      </c>
      <c r="E75" t="s">
        <v>252</v>
      </c>
    </row>
    <row r="76" spans="1:5">
      <c r="A76" s="104"/>
      <c r="B76" s="104"/>
      <c r="C76" t="s">
        <v>248</v>
      </c>
      <c r="D76" s="422">
        <v>2012</v>
      </c>
      <c r="E76" t="s">
        <v>251</v>
      </c>
    </row>
    <row r="77" spans="1:5">
      <c r="A77" s="77">
        <v>22</v>
      </c>
      <c r="B77" s="77">
        <v>8</v>
      </c>
      <c r="C77" t="s">
        <v>248</v>
      </c>
      <c r="D77" s="422">
        <v>2013</v>
      </c>
      <c r="E77" t="s">
        <v>252</v>
      </c>
    </row>
    <row r="78" spans="1:5">
      <c r="A78" s="52">
        <v>73.3</v>
      </c>
      <c r="B78" s="52">
        <v>26.7</v>
      </c>
      <c r="C78" t="s">
        <v>248</v>
      </c>
      <c r="D78" s="422">
        <v>2013</v>
      </c>
      <c r="E78" t="s">
        <v>251</v>
      </c>
    </row>
    <row r="79" spans="1:5">
      <c r="A79" s="78"/>
      <c r="B79" s="78"/>
      <c r="C79" t="s">
        <v>248</v>
      </c>
      <c r="D79" s="422">
        <v>2013</v>
      </c>
      <c r="E79" t="s">
        <v>252</v>
      </c>
    </row>
    <row r="80" spans="1:5">
      <c r="A80" s="77">
        <v>25</v>
      </c>
      <c r="B80" s="77">
        <v>5</v>
      </c>
      <c r="C80" t="s">
        <v>248</v>
      </c>
      <c r="D80" s="422">
        <v>2014</v>
      </c>
      <c r="E80" t="s">
        <v>251</v>
      </c>
    </row>
    <row r="81" spans="1:5">
      <c r="A81" s="52">
        <v>83.3</v>
      </c>
      <c r="B81" s="52">
        <v>16.7</v>
      </c>
      <c r="C81" t="s">
        <v>248</v>
      </c>
      <c r="D81" s="422">
        <v>2014</v>
      </c>
      <c r="E81" t="s">
        <v>252</v>
      </c>
    </row>
    <row r="82" spans="1:5">
      <c r="A82" s="78"/>
      <c r="B82" s="78"/>
      <c r="C82" t="s">
        <v>248</v>
      </c>
      <c r="D82" s="422">
        <v>2014</v>
      </c>
      <c r="E82" t="s">
        <v>251</v>
      </c>
    </row>
    <row r="83" spans="1:5">
      <c r="A83" s="229">
        <v>25</v>
      </c>
      <c r="B83" s="229">
        <v>5</v>
      </c>
      <c r="C83" t="s">
        <v>248</v>
      </c>
      <c r="D83" s="420">
        <v>2015</v>
      </c>
      <c r="E83" t="s">
        <v>252</v>
      </c>
    </row>
    <row r="84" spans="1:5">
      <c r="A84" s="164">
        <v>83.3</v>
      </c>
      <c r="B84" s="164">
        <v>16.7</v>
      </c>
      <c r="C84" t="s">
        <v>248</v>
      </c>
      <c r="D84" s="420">
        <v>2015</v>
      </c>
      <c r="E84" t="s">
        <v>251</v>
      </c>
    </row>
    <row r="85" spans="1:5">
      <c r="A85" s="78"/>
      <c r="B85" s="78"/>
      <c r="C85" t="s">
        <v>248</v>
      </c>
      <c r="D85" s="420">
        <v>2015</v>
      </c>
      <c r="E85" t="s">
        <v>252</v>
      </c>
    </row>
    <row r="86" spans="1:5">
      <c r="A86" s="229">
        <v>23</v>
      </c>
      <c r="B86" s="229">
        <v>6</v>
      </c>
      <c r="C86" t="s">
        <v>248</v>
      </c>
      <c r="D86" s="420">
        <v>2016</v>
      </c>
      <c r="E86" t="s">
        <v>251</v>
      </c>
    </row>
    <row r="87" spans="1:5">
      <c r="A87" s="164">
        <v>79.3</v>
      </c>
      <c r="B87" s="164">
        <v>20.7</v>
      </c>
      <c r="C87" t="s">
        <v>248</v>
      </c>
      <c r="D87" s="420">
        <v>2016</v>
      </c>
      <c r="E87" t="s">
        <v>252</v>
      </c>
    </row>
    <row r="88" spans="1:5">
      <c r="A88" s="78"/>
      <c r="B88" s="78"/>
      <c r="C88" t="s">
        <v>248</v>
      </c>
      <c r="D88" s="420">
        <v>2016</v>
      </c>
      <c r="E88" t="s">
        <v>251</v>
      </c>
    </row>
    <row r="89" spans="1:5">
      <c r="A89" s="165">
        <v>23</v>
      </c>
      <c r="B89" s="165">
        <v>7</v>
      </c>
      <c r="C89" t="s">
        <v>248</v>
      </c>
      <c r="D89" s="420">
        <v>2017</v>
      </c>
      <c r="E89" t="s">
        <v>252</v>
      </c>
    </row>
    <row r="90" spans="1:5">
      <c r="A90" s="104">
        <v>76.7</v>
      </c>
      <c r="B90" s="104">
        <v>23.3</v>
      </c>
      <c r="C90" t="s">
        <v>248</v>
      </c>
      <c r="D90" s="420">
        <v>2017</v>
      </c>
      <c r="E90" t="s">
        <v>251</v>
      </c>
    </row>
    <row r="91" spans="1:5">
      <c r="A91" s="104"/>
      <c r="B91" s="104"/>
      <c r="C91" t="s">
        <v>248</v>
      </c>
      <c r="D91" s="420">
        <v>2017</v>
      </c>
      <c r="E91" t="s">
        <v>252</v>
      </c>
    </row>
    <row r="92" spans="1:5">
      <c r="A92" s="165">
        <v>24</v>
      </c>
      <c r="B92" s="165">
        <v>6</v>
      </c>
      <c r="C92" t="s">
        <v>248</v>
      </c>
      <c r="D92" s="420">
        <v>2018</v>
      </c>
      <c r="E92" t="s">
        <v>251</v>
      </c>
    </row>
    <row r="93" spans="1:5">
      <c r="A93" s="104">
        <v>80</v>
      </c>
      <c r="B93" s="104">
        <v>20</v>
      </c>
      <c r="C93" t="s">
        <v>248</v>
      </c>
      <c r="D93" s="420">
        <v>2018</v>
      </c>
      <c r="E93" t="s">
        <v>252</v>
      </c>
    </row>
    <row r="94" spans="1:5">
      <c r="A94" s="104"/>
      <c r="B94" s="104"/>
      <c r="C94" t="s">
        <v>248</v>
      </c>
      <c r="D94" s="420">
        <v>2018</v>
      </c>
      <c r="E94" t="s">
        <v>251</v>
      </c>
    </row>
    <row r="95" spans="1:5">
      <c r="A95" s="165">
        <v>24</v>
      </c>
      <c r="B95" s="165">
        <v>6</v>
      </c>
      <c r="C95" t="s">
        <v>248</v>
      </c>
      <c r="D95" s="420">
        <v>2019</v>
      </c>
      <c r="E95" t="s">
        <v>252</v>
      </c>
    </row>
    <row r="96" spans="1:5">
      <c r="A96" s="104">
        <v>80</v>
      </c>
      <c r="B96" s="104">
        <v>20</v>
      </c>
      <c r="C96" t="s">
        <v>248</v>
      </c>
      <c r="D96" s="420">
        <v>2019</v>
      </c>
      <c r="E96" t="s">
        <v>251</v>
      </c>
    </row>
    <row r="97" spans="1:5">
      <c r="A97" s="13"/>
      <c r="B97" s="13"/>
      <c r="C97" t="s">
        <v>248</v>
      </c>
      <c r="D97" s="420">
        <v>2019</v>
      </c>
      <c r="E97" t="s">
        <v>252</v>
      </c>
    </row>
    <row r="98" spans="1:5">
      <c r="A98" s="165">
        <v>22</v>
      </c>
      <c r="B98" s="165">
        <v>8</v>
      </c>
      <c r="C98" t="s">
        <v>248</v>
      </c>
      <c r="D98" s="420">
        <v>2020</v>
      </c>
      <c r="E98" t="s">
        <v>251</v>
      </c>
    </row>
    <row r="99" spans="1:5">
      <c r="A99" s="104">
        <v>73.3</v>
      </c>
      <c r="B99" s="104">
        <v>26.7</v>
      </c>
      <c r="C99" t="s">
        <v>248</v>
      </c>
      <c r="D99" s="420">
        <v>2020</v>
      </c>
      <c r="E99" t="s">
        <v>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AH231"/>
  <sheetViews>
    <sheetView zoomScaleNormal="100" workbookViewId="0">
      <pane xSplit="1" ySplit="6" topLeftCell="B7" activePane="bottomRight" state="frozen"/>
      <selection activeCell="D45" sqref="D45"/>
      <selection pane="topRight" activeCell="D45" sqref="D45"/>
      <selection pane="bottomLeft" activeCell="D45" sqref="D45"/>
      <selection pane="bottomRight"/>
    </sheetView>
  </sheetViews>
  <sheetFormatPr defaultRowHeight="10.15"/>
  <cols>
    <col min="1" max="1" width="60.83203125" customWidth="1"/>
    <col min="2" max="2" width="9.33203125" style="251" customWidth="1"/>
    <col min="3" max="3" width="9.33203125" customWidth="1"/>
    <col min="4" max="4" width="2.33203125" customWidth="1"/>
    <col min="5" max="5" width="9.33203125" style="251" customWidth="1"/>
    <col min="6" max="6" width="9.33203125" customWidth="1"/>
    <col min="7" max="7" width="2.33203125" customWidth="1"/>
    <col min="8" max="8" width="9.33203125" style="251" customWidth="1"/>
    <col min="9" max="9" width="9.33203125" customWidth="1"/>
    <col min="10" max="10" width="2.33203125" customWidth="1"/>
    <col min="11" max="11" width="9.33203125" style="251" customWidth="1"/>
    <col min="12" max="12" width="9.33203125" customWidth="1"/>
    <col min="13" max="13" width="2.33203125" customWidth="1"/>
    <col min="14" max="14" width="9.33203125" style="251" customWidth="1"/>
    <col min="15" max="15" width="9.33203125" customWidth="1"/>
    <col min="16" max="16" width="2.33203125" customWidth="1"/>
    <col min="17" max="17" width="9.33203125" style="251" customWidth="1"/>
    <col min="18" max="18" width="9.33203125" customWidth="1"/>
    <col min="19" max="19" width="2.33203125" customWidth="1"/>
    <col min="20" max="20" width="9.33203125" style="251" customWidth="1"/>
    <col min="21" max="21" width="9.33203125" customWidth="1"/>
    <col min="22" max="22" width="2.33203125" customWidth="1"/>
    <col min="23" max="23" width="9.1640625" style="251" customWidth="1"/>
    <col min="25" max="25" width="2.33203125" customWidth="1"/>
    <col min="28" max="28" width="2.33203125" customWidth="1"/>
    <col min="31" max="31" width="2.33203125" customWidth="1"/>
  </cols>
  <sheetData>
    <row r="1" spans="1:34" s="4" customFormat="1" ht="60.4" customHeight="1">
      <c r="A1" s="411" t="s">
        <v>158</v>
      </c>
      <c r="B1" s="275"/>
      <c r="C1" s="209"/>
      <c r="D1" s="212"/>
      <c r="E1" s="227"/>
      <c r="F1" s="209"/>
      <c r="G1" s="209"/>
      <c r="H1" s="227"/>
      <c r="I1" s="209"/>
      <c r="J1" s="209"/>
      <c r="K1" s="227"/>
      <c r="L1" s="209"/>
      <c r="M1" s="209"/>
      <c r="N1" s="227"/>
      <c r="O1" s="209"/>
      <c r="P1" s="209"/>
      <c r="Q1" s="227"/>
      <c r="R1" s="209"/>
      <c r="S1" s="209"/>
      <c r="T1" s="227"/>
      <c r="U1" s="209"/>
      <c r="V1" s="209"/>
      <c r="W1" s="227"/>
      <c r="X1" s="209"/>
      <c r="Y1" s="209"/>
      <c r="Z1" s="209"/>
      <c r="AA1" s="209"/>
      <c r="AB1" s="209"/>
      <c r="AC1" s="209"/>
      <c r="AD1" s="209"/>
      <c r="AE1" s="209"/>
      <c r="AF1" s="209"/>
      <c r="AG1" s="209"/>
    </row>
    <row r="2" spans="1:34"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c r="AE2" s="438"/>
      <c r="AF2" s="438"/>
      <c r="AG2" s="438"/>
    </row>
    <row r="3" spans="1:34" s="29"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304" t="s">
        <v>120</v>
      </c>
    </row>
    <row r="4" spans="1:34" s="30" customFormat="1" ht="19.5" customHeight="1">
      <c r="A4" s="437" t="s">
        <v>196</v>
      </c>
      <c r="B4" s="437"/>
      <c r="C4" s="437"/>
      <c r="D4" s="437"/>
      <c r="E4" s="437"/>
      <c r="F4" s="437"/>
      <c r="G4" s="437"/>
      <c r="H4" s="437"/>
      <c r="I4" s="437"/>
      <c r="J4" s="437"/>
      <c r="K4" s="437"/>
      <c r="L4" s="437"/>
      <c r="M4" s="437"/>
      <c r="N4" s="437"/>
      <c r="O4" s="437"/>
      <c r="P4" s="437"/>
      <c r="Q4" s="437"/>
      <c r="R4" s="437"/>
      <c r="S4" s="437"/>
      <c r="T4" s="437"/>
      <c r="U4" s="437"/>
      <c r="V4" s="437"/>
      <c r="W4" s="437"/>
      <c r="X4" s="437"/>
      <c r="Y4" s="437"/>
      <c r="Z4" s="437"/>
      <c r="AA4" s="437"/>
      <c r="AB4" s="437"/>
      <c r="AC4" s="437"/>
      <c r="AD4" s="437"/>
      <c r="AE4" s="437"/>
      <c r="AF4" s="437"/>
      <c r="AG4" s="437"/>
    </row>
    <row r="5" spans="1:34" s="51" customFormat="1" ht="11.25" customHeight="1">
      <c r="A5" s="89"/>
      <c r="B5" s="449">
        <v>2010</v>
      </c>
      <c r="C5" s="449"/>
      <c r="D5" s="94"/>
      <c r="E5" s="449">
        <v>2011</v>
      </c>
      <c r="F5" s="449"/>
      <c r="G5" s="94"/>
      <c r="H5" s="449">
        <v>2012</v>
      </c>
      <c r="I5" s="449"/>
      <c r="J5" s="94"/>
      <c r="K5" s="449">
        <v>2013</v>
      </c>
      <c r="L5" s="449"/>
      <c r="M5" s="160"/>
      <c r="N5" s="462">
        <v>2014</v>
      </c>
      <c r="O5" s="462"/>
      <c r="P5" s="94"/>
      <c r="Q5" s="451">
        <v>2015</v>
      </c>
      <c r="R5" s="451"/>
      <c r="S5" s="191"/>
      <c r="T5" s="451">
        <v>2016</v>
      </c>
      <c r="U5" s="451"/>
      <c r="V5" s="94"/>
      <c r="W5" s="451">
        <v>2017</v>
      </c>
      <c r="X5" s="451"/>
      <c r="Y5" s="309"/>
      <c r="Z5" s="461">
        <v>2018</v>
      </c>
      <c r="AA5" s="461"/>
      <c r="AB5" s="309"/>
      <c r="AC5" s="461">
        <v>2019</v>
      </c>
      <c r="AD5" s="461"/>
      <c r="AE5" s="94"/>
      <c r="AF5" s="461">
        <v>2020</v>
      </c>
      <c r="AG5" s="461"/>
    </row>
    <row r="6" spans="1:34" s="13" customFormat="1" ht="11.25" customHeight="1">
      <c r="A6" s="55"/>
      <c r="B6" s="255" t="s">
        <v>159</v>
      </c>
      <c r="C6" s="113" t="s">
        <v>2</v>
      </c>
      <c r="D6" s="53"/>
      <c r="E6" s="255" t="s">
        <v>159</v>
      </c>
      <c r="F6" s="113" t="s">
        <v>2</v>
      </c>
      <c r="G6" s="53"/>
      <c r="H6" s="255" t="s">
        <v>159</v>
      </c>
      <c r="I6" s="113" t="s">
        <v>2</v>
      </c>
      <c r="J6" s="53"/>
      <c r="K6" s="255" t="s">
        <v>159</v>
      </c>
      <c r="L6" s="113" t="s">
        <v>2</v>
      </c>
      <c r="M6" s="159"/>
      <c r="N6" s="278" t="s">
        <v>159</v>
      </c>
      <c r="O6" s="161" t="s">
        <v>2</v>
      </c>
      <c r="P6" s="53"/>
      <c r="Q6" s="277" t="s">
        <v>159</v>
      </c>
      <c r="R6" s="193" t="s">
        <v>2</v>
      </c>
      <c r="S6" s="190"/>
      <c r="T6" s="276" t="s">
        <v>159</v>
      </c>
      <c r="U6" s="195" t="s">
        <v>2</v>
      </c>
      <c r="V6" s="53"/>
      <c r="W6" s="276" t="s">
        <v>159</v>
      </c>
      <c r="X6" s="195" t="s">
        <v>2</v>
      </c>
      <c r="Y6" s="310"/>
      <c r="Z6" s="327" t="s">
        <v>159</v>
      </c>
      <c r="AA6" s="327" t="s">
        <v>2</v>
      </c>
      <c r="AB6" s="310"/>
      <c r="AC6" s="327" t="s">
        <v>159</v>
      </c>
      <c r="AD6" s="327" t="s">
        <v>2</v>
      </c>
      <c r="AF6" s="327" t="s">
        <v>159</v>
      </c>
      <c r="AG6" s="327" t="s">
        <v>2</v>
      </c>
    </row>
    <row r="7" spans="1:34" s="13" customFormat="1" ht="11.25" customHeight="1">
      <c r="A7" s="110"/>
      <c r="B7" s="72"/>
      <c r="C7" s="71"/>
      <c r="D7" s="38"/>
      <c r="E7" s="72"/>
      <c r="F7" s="71"/>
      <c r="G7" s="38"/>
      <c r="H7" s="72"/>
      <c r="I7" s="125"/>
      <c r="J7" s="38"/>
      <c r="K7" s="72"/>
      <c r="L7" s="125"/>
      <c r="M7" s="158"/>
      <c r="N7" s="279"/>
      <c r="O7" s="158"/>
      <c r="Q7" s="165"/>
      <c r="R7" s="88"/>
      <c r="T7" s="165"/>
      <c r="U7" s="88"/>
      <c r="W7" s="165"/>
      <c r="X7" s="88"/>
      <c r="Y7" s="94"/>
      <c r="Z7" s="94"/>
      <c r="AA7" s="94"/>
      <c r="AB7" s="94"/>
      <c r="AC7" s="94"/>
      <c r="AD7" s="94"/>
      <c r="AF7" s="94"/>
      <c r="AG7" s="94"/>
    </row>
    <row r="8" spans="1:34" s="13" customFormat="1" ht="11.25" customHeight="1">
      <c r="A8" s="239" t="s">
        <v>15</v>
      </c>
      <c r="B8" s="227"/>
      <c r="C8" s="209"/>
      <c r="D8" s="209"/>
      <c r="E8" s="227"/>
      <c r="F8" s="209"/>
      <c r="G8" s="209"/>
      <c r="H8" s="227"/>
      <c r="I8" s="209"/>
      <c r="J8" s="209"/>
      <c r="K8" s="227"/>
      <c r="L8" s="209"/>
      <c r="M8" s="209"/>
      <c r="N8" s="227"/>
      <c r="O8" s="209"/>
      <c r="P8" s="209"/>
      <c r="Q8" s="227"/>
      <c r="R8" s="209"/>
      <c r="S8" s="209"/>
      <c r="T8" s="227"/>
      <c r="U8" s="209"/>
      <c r="V8" s="209"/>
      <c r="W8" s="227"/>
      <c r="X8" s="209"/>
      <c r="Y8" s="209"/>
      <c r="Z8" s="209"/>
      <c r="AA8" s="209"/>
      <c r="AB8" s="209"/>
      <c r="AC8" s="209"/>
      <c r="AD8" s="209"/>
      <c r="AE8" s="209"/>
      <c r="AF8" s="209"/>
      <c r="AG8" s="209"/>
    </row>
    <row r="9" spans="1:34" s="13" customFormat="1" ht="11.25" customHeight="1">
      <c r="A9" s="102"/>
      <c r="B9" s="72"/>
      <c r="C9" s="60"/>
      <c r="D9" s="78"/>
      <c r="E9" s="72"/>
      <c r="F9" s="60"/>
      <c r="G9" s="78"/>
      <c r="H9" s="72"/>
      <c r="I9" s="61"/>
      <c r="J9" s="78"/>
      <c r="K9" s="72"/>
      <c r="L9" s="61"/>
      <c r="M9" s="263"/>
      <c r="N9" s="279"/>
      <c r="O9" s="263"/>
      <c r="P9" s="78"/>
      <c r="Q9" s="165"/>
      <c r="R9" s="104"/>
      <c r="S9" s="78"/>
      <c r="T9" s="165"/>
      <c r="U9" s="104"/>
      <c r="V9" s="78"/>
      <c r="W9" s="165"/>
      <c r="X9" s="104"/>
      <c r="Y9" s="104"/>
      <c r="Z9" s="104"/>
      <c r="AA9" s="104"/>
      <c r="AB9" s="104"/>
      <c r="AC9" s="104"/>
      <c r="AD9" s="104"/>
      <c r="AF9" s="104"/>
      <c r="AG9" s="104"/>
    </row>
    <row r="10" spans="1:34" s="13" customFormat="1" ht="11.25" customHeight="1">
      <c r="A10" s="46" t="s">
        <v>103</v>
      </c>
      <c r="B10" s="75"/>
      <c r="C10" s="64"/>
      <c r="D10" s="78"/>
      <c r="E10" s="77"/>
      <c r="F10" s="52"/>
      <c r="G10" s="78"/>
      <c r="H10" s="273"/>
      <c r="I10" s="262"/>
      <c r="J10" s="78"/>
      <c r="K10" s="220"/>
      <c r="L10" s="78"/>
      <c r="M10" s="263"/>
      <c r="N10" s="272"/>
      <c r="O10" s="265"/>
      <c r="P10" s="78"/>
      <c r="Q10" s="229"/>
      <c r="R10" s="164"/>
      <c r="S10" s="78"/>
      <c r="T10" s="229"/>
      <c r="U10" s="164"/>
      <c r="V10" s="78"/>
      <c r="W10" s="165"/>
      <c r="X10" s="104"/>
      <c r="Y10" s="104"/>
      <c r="Z10" s="104"/>
      <c r="AA10" s="104"/>
      <c r="AB10" s="104"/>
      <c r="AC10" s="104"/>
      <c r="AD10" s="104"/>
      <c r="AF10" s="104"/>
      <c r="AG10" s="104"/>
    </row>
    <row r="11" spans="1:34" s="13" customFormat="1" ht="11.25" customHeight="1">
      <c r="A11" s="34" t="s">
        <v>3</v>
      </c>
      <c r="B11" s="74">
        <v>412</v>
      </c>
      <c r="C11" s="50">
        <v>68.900000000000006</v>
      </c>
      <c r="D11" s="78"/>
      <c r="E11" s="77">
        <v>413</v>
      </c>
      <c r="F11" s="50">
        <v>69.099999999999994</v>
      </c>
      <c r="G11" s="78"/>
      <c r="H11" s="282">
        <v>415</v>
      </c>
      <c r="I11" s="262">
        <v>69.5</v>
      </c>
      <c r="J11" s="78"/>
      <c r="K11" s="220">
        <v>431</v>
      </c>
      <c r="L11" s="78">
        <v>72.099999999999994</v>
      </c>
      <c r="M11" s="263"/>
      <c r="N11" s="271">
        <v>427</v>
      </c>
      <c r="O11" s="264">
        <v>71.5</v>
      </c>
      <c r="P11" s="78"/>
      <c r="Q11" s="229">
        <v>418</v>
      </c>
      <c r="R11" s="164">
        <v>69.900000000000006</v>
      </c>
      <c r="S11" s="78"/>
      <c r="T11" s="229">
        <v>394</v>
      </c>
      <c r="U11" s="164">
        <v>67</v>
      </c>
      <c r="V11" s="78"/>
      <c r="W11" s="165">
        <v>407</v>
      </c>
      <c r="X11" s="104">
        <v>67.2</v>
      </c>
      <c r="Y11" s="104"/>
      <c r="Z11" s="165">
        <v>402</v>
      </c>
      <c r="AA11" s="104">
        <v>65.900000000000006</v>
      </c>
      <c r="AB11" s="104"/>
      <c r="AC11" s="165">
        <v>393</v>
      </c>
      <c r="AD11" s="104">
        <v>64.7</v>
      </c>
      <c r="AF11" s="165">
        <v>385</v>
      </c>
      <c r="AG11" s="104">
        <v>63.1</v>
      </c>
    </row>
    <row r="12" spans="1:34" s="13" customFormat="1" ht="11.25" customHeight="1">
      <c r="A12" s="35" t="s">
        <v>4</v>
      </c>
      <c r="B12" s="74">
        <v>186</v>
      </c>
      <c r="C12" s="50">
        <v>31.1</v>
      </c>
      <c r="D12" s="78"/>
      <c r="E12" s="77">
        <v>185</v>
      </c>
      <c r="F12" s="50">
        <v>30.9</v>
      </c>
      <c r="G12" s="78"/>
      <c r="H12" s="273">
        <v>182</v>
      </c>
      <c r="I12" s="262">
        <v>30.5</v>
      </c>
      <c r="J12" s="78"/>
      <c r="K12" s="220">
        <v>167</v>
      </c>
      <c r="L12" s="78">
        <v>27.9</v>
      </c>
      <c r="M12" s="263"/>
      <c r="N12" s="271">
        <v>170</v>
      </c>
      <c r="O12" s="264">
        <v>28.5</v>
      </c>
      <c r="P12" s="78"/>
      <c r="Q12" s="229">
        <v>180</v>
      </c>
      <c r="R12" s="164">
        <v>30.1</v>
      </c>
      <c r="S12" s="78"/>
      <c r="T12" s="229">
        <v>194</v>
      </c>
      <c r="U12" s="164">
        <v>33</v>
      </c>
      <c r="V12" s="78"/>
      <c r="W12" s="165">
        <v>199</v>
      </c>
      <c r="X12" s="104">
        <v>32.799999999999997</v>
      </c>
      <c r="Y12" s="104"/>
      <c r="Z12" s="165">
        <v>208</v>
      </c>
      <c r="AA12" s="104">
        <v>34.1</v>
      </c>
      <c r="AB12" s="104"/>
      <c r="AC12" s="165">
        <v>214</v>
      </c>
      <c r="AD12" s="104">
        <v>35.299999999999997</v>
      </c>
      <c r="AF12" s="165">
        <v>225</v>
      </c>
      <c r="AG12" s="104">
        <v>36.9</v>
      </c>
    </row>
    <row r="13" spans="1:34" s="13" customFormat="1" ht="11.25" customHeight="1">
      <c r="A13" s="41"/>
      <c r="B13" s="165"/>
      <c r="C13" s="104"/>
      <c r="D13" s="104"/>
      <c r="E13" s="165"/>
      <c r="F13" s="104"/>
      <c r="G13" s="104"/>
      <c r="H13" s="274"/>
      <c r="I13" s="133"/>
      <c r="J13" s="104"/>
      <c r="K13" s="220"/>
      <c r="L13" s="78"/>
      <c r="M13" s="263"/>
      <c r="N13" s="272"/>
      <c r="O13" s="265"/>
      <c r="P13" s="78"/>
      <c r="Q13" s="229"/>
      <c r="R13" s="164"/>
      <c r="S13" s="78"/>
      <c r="T13" s="229"/>
      <c r="U13" s="164"/>
      <c r="V13" s="78"/>
      <c r="W13" s="165"/>
      <c r="X13" s="104"/>
      <c r="Y13" s="104"/>
      <c r="Z13" s="165"/>
      <c r="AA13" s="104"/>
      <c r="AB13" s="104"/>
      <c r="AC13" s="165"/>
      <c r="AD13" s="104"/>
      <c r="AF13" s="165"/>
      <c r="AG13" s="104"/>
    </row>
    <row r="14" spans="1:34" s="13" customFormat="1" ht="11.25" customHeight="1">
      <c r="A14" s="41" t="s">
        <v>104</v>
      </c>
      <c r="B14" s="77"/>
      <c r="C14" s="52"/>
      <c r="D14" s="104"/>
      <c r="E14" s="77"/>
      <c r="F14" s="52"/>
      <c r="G14" s="104"/>
      <c r="H14" s="274"/>
      <c r="I14" s="133"/>
      <c r="J14" s="104"/>
      <c r="K14" s="220"/>
      <c r="L14" s="78"/>
      <c r="M14" s="263"/>
      <c r="N14" s="272"/>
      <c r="O14" s="265"/>
      <c r="P14" s="78"/>
      <c r="Q14" s="229"/>
      <c r="R14" s="164"/>
      <c r="S14" s="78"/>
      <c r="T14" s="229"/>
      <c r="U14" s="164"/>
      <c r="V14" s="78"/>
      <c r="W14" s="165"/>
      <c r="X14" s="104"/>
      <c r="Y14" s="104"/>
      <c r="Z14" s="165"/>
      <c r="AA14" s="104"/>
      <c r="AB14" s="104"/>
      <c r="AC14" s="165"/>
      <c r="AD14" s="104"/>
      <c r="AF14" s="165"/>
      <c r="AG14" s="104"/>
    </row>
    <row r="15" spans="1:34" s="13" customFormat="1" ht="11.25" customHeight="1">
      <c r="A15" s="35" t="s">
        <v>3</v>
      </c>
      <c r="B15" s="77">
        <v>82</v>
      </c>
      <c r="C15" s="52">
        <v>71.3</v>
      </c>
      <c r="D15" s="104"/>
      <c r="E15" s="77">
        <v>86</v>
      </c>
      <c r="F15" s="52">
        <v>73.5</v>
      </c>
      <c r="G15" s="104"/>
      <c r="H15" s="274">
        <v>87</v>
      </c>
      <c r="I15" s="133">
        <v>73.099999999999994</v>
      </c>
      <c r="J15" s="104"/>
      <c r="K15" s="220">
        <v>93</v>
      </c>
      <c r="L15" s="78">
        <v>78.2</v>
      </c>
      <c r="M15" s="263"/>
      <c r="N15" s="271">
        <v>90</v>
      </c>
      <c r="O15" s="264">
        <v>76.900000000000006</v>
      </c>
      <c r="P15" s="78"/>
      <c r="Q15" s="229">
        <v>89</v>
      </c>
      <c r="R15" s="164">
        <v>76.099999999999994</v>
      </c>
      <c r="S15" s="78"/>
      <c r="T15" s="229">
        <v>81</v>
      </c>
      <c r="U15" s="164">
        <v>70.400000000000006</v>
      </c>
      <c r="V15" s="78"/>
      <c r="W15" s="165">
        <v>76</v>
      </c>
      <c r="X15" s="104">
        <v>65.5</v>
      </c>
      <c r="Y15" s="104"/>
      <c r="Z15" s="165">
        <v>74</v>
      </c>
      <c r="AA15" s="104">
        <v>63.8</v>
      </c>
      <c r="AB15" s="104"/>
      <c r="AC15" s="165">
        <v>74</v>
      </c>
      <c r="AD15" s="104">
        <v>61.7</v>
      </c>
      <c r="AF15" s="165">
        <v>76</v>
      </c>
      <c r="AG15" s="104">
        <f>(AF15/($AC$15+$AC$16))*100</f>
        <v>63.333333333333329</v>
      </c>
    </row>
    <row r="16" spans="1:34" s="13" customFormat="1" ht="11.25" customHeight="1">
      <c r="A16" s="34" t="s">
        <v>4</v>
      </c>
      <c r="B16" s="77">
        <v>33</v>
      </c>
      <c r="C16" s="52">
        <v>28.7</v>
      </c>
      <c r="D16" s="104"/>
      <c r="E16" s="77">
        <v>31</v>
      </c>
      <c r="F16" s="52">
        <v>26.5</v>
      </c>
      <c r="G16" s="104"/>
      <c r="H16" s="274">
        <v>32</v>
      </c>
      <c r="I16" s="133">
        <v>26.9</v>
      </c>
      <c r="J16" s="104"/>
      <c r="K16" s="220">
        <v>26</v>
      </c>
      <c r="L16" s="78">
        <v>21.8</v>
      </c>
      <c r="M16" s="263"/>
      <c r="N16" s="271">
        <v>27</v>
      </c>
      <c r="O16" s="264">
        <v>23.1</v>
      </c>
      <c r="P16" s="78"/>
      <c r="Q16" s="229">
        <v>28</v>
      </c>
      <c r="R16" s="164">
        <v>23.9</v>
      </c>
      <c r="S16" s="78"/>
      <c r="T16" s="229">
        <v>34</v>
      </c>
      <c r="U16" s="164">
        <v>29.6</v>
      </c>
      <c r="V16" s="78"/>
      <c r="W16" s="165">
        <v>40</v>
      </c>
      <c r="X16" s="104">
        <v>34.5</v>
      </c>
      <c r="Y16" s="104"/>
      <c r="Z16" s="165">
        <v>42</v>
      </c>
      <c r="AA16" s="104">
        <v>36.200000000000003</v>
      </c>
      <c r="AB16" s="104"/>
      <c r="AC16" s="165">
        <v>46</v>
      </c>
      <c r="AD16" s="104">
        <v>38.299999999999997</v>
      </c>
      <c r="AF16" s="165">
        <v>44</v>
      </c>
      <c r="AG16" s="104">
        <f>(AF16/($AC$15+$AC$16))*100</f>
        <v>36.666666666666664</v>
      </c>
    </row>
    <row r="17" spans="1:33" s="38" customFormat="1" ht="11.25" customHeight="1">
      <c r="A17" s="44"/>
      <c r="B17" s="92"/>
      <c r="C17" s="70"/>
      <c r="D17" s="70"/>
      <c r="E17" s="92"/>
      <c r="F17" s="70"/>
      <c r="G17" s="70"/>
      <c r="H17" s="92"/>
      <c r="I17" s="70"/>
      <c r="J17" s="70"/>
      <c r="K17" s="92"/>
      <c r="L17" s="70"/>
      <c r="M17" s="159"/>
      <c r="N17" s="280"/>
      <c r="O17" s="159"/>
      <c r="P17" s="53"/>
      <c r="Q17" s="253"/>
      <c r="R17" s="53"/>
      <c r="S17" s="53"/>
      <c r="T17" s="253"/>
      <c r="U17" s="53"/>
      <c r="V17" s="53"/>
      <c r="W17" s="92"/>
      <c r="X17" s="70"/>
      <c r="Y17" s="51"/>
      <c r="Z17" s="51"/>
      <c r="AA17" s="51"/>
      <c r="AB17" s="51"/>
      <c r="AC17" s="51"/>
      <c r="AD17" s="51"/>
      <c r="AE17" s="53"/>
      <c r="AF17" s="70"/>
      <c r="AG17" s="70"/>
    </row>
    <row r="18" spans="1:33" s="13" customFormat="1" ht="11.25" customHeight="1">
      <c r="A18" s="457"/>
      <c r="B18" s="457"/>
      <c r="C18" s="457"/>
      <c r="D18" s="457"/>
      <c r="E18" s="457"/>
      <c r="F18" s="457"/>
      <c r="G18" s="457"/>
      <c r="H18" s="457"/>
      <c r="I18" s="457"/>
      <c r="J18" s="457"/>
      <c r="K18" s="457"/>
      <c r="L18" s="457"/>
      <c r="M18" s="457"/>
      <c r="N18" s="457"/>
      <c r="O18" s="457"/>
      <c r="P18" s="457"/>
      <c r="Q18" s="220"/>
      <c r="T18" s="220"/>
      <c r="W18" s="220"/>
      <c r="Y18" s="90"/>
      <c r="Z18" s="90"/>
      <c r="AA18" s="90"/>
      <c r="AB18" s="90"/>
      <c r="AC18" s="90"/>
      <c r="AD18" s="90"/>
    </row>
    <row r="19" spans="1:33" s="13" customFormat="1" ht="11.25" customHeight="1">
      <c r="A19" s="460" t="s">
        <v>181</v>
      </c>
      <c r="B19" s="460"/>
      <c r="C19" s="460"/>
      <c r="D19" s="460"/>
      <c r="E19" s="460"/>
      <c r="F19" s="460"/>
      <c r="G19" s="460"/>
      <c r="H19" s="460"/>
      <c r="I19" s="460"/>
      <c r="J19" s="460"/>
      <c r="K19" s="460"/>
      <c r="L19" s="460"/>
      <c r="M19" s="460"/>
      <c r="N19" s="460"/>
      <c r="O19" s="460"/>
      <c r="P19" s="460"/>
      <c r="Q19" s="220"/>
      <c r="T19" s="220"/>
      <c r="W19" s="220"/>
    </row>
    <row r="20" spans="1:33" s="13" customFormat="1" ht="11.25" customHeight="1">
      <c r="A20" s="446"/>
      <c r="B20" s="446"/>
      <c r="C20" s="446"/>
      <c r="D20" s="446"/>
      <c r="E20" s="446"/>
      <c r="F20" s="446"/>
      <c r="G20" s="446"/>
      <c r="H20" s="446"/>
      <c r="I20" s="446"/>
      <c r="J20" s="446"/>
      <c r="K20" s="446"/>
      <c r="L20" s="446"/>
      <c r="M20" s="446"/>
      <c r="N20" s="446"/>
      <c r="O20" s="446"/>
      <c r="P20" s="446"/>
      <c r="Q20" s="220"/>
      <c r="T20" s="220"/>
      <c r="W20" s="220"/>
    </row>
    <row r="21" spans="1:33" s="13" customFormat="1" ht="11.25" customHeight="1">
      <c r="A21" s="435" t="s">
        <v>156</v>
      </c>
      <c r="B21" s="435"/>
      <c r="C21" s="435"/>
      <c r="D21" s="435"/>
      <c r="E21" s="435"/>
      <c r="F21" s="435"/>
      <c r="G21" s="435"/>
      <c r="H21" s="435"/>
      <c r="I21" s="435"/>
      <c r="J21" s="435"/>
      <c r="K21" s="435"/>
      <c r="L21" s="435"/>
      <c r="M21" s="435"/>
      <c r="N21" s="435"/>
      <c r="O21" s="435"/>
      <c r="P21" s="435"/>
      <c r="Q21" s="220"/>
      <c r="T21" s="220"/>
      <c r="W21" s="220"/>
    </row>
    <row r="22" spans="1:33" s="13" customFormat="1" ht="11.25" customHeight="1">
      <c r="A22" s="458" t="s">
        <v>242</v>
      </c>
      <c r="B22" s="458"/>
      <c r="C22" s="458"/>
      <c r="D22" s="458"/>
      <c r="E22" s="458"/>
      <c r="F22" s="458"/>
      <c r="G22" s="458"/>
      <c r="H22" s="458"/>
      <c r="I22" s="458"/>
      <c r="J22" s="458"/>
      <c r="K22" s="458"/>
      <c r="L22" s="458"/>
      <c r="M22" s="458"/>
      <c r="N22" s="458"/>
      <c r="O22" s="458"/>
      <c r="P22" s="458"/>
      <c r="Q22" s="220"/>
      <c r="T22" s="220"/>
      <c r="W22" s="220"/>
    </row>
    <row r="23" spans="1:33" ht="11.25" customHeight="1">
      <c r="A23" s="459"/>
      <c r="B23" s="459"/>
      <c r="C23" s="459"/>
      <c r="D23" s="459"/>
      <c r="E23" s="459"/>
      <c r="F23" s="459"/>
      <c r="G23" s="459"/>
      <c r="H23" s="459"/>
      <c r="I23" s="459"/>
      <c r="J23" s="459"/>
      <c r="K23" s="459"/>
      <c r="L23" s="459"/>
      <c r="M23" s="459"/>
      <c r="N23" s="459"/>
      <c r="O23" s="459"/>
      <c r="P23" s="459"/>
    </row>
    <row r="24" spans="1:33" ht="11.25" customHeight="1">
      <c r="A24" s="428" t="str">
        <f>'Contents (Key &amp; related series)'!B49</f>
        <v>© Commonwealth of Australia 2020</v>
      </c>
      <c r="B24" s="428"/>
      <c r="C24" s="428"/>
      <c r="D24" s="428"/>
      <c r="E24" s="428"/>
      <c r="F24" s="428"/>
      <c r="G24" s="428"/>
      <c r="H24" s="428"/>
      <c r="I24" s="428"/>
      <c r="J24" s="428"/>
      <c r="K24" s="428"/>
      <c r="L24" s="428"/>
      <c r="M24" s="428"/>
      <c r="N24" s="428"/>
      <c r="O24" s="428"/>
      <c r="P24" s="428"/>
    </row>
    <row r="25" spans="1:33" ht="11.25" customHeight="1">
      <c r="A25" s="86"/>
      <c r="B25" s="80"/>
      <c r="C25" s="85"/>
      <c r="E25" s="80"/>
      <c r="F25" s="85"/>
      <c r="H25" s="80"/>
      <c r="I25" s="85"/>
      <c r="K25" s="80"/>
      <c r="L25" s="85"/>
    </row>
    <row r="26" spans="1:33" ht="11.25" customHeight="1">
      <c r="A26" s="84"/>
      <c r="B26" s="80"/>
      <c r="C26" s="68"/>
      <c r="E26" s="80"/>
      <c r="F26" s="68"/>
      <c r="H26" s="80"/>
      <c r="I26" s="68"/>
      <c r="K26" s="80"/>
      <c r="L26" s="68"/>
    </row>
    <row r="27" spans="1:33" ht="11.25" customHeight="1">
      <c r="A27" s="84"/>
      <c r="B27" s="281"/>
      <c r="C27" s="9"/>
      <c r="E27" s="281"/>
      <c r="F27" s="9"/>
      <c r="H27" s="281"/>
      <c r="I27" s="9"/>
      <c r="K27" s="281"/>
      <c r="L27" s="9"/>
    </row>
    <row r="28" spans="1:33" ht="11.25" customHeight="1">
      <c r="A28" s="86"/>
      <c r="B28" s="281"/>
      <c r="C28" s="9"/>
      <c r="E28" s="281"/>
      <c r="F28" s="9"/>
      <c r="H28" s="281"/>
      <c r="I28" s="9"/>
      <c r="K28" s="281"/>
      <c r="L28" s="9"/>
    </row>
    <row r="29" spans="1:33" ht="11.25" customHeight="1">
      <c r="A29" s="84"/>
      <c r="B29" s="80"/>
      <c r="C29" s="68"/>
      <c r="E29" s="80"/>
      <c r="F29" s="68"/>
      <c r="H29" s="80"/>
      <c r="I29" s="68"/>
      <c r="K29" s="80"/>
      <c r="L29" s="68"/>
    </row>
    <row r="30" spans="1:33" ht="11.25" customHeight="1">
      <c r="A30" s="84"/>
      <c r="B30" s="80"/>
      <c r="C30" s="68"/>
      <c r="E30" s="80"/>
      <c r="F30" s="68"/>
      <c r="H30" s="80"/>
      <c r="I30" s="68"/>
      <c r="K30" s="80"/>
      <c r="L30" s="68"/>
    </row>
    <row r="31" spans="1:33" ht="11.25" customHeight="1">
      <c r="A31" s="16"/>
      <c r="B31" s="281"/>
      <c r="C31" s="9"/>
      <c r="E31" s="281"/>
      <c r="F31" s="9"/>
      <c r="H31" s="281"/>
      <c r="I31" s="9"/>
      <c r="K31" s="281"/>
      <c r="L31" s="9"/>
    </row>
    <row r="32" spans="1:33" ht="11.25" customHeight="1">
      <c r="A32" s="15"/>
      <c r="B32" s="281"/>
      <c r="C32" s="9"/>
      <c r="E32" s="281"/>
      <c r="F32" s="9"/>
      <c r="H32" s="281"/>
      <c r="I32" s="9"/>
      <c r="K32" s="281"/>
      <c r="L32" s="9"/>
    </row>
    <row r="33" spans="2:12" ht="11.25" customHeight="1">
      <c r="B33" s="80"/>
      <c r="C33" s="68"/>
      <c r="E33" s="80"/>
      <c r="F33" s="68"/>
      <c r="H33" s="80"/>
      <c r="I33" s="68"/>
      <c r="K33" s="80"/>
      <c r="L33" s="68"/>
    </row>
    <row r="34" spans="2:12" ht="11.25" customHeight="1">
      <c r="B34" s="80"/>
      <c r="C34" s="68"/>
      <c r="E34" s="80"/>
      <c r="F34" s="68"/>
      <c r="H34" s="80"/>
      <c r="I34" s="68"/>
      <c r="K34" s="80"/>
      <c r="L34" s="68"/>
    </row>
    <row r="35" spans="2:12" ht="11.25" customHeight="1">
      <c r="B35" s="281"/>
      <c r="C35" s="9"/>
      <c r="E35" s="281"/>
      <c r="F35" s="9"/>
      <c r="H35" s="281"/>
      <c r="I35" s="9"/>
      <c r="K35" s="281"/>
      <c r="L35" s="9"/>
    </row>
    <row r="36" spans="2:12" ht="11.25" customHeight="1"/>
    <row r="37" spans="2:12" ht="11.25" customHeight="1"/>
    <row r="38" spans="2:12" ht="11.25" customHeight="1"/>
    <row r="39" spans="2:12" ht="11.25" customHeight="1"/>
    <row r="40" spans="2:12" ht="11.25" customHeight="1"/>
    <row r="41" spans="2:12" ht="11.25" customHeight="1"/>
    <row r="42" spans="2:12" ht="11.25" customHeight="1"/>
    <row r="43" spans="2:12" ht="11.25" customHeight="1"/>
    <row r="44" spans="2:12" ht="11.25" customHeight="1"/>
    <row r="45" spans="2:12" ht="11.25" customHeight="1"/>
    <row r="46" spans="2:12" ht="11.25" customHeight="1"/>
    <row r="47" spans="2:12" ht="11.25" customHeight="1"/>
    <row r="48" spans="2:12" ht="11.25" customHeight="1"/>
    <row r="49" spans="1:1" ht="11.25" customHeight="1"/>
    <row r="50" spans="1:1" ht="11.25" customHeight="1"/>
    <row r="51" spans="1:1" ht="11.25" customHeight="1">
      <c r="A51" s="16"/>
    </row>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sheetData>
  <mergeCells count="21">
    <mergeCell ref="W5:X5"/>
    <mergeCell ref="A4:AG4"/>
    <mergeCell ref="A3:AG3"/>
    <mergeCell ref="A2:AG2"/>
    <mergeCell ref="AF5:AG5"/>
    <mergeCell ref="B5:C5"/>
    <mergeCell ref="H5:I5"/>
    <mergeCell ref="T5:U5"/>
    <mergeCell ref="Q5:R5"/>
    <mergeCell ref="Z5:AA5"/>
    <mergeCell ref="N5:O5"/>
    <mergeCell ref="AC5:AD5"/>
    <mergeCell ref="K5:L5"/>
    <mergeCell ref="E5:F5"/>
    <mergeCell ref="A18:P18"/>
    <mergeCell ref="A22:P22"/>
    <mergeCell ref="A24:P24"/>
    <mergeCell ref="A23:P23"/>
    <mergeCell ref="A21:P21"/>
    <mergeCell ref="A20:P20"/>
    <mergeCell ref="A19:P19"/>
  </mergeCells>
  <hyperlinks>
    <hyperlink ref="A24" r:id="rId1" display="© Commonwealth of Australia &lt;&lt;yyyy&gt;&gt;" xr:uid="{00000000-0004-0000-0400-000000000000}"/>
    <hyperlink ref="AH3" location="'Contents (Key &amp; related series)'!A1" display="Back to Contents" xr:uid="{00000000-0004-0000-0400-000001000000}"/>
    <hyperlink ref="A21" r:id="rId2" display="Source: Unpublished data, Commonwealth Parliamentary Library, Australia. " xr:uid="{C5EA461B-2CAE-4398-ACC8-9EDE4968850E}"/>
  </hyperlinks>
  <pageMargins left="0.14000000000000001" right="0.12" top="0.28999999999999998" bottom="0.22" header="0.22" footer="0.18"/>
  <pageSetup paperSize="8"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4577">
          <objectPr defaultSize="0" autoPict="0" dde="1">
            <anchor moveWithCells="1">
              <from>
                <xdr:col>0</xdr:col>
                <xdr:colOff>3133725</xdr:colOff>
                <xdr:row>27</xdr:row>
                <xdr:rowOff>9525</xdr:rowOff>
              </from>
              <to>
                <xdr:col>1</xdr:col>
                <xdr:colOff>123825</xdr:colOff>
                <xdr:row>29</xdr:row>
                <xdr:rowOff>66675</xdr:rowOff>
              </to>
            </anchor>
          </objectPr>
        </oleObject>
      </mc:Choice>
      <mc:Fallback>
        <oleObject link="[1]!'!C58C0E00D46F25CA000000000000000000000000000000000000000000000000000000000000000000001D000000506572736F6E616C20576562204E6176696761746F72202852352E3029'" oleUpdate="OLEUPDATE_ALWAYS" shapeId="24577"/>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AB215"/>
  <sheetViews>
    <sheetView zoomScaleNormal="100" zoomScaleSheetLayoutView="70" workbookViewId="0">
      <pane xSplit="1" ySplit="6" topLeftCell="B7" activePane="bottomRight" state="frozen"/>
      <selection pane="topRight" activeCell="B1" sqref="B1"/>
      <selection pane="bottomLeft" activeCell="A7" sqref="A7"/>
      <selection pane="bottomRight"/>
    </sheetView>
  </sheetViews>
  <sheetFormatPr defaultRowHeight="10.15"/>
  <cols>
    <col min="1" max="1" width="101" customWidth="1"/>
    <col min="2" max="3" width="10.83203125" customWidth="1"/>
    <col min="4" max="4" width="2.33203125" customWidth="1"/>
    <col min="5" max="6" width="10.83203125" customWidth="1"/>
    <col min="7" max="7" width="2.33203125" customWidth="1"/>
    <col min="8" max="9" width="10.83203125" customWidth="1"/>
    <col min="10" max="10" width="2.33203125" customWidth="1"/>
    <col min="11" max="12" width="10.83203125" customWidth="1"/>
    <col min="13" max="13" width="2.33203125" customWidth="1"/>
    <col min="14" max="15" width="10.83203125" customWidth="1"/>
    <col min="16" max="16" width="2.33203125" customWidth="1"/>
    <col min="17" max="18" width="10.83203125" customWidth="1"/>
    <col min="19" max="19" width="2.33203125" customWidth="1"/>
    <col min="20" max="21" width="10.83203125" customWidth="1"/>
    <col min="22" max="22" width="2.33203125" customWidth="1"/>
    <col min="25" max="25" width="2.33203125" customWidth="1"/>
  </cols>
  <sheetData>
    <row r="1" spans="1:28" s="4" customFormat="1" ht="60.4" customHeight="1">
      <c r="A1" s="411" t="s">
        <v>158</v>
      </c>
      <c r="B1" s="209"/>
      <c r="C1" s="210"/>
      <c r="D1" s="209"/>
      <c r="E1" s="209"/>
      <c r="F1" s="209"/>
      <c r="G1" s="209"/>
      <c r="H1" s="209"/>
      <c r="I1" s="209"/>
      <c r="J1" s="209"/>
      <c r="K1" s="211"/>
      <c r="L1" s="209"/>
      <c r="M1" s="212"/>
      <c r="N1" s="209"/>
      <c r="O1" s="209"/>
      <c r="P1" s="209"/>
      <c r="Q1" s="209"/>
      <c r="R1" s="209"/>
      <c r="S1" s="209"/>
      <c r="T1" s="209"/>
      <c r="U1" s="209"/>
      <c r="V1" s="209"/>
      <c r="W1" s="209"/>
      <c r="X1" s="209"/>
      <c r="Y1" s="209"/>
      <c r="Z1" s="209"/>
      <c r="AA1" s="209"/>
    </row>
    <row r="2" spans="1:28"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c r="U2" s="438"/>
      <c r="V2" s="438"/>
      <c r="W2" s="438"/>
      <c r="X2" s="438"/>
      <c r="Y2" s="438"/>
      <c r="Z2" s="438"/>
      <c r="AA2" s="438"/>
    </row>
    <row r="3" spans="1:28" s="28"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304" t="s">
        <v>120</v>
      </c>
    </row>
    <row r="4" spans="1:28" s="30" customFormat="1" ht="19.5" customHeight="1">
      <c r="A4" s="475" t="s">
        <v>219</v>
      </c>
      <c r="B4" s="475"/>
      <c r="C4" s="475"/>
      <c r="D4" s="475"/>
      <c r="E4" s="475"/>
      <c r="F4" s="475"/>
      <c r="G4" s="475"/>
      <c r="H4" s="475"/>
      <c r="I4" s="475"/>
      <c r="J4" s="475"/>
      <c r="K4" s="475"/>
      <c r="L4" s="475"/>
      <c r="M4" s="475"/>
      <c r="N4" s="475"/>
      <c r="O4" s="475"/>
      <c r="P4" s="475"/>
      <c r="Q4" s="475"/>
      <c r="R4" s="475"/>
      <c r="S4" s="475"/>
      <c r="T4" s="475"/>
      <c r="U4" s="475"/>
      <c r="V4" s="475"/>
      <c r="W4" s="475"/>
      <c r="X4" s="475"/>
      <c r="Y4" s="475"/>
      <c r="Z4" s="475"/>
      <c r="AA4" s="475"/>
    </row>
    <row r="5" spans="1:28" s="51" customFormat="1" ht="11.25" customHeight="1">
      <c r="A5" s="89"/>
      <c r="B5" s="449">
        <v>2012</v>
      </c>
      <c r="C5" s="449"/>
      <c r="D5" s="94"/>
      <c r="E5" s="449">
        <v>2013</v>
      </c>
      <c r="F5" s="449"/>
      <c r="G5" s="94"/>
      <c r="H5" s="451">
        <v>2014</v>
      </c>
      <c r="I5" s="451"/>
      <c r="J5" s="94"/>
      <c r="K5" s="451">
        <v>2015</v>
      </c>
      <c r="L5" s="451"/>
      <c r="M5" s="94"/>
      <c r="N5" s="451">
        <v>2016</v>
      </c>
      <c r="O5" s="451"/>
      <c r="P5" s="413"/>
      <c r="Q5" s="451">
        <v>2017</v>
      </c>
      <c r="R5" s="451"/>
      <c r="S5" s="413"/>
      <c r="T5" s="451">
        <v>2018</v>
      </c>
      <c r="U5" s="451"/>
      <c r="V5" s="413"/>
      <c r="W5" s="451">
        <v>2019</v>
      </c>
      <c r="X5" s="451"/>
      <c r="Y5" s="413"/>
      <c r="Z5" s="451">
        <v>2020</v>
      </c>
      <c r="AA5" s="451"/>
    </row>
    <row r="6" spans="1:28" s="51" customFormat="1" ht="11.25" customHeight="1">
      <c r="A6" s="114"/>
      <c r="B6" s="62" t="s">
        <v>159</v>
      </c>
      <c r="C6" s="207" t="s">
        <v>2</v>
      </c>
      <c r="D6" s="70"/>
      <c r="E6" s="62" t="s">
        <v>159</v>
      </c>
      <c r="F6" s="207" t="s">
        <v>2</v>
      </c>
      <c r="G6" s="70"/>
      <c r="H6" s="62" t="s">
        <v>159</v>
      </c>
      <c r="I6" s="207" t="s">
        <v>2</v>
      </c>
      <c r="J6" s="70"/>
      <c r="K6" s="62" t="s">
        <v>159</v>
      </c>
      <c r="L6" s="207" t="s">
        <v>2</v>
      </c>
      <c r="M6" s="70"/>
      <c r="N6" s="62" t="s">
        <v>159</v>
      </c>
      <c r="O6" s="207" t="s">
        <v>2</v>
      </c>
      <c r="P6" s="125"/>
      <c r="Q6" s="62" t="s">
        <v>159</v>
      </c>
      <c r="R6" s="207" t="s">
        <v>2</v>
      </c>
      <c r="S6" s="125"/>
      <c r="T6" s="62" t="s">
        <v>159</v>
      </c>
      <c r="U6" s="207" t="s">
        <v>2</v>
      </c>
      <c r="V6" s="125"/>
      <c r="W6" s="62" t="s">
        <v>159</v>
      </c>
      <c r="X6" s="207" t="s">
        <v>2</v>
      </c>
      <c r="Y6" s="125"/>
      <c r="Z6" s="62" t="s">
        <v>159</v>
      </c>
      <c r="AA6" s="207" t="s">
        <v>2</v>
      </c>
    </row>
    <row r="7" spans="1:28" s="51" customFormat="1" ht="11.25" customHeight="1">
      <c r="A7" s="83"/>
    </row>
    <row r="8" spans="1:28" s="51" customFormat="1" ht="11.25" customHeight="1">
      <c r="A8" s="239" t="s">
        <v>12</v>
      </c>
      <c r="B8" s="209"/>
      <c r="C8" s="209"/>
      <c r="D8" s="209"/>
      <c r="E8" s="209"/>
      <c r="F8" s="209"/>
      <c r="G8" s="209"/>
      <c r="H8" s="209"/>
      <c r="I8" s="209"/>
      <c r="J8" s="209"/>
      <c r="K8" s="209"/>
      <c r="L8" s="209"/>
      <c r="M8" s="209"/>
      <c r="N8" s="209"/>
      <c r="O8" s="209"/>
      <c r="P8" s="209"/>
      <c r="Q8" s="209"/>
      <c r="R8" s="209"/>
      <c r="S8" s="209"/>
      <c r="T8" s="209"/>
      <c r="U8" s="209"/>
      <c r="V8" s="209"/>
      <c r="W8" s="209"/>
      <c r="X8" s="209"/>
      <c r="Y8" s="209"/>
      <c r="Z8" s="209"/>
      <c r="AA8" s="209"/>
    </row>
    <row r="9" spans="1:28" s="51" customFormat="1" ht="11.25" customHeight="1">
      <c r="A9" s="93"/>
      <c r="B9" s="52"/>
      <c r="C9" s="52"/>
      <c r="D9" s="52"/>
      <c r="E9" s="52"/>
      <c r="F9" s="52"/>
      <c r="G9" s="52"/>
      <c r="H9" s="52"/>
      <c r="I9" s="52"/>
      <c r="J9" s="52"/>
      <c r="K9" s="52"/>
      <c r="L9" s="52"/>
      <c r="M9" s="52"/>
      <c r="N9" s="52"/>
      <c r="O9" s="52"/>
      <c r="P9" s="52"/>
      <c r="Q9" s="52"/>
      <c r="R9" s="52"/>
      <c r="S9" s="52"/>
      <c r="T9" s="52"/>
      <c r="U9" s="52"/>
      <c r="V9" s="52"/>
      <c r="W9" s="52"/>
      <c r="X9" s="52"/>
      <c r="Y9" s="52"/>
      <c r="Z9" s="52"/>
      <c r="AA9" s="52"/>
    </row>
    <row r="10" spans="1:28" s="13" customFormat="1" ht="11.25" customHeight="1">
      <c r="A10" s="41" t="s">
        <v>217</v>
      </c>
      <c r="B10" s="78"/>
      <c r="C10" s="78"/>
      <c r="D10" s="78"/>
      <c r="E10" s="78"/>
      <c r="F10" s="78"/>
      <c r="G10" s="78"/>
      <c r="H10" s="220"/>
      <c r="I10" s="78"/>
      <c r="J10" s="78"/>
      <c r="K10" s="104"/>
      <c r="L10" s="104"/>
      <c r="M10" s="78"/>
      <c r="N10" s="78"/>
      <c r="O10" s="78"/>
      <c r="P10" s="78"/>
      <c r="Q10" s="78"/>
      <c r="R10" s="78"/>
      <c r="S10" s="78"/>
      <c r="T10" s="78"/>
      <c r="U10" s="78"/>
      <c r="V10" s="78"/>
      <c r="W10" s="78"/>
      <c r="X10" s="78"/>
      <c r="Y10" s="78"/>
      <c r="Z10" s="78"/>
      <c r="AA10" s="78"/>
    </row>
    <row r="11" spans="1:28" s="13" customFormat="1" ht="11.25" customHeight="1">
      <c r="A11" s="47" t="s">
        <v>3</v>
      </c>
      <c r="B11" s="400">
        <v>2542</v>
      </c>
      <c r="C11" s="119">
        <v>61.6</v>
      </c>
      <c r="D11" s="78"/>
      <c r="E11" s="414">
        <v>2354</v>
      </c>
      <c r="F11" s="103">
        <v>58.3</v>
      </c>
      <c r="G11" s="78"/>
      <c r="H11" s="414">
        <v>1934</v>
      </c>
      <c r="I11" s="103">
        <v>60.3</v>
      </c>
      <c r="J11" s="78"/>
      <c r="K11" s="400">
        <v>1565</v>
      </c>
      <c r="L11" s="222">
        <v>60.9</v>
      </c>
      <c r="M11" s="78"/>
      <c r="N11" s="400">
        <v>1395</v>
      </c>
      <c r="O11" s="119">
        <v>59.5</v>
      </c>
      <c r="P11" s="119"/>
      <c r="Q11" s="400">
        <v>1436</v>
      </c>
      <c r="R11" s="119">
        <v>57.3</v>
      </c>
      <c r="S11" s="119"/>
      <c r="T11" s="400">
        <v>1372</v>
      </c>
      <c r="U11" s="119">
        <v>54.2</v>
      </c>
      <c r="V11" s="119"/>
      <c r="W11" s="400">
        <v>1204</v>
      </c>
      <c r="X11" s="119">
        <v>52.1</v>
      </c>
      <c r="Y11" s="119"/>
      <c r="Z11" s="400">
        <v>1283</v>
      </c>
      <c r="AA11" s="119">
        <v>51.5</v>
      </c>
    </row>
    <row r="12" spans="1:28" s="13" customFormat="1" ht="11.25" customHeight="1">
      <c r="A12" s="47" t="s">
        <v>4</v>
      </c>
      <c r="B12" s="400">
        <v>1587</v>
      </c>
      <c r="C12" s="119">
        <v>38.4</v>
      </c>
      <c r="D12" s="78"/>
      <c r="E12" s="414">
        <v>1685</v>
      </c>
      <c r="F12" s="103">
        <v>41.7</v>
      </c>
      <c r="G12" s="78"/>
      <c r="H12" s="414">
        <v>1272</v>
      </c>
      <c r="I12" s="103">
        <v>39.700000000000003</v>
      </c>
      <c r="J12" s="78"/>
      <c r="K12" s="400">
        <v>1005</v>
      </c>
      <c r="L12" s="222">
        <v>39.1</v>
      </c>
      <c r="M12" s="78"/>
      <c r="N12" s="400">
        <v>953</v>
      </c>
      <c r="O12" s="119">
        <v>40.5</v>
      </c>
      <c r="P12" s="119"/>
      <c r="Q12" s="400">
        <v>1072</v>
      </c>
      <c r="R12" s="119">
        <v>42.7</v>
      </c>
      <c r="S12" s="119"/>
      <c r="T12" s="400">
        <v>1158</v>
      </c>
      <c r="U12" s="119">
        <v>45.8</v>
      </c>
      <c r="V12" s="119"/>
      <c r="W12" s="400">
        <v>1109</v>
      </c>
      <c r="X12" s="119">
        <v>47.9</v>
      </c>
      <c r="Y12" s="119"/>
      <c r="Z12" s="400">
        <v>1206</v>
      </c>
      <c r="AA12" s="119">
        <v>48.5</v>
      </c>
    </row>
    <row r="13" spans="1:28" s="13" customFormat="1" ht="11.25" customHeight="1">
      <c r="A13" s="22"/>
      <c r="B13" s="165"/>
      <c r="C13" s="104"/>
      <c r="D13" s="78"/>
      <c r="E13" s="220"/>
      <c r="F13" s="78"/>
      <c r="G13" s="78"/>
      <c r="H13" s="220"/>
      <c r="I13" s="78"/>
      <c r="J13" s="78"/>
      <c r="K13" s="229"/>
      <c r="L13" s="164"/>
      <c r="M13" s="78"/>
      <c r="N13" s="220"/>
      <c r="O13" s="78"/>
      <c r="P13" s="78"/>
      <c r="Q13" s="78"/>
      <c r="R13" s="78"/>
      <c r="S13" s="78"/>
      <c r="T13" s="78"/>
      <c r="U13" s="78"/>
      <c r="V13" s="78"/>
      <c r="W13" s="78"/>
      <c r="X13" s="78"/>
      <c r="Y13" s="78"/>
      <c r="Z13" s="78"/>
      <c r="AA13" s="78"/>
    </row>
    <row r="14" spans="1:28" s="13" customFormat="1" ht="11.25" customHeight="1">
      <c r="A14" s="283" t="s">
        <v>13</v>
      </c>
      <c r="B14" s="227"/>
      <c r="C14" s="223"/>
      <c r="D14" s="223"/>
      <c r="E14" s="227"/>
      <c r="F14" s="223"/>
      <c r="G14" s="223"/>
      <c r="H14" s="227"/>
      <c r="I14" s="223"/>
      <c r="J14" s="223"/>
      <c r="K14" s="227"/>
      <c r="L14" s="223"/>
      <c r="M14" s="223"/>
      <c r="N14" s="227"/>
      <c r="O14" s="223"/>
      <c r="P14" s="223"/>
      <c r="Q14" s="223"/>
      <c r="R14" s="223"/>
      <c r="S14" s="223"/>
      <c r="T14" s="223"/>
      <c r="U14" s="223"/>
      <c r="V14" s="223"/>
      <c r="W14" s="223"/>
      <c r="X14" s="223"/>
      <c r="Y14" s="223"/>
      <c r="Z14" s="223"/>
      <c r="AA14" s="223"/>
    </row>
    <row r="15" spans="1:28" s="13" customFormat="1" ht="11.25" customHeight="1">
      <c r="A15" s="22"/>
      <c r="B15" s="165"/>
      <c r="C15" s="104"/>
      <c r="D15" s="78"/>
      <c r="E15" s="220"/>
      <c r="F15" s="78"/>
      <c r="G15" s="78"/>
      <c r="H15" s="220"/>
      <c r="I15" s="78"/>
      <c r="J15" s="78"/>
      <c r="K15" s="229"/>
      <c r="L15" s="164"/>
      <c r="M15" s="78"/>
      <c r="N15" s="220"/>
      <c r="O15" s="78"/>
      <c r="P15" s="78"/>
      <c r="Q15" s="78"/>
      <c r="R15" s="78"/>
      <c r="S15" s="78"/>
      <c r="T15" s="78"/>
      <c r="U15" s="78"/>
      <c r="V15" s="78"/>
      <c r="W15" s="78"/>
      <c r="X15" s="78"/>
      <c r="Y15" s="78"/>
      <c r="Z15" s="78"/>
      <c r="AA15" s="78"/>
    </row>
    <row r="16" spans="1:28" s="13" customFormat="1" ht="11.25" customHeight="1">
      <c r="A16" s="47" t="s">
        <v>218</v>
      </c>
      <c r="B16" s="286"/>
      <c r="C16" s="284"/>
      <c r="D16" s="63"/>
      <c r="E16" s="289"/>
      <c r="F16" s="78"/>
      <c r="G16" s="64"/>
      <c r="H16" s="220"/>
      <c r="I16" s="78"/>
      <c r="J16" s="78"/>
      <c r="K16" s="229"/>
      <c r="L16" s="164"/>
      <c r="M16" s="78"/>
      <c r="N16" s="220"/>
      <c r="O16" s="78"/>
      <c r="P16" s="78"/>
      <c r="Q16" s="220"/>
      <c r="R16" s="78"/>
      <c r="S16" s="78"/>
      <c r="T16" s="220"/>
      <c r="U16" s="78"/>
      <c r="V16" s="78"/>
      <c r="W16" s="220"/>
      <c r="X16" s="78"/>
      <c r="Y16" s="78"/>
      <c r="Z16" s="220"/>
      <c r="AA16" s="78"/>
    </row>
    <row r="17" spans="1:27" s="13" customFormat="1" ht="11.25" customHeight="1">
      <c r="A17" s="48" t="s">
        <v>3</v>
      </c>
      <c r="B17" s="287">
        <v>393</v>
      </c>
      <c r="C17" s="285">
        <v>72.8</v>
      </c>
      <c r="D17" s="63"/>
      <c r="E17" s="250">
        <v>370</v>
      </c>
      <c r="F17" s="176">
        <v>68.900000000000006</v>
      </c>
      <c r="G17" s="64"/>
      <c r="H17" s="220">
        <v>315</v>
      </c>
      <c r="I17" s="78">
        <v>69.2</v>
      </c>
      <c r="J17" s="78"/>
      <c r="K17" s="229">
        <v>286</v>
      </c>
      <c r="L17" s="164">
        <v>69.900000000000006</v>
      </c>
      <c r="M17" s="78"/>
      <c r="N17" s="165">
        <v>289</v>
      </c>
      <c r="O17" s="104">
        <v>68</v>
      </c>
      <c r="P17" s="104"/>
      <c r="Q17" s="165">
        <v>275</v>
      </c>
      <c r="R17" s="104">
        <v>68.2</v>
      </c>
      <c r="S17" s="104"/>
      <c r="T17" s="165">
        <v>253</v>
      </c>
      <c r="U17" s="104">
        <v>65</v>
      </c>
      <c r="V17" s="104"/>
      <c r="W17" s="165">
        <v>265</v>
      </c>
      <c r="X17" s="104">
        <v>65</v>
      </c>
      <c r="Y17" s="104"/>
      <c r="Z17" s="165">
        <v>260</v>
      </c>
      <c r="AA17" s="104">
        <v>63.1</v>
      </c>
    </row>
    <row r="18" spans="1:27" s="13" customFormat="1" ht="11.25" customHeight="1">
      <c r="A18" s="48" t="s">
        <v>4</v>
      </c>
      <c r="B18" s="287">
        <v>147</v>
      </c>
      <c r="C18" s="285">
        <v>27.2</v>
      </c>
      <c r="D18" s="63"/>
      <c r="E18" s="250">
        <v>167</v>
      </c>
      <c r="F18" s="176">
        <v>31.1</v>
      </c>
      <c r="G18" s="64"/>
      <c r="H18" s="220">
        <v>140</v>
      </c>
      <c r="I18" s="78">
        <v>30.8</v>
      </c>
      <c r="J18" s="78"/>
      <c r="K18" s="229">
        <v>123</v>
      </c>
      <c r="L18" s="164">
        <v>30.1</v>
      </c>
      <c r="M18" s="78"/>
      <c r="N18" s="165">
        <v>136</v>
      </c>
      <c r="O18" s="104">
        <v>32</v>
      </c>
      <c r="P18" s="104"/>
      <c r="Q18" s="165">
        <v>128</v>
      </c>
      <c r="R18" s="104">
        <v>31.8</v>
      </c>
      <c r="S18" s="104"/>
      <c r="T18" s="165">
        <v>136</v>
      </c>
      <c r="U18" s="104">
        <v>35</v>
      </c>
      <c r="V18" s="104"/>
      <c r="W18" s="165">
        <v>143</v>
      </c>
      <c r="X18" s="104">
        <v>35</v>
      </c>
      <c r="Y18" s="104"/>
      <c r="Z18" s="165">
        <v>152</v>
      </c>
      <c r="AA18" s="104">
        <v>36.9</v>
      </c>
    </row>
    <row r="19" spans="1:27" s="13" customFormat="1" ht="11.25" customHeight="1">
      <c r="A19" s="24"/>
      <c r="B19" s="53"/>
      <c r="C19" s="53"/>
      <c r="D19" s="53"/>
      <c r="E19" s="253"/>
      <c r="F19" s="53"/>
      <c r="G19" s="53"/>
      <c r="H19" s="53"/>
      <c r="I19" s="53"/>
      <c r="J19" s="53"/>
      <c r="K19" s="53"/>
      <c r="L19" s="53"/>
      <c r="M19" s="53"/>
      <c r="N19" s="253"/>
      <c r="O19" s="53"/>
      <c r="P19" s="53"/>
      <c r="Q19" s="53"/>
      <c r="R19" s="53"/>
      <c r="S19" s="53"/>
      <c r="T19" s="53"/>
      <c r="U19" s="53"/>
      <c r="V19" s="53"/>
      <c r="W19" s="53"/>
      <c r="X19" s="53"/>
      <c r="Y19" s="53"/>
      <c r="Z19" s="53"/>
      <c r="AA19" s="53"/>
    </row>
    <row r="20" spans="1:27" s="38" customFormat="1" ht="11.25" customHeight="1">
      <c r="A20" s="432"/>
      <c r="B20" s="432"/>
      <c r="C20" s="432"/>
      <c r="D20" s="432"/>
      <c r="E20" s="432"/>
      <c r="F20" s="432"/>
      <c r="G20" s="432"/>
      <c r="H20" s="432"/>
      <c r="I20" s="432"/>
      <c r="J20" s="432"/>
      <c r="K20" s="432"/>
      <c r="L20" s="432"/>
      <c r="M20" s="432"/>
      <c r="N20" s="432"/>
      <c r="O20" s="432"/>
      <c r="P20" s="432"/>
      <c r="Q20" s="432"/>
      <c r="R20" s="432"/>
    </row>
    <row r="21" spans="1:27" ht="11.25" customHeight="1">
      <c r="A21" s="470" t="s">
        <v>143</v>
      </c>
      <c r="B21" s="470"/>
      <c r="C21" s="470"/>
      <c r="D21" s="470"/>
      <c r="E21" s="470"/>
      <c r="F21" s="470"/>
      <c r="G21" s="470"/>
      <c r="H21" s="470"/>
      <c r="I21" s="470"/>
      <c r="J21" s="470"/>
      <c r="K21" s="470"/>
      <c r="L21" s="470"/>
      <c r="M21" s="470"/>
      <c r="N21" s="471"/>
      <c r="O21" s="471"/>
      <c r="P21" s="471"/>
      <c r="Q21" s="471"/>
      <c r="R21" s="471"/>
    </row>
    <row r="22" spans="1:27" ht="11.25" customHeight="1">
      <c r="A22" s="468" t="s">
        <v>220</v>
      </c>
      <c r="B22" s="468"/>
      <c r="C22" s="468"/>
      <c r="D22" s="468"/>
      <c r="E22" s="468"/>
      <c r="F22" s="468"/>
      <c r="G22" s="468"/>
      <c r="H22" s="468"/>
      <c r="I22" s="468"/>
      <c r="J22" s="468"/>
      <c r="K22" s="468"/>
      <c r="L22" s="468"/>
      <c r="M22" s="468"/>
      <c r="N22" s="469"/>
      <c r="O22" s="469"/>
      <c r="P22" s="469"/>
      <c r="Q22" s="469"/>
      <c r="R22" s="469"/>
    </row>
    <row r="23" spans="1:27" ht="11.25" customHeight="1">
      <c r="A23" s="474" t="s">
        <v>216</v>
      </c>
      <c r="B23" s="474"/>
      <c r="C23" s="474"/>
      <c r="D23" s="474"/>
      <c r="E23" s="474"/>
      <c r="F23" s="474"/>
      <c r="G23" s="474"/>
      <c r="H23" s="474"/>
      <c r="I23" s="474"/>
      <c r="J23" s="474"/>
      <c r="K23" s="474"/>
      <c r="L23" s="474"/>
      <c r="M23" s="474"/>
      <c r="N23" s="474"/>
      <c r="O23" s="474"/>
      <c r="P23" s="474"/>
      <c r="Q23" s="474"/>
      <c r="R23" s="474"/>
    </row>
    <row r="24" spans="1:27" ht="11.25" customHeight="1">
      <c r="A24" s="473"/>
      <c r="B24" s="473"/>
      <c r="C24" s="473"/>
      <c r="D24" s="473"/>
      <c r="E24" s="473"/>
      <c r="F24" s="473"/>
      <c r="G24" s="473"/>
      <c r="H24" s="473"/>
      <c r="I24" s="473"/>
      <c r="J24" s="473"/>
      <c r="K24" s="473"/>
      <c r="L24" s="473"/>
      <c r="M24" s="473"/>
      <c r="N24" s="473"/>
      <c r="O24" s="473"/>
      <c r="P24" s="473"/>
      <c r="Q24" s="473"/>
      <c r="R24" s="473"/>
    </row>
    <row r="25" spans="1:27" ht="11.25" customHeight="1">
      <c r="A25" s="472" t="s">
        <v>227</v>
      </c>
      <c r="B25" s="472"/>
      <c r="C25" s="472"/>
      <c r="D25" s="472"/>
      <c r="E25" s="472"/>
      <c r="F25" s="472"/>
      <c r="G25" s="472"/>
      <c r="H25" s="472"/>
      <c r="I25" s="472"/>
      <c r="J25" s="472"/>
      <c r="K25" s="472"/>
      <c r="L25" s="472"/>
      <c r="M25" s="472"/>
      <c r="N25" s="472"/>
      <c r="O25" s="472"/>
      <c r="P25" s="472"/>
      <c r="Q25" s="472"/>
      <c r="R25" s="472"/>
    </row>
    <row r="26" spans="1:27" ht="11.25" customHeight="1">
      <c r="A26" s="463" t="s">
        <v>232</v>
      </c>
      <c r="B26" s="463"/>
      <c r="C26" s="463"/>
      <c r="D26" s="463"/>
      <c r="E26" s="463"/>
      <c r="F26" s="463"/>
      <c r="G26" s="463"/>
      <c r="H26" s="463"/>
      <c r="I26" s="463"/>
      <c r="J26" s="463"/>
      <c r="K26" s="463"/>
      <c r="L26" s="463"/>
      <c r="M26" s="463"/>
      <c r="N26" s="463"/>
      <c r="O26" s="463"/>
      <c r="P26" s="463"/>
      <c r="Q26" s="463"/>
      <c r="R26" s="463"/>
    </row>
    <row r="27" spans="1:27" ht="11.25" customHeight="1">
      <c r="A27" s="463" t="s">
        <v>240</v>
      </c>
      <c r="B27" s="463"/>
      <c r="C27" s="463"/>
      <c r="D27" s="463"/>
      <c r="E27" s="463"/>
      <c r="F27" s="463"/>
      <c r="G27" s="463"/>
      <c r="H27" s="463"/>
      <c r="I27" s="463"/>
      <c r="J27" s="463"/>
      <c r="K27" s="463"/>
      <c r="L27" s="463"/>
      <c r="M27" s="463"/>
      <c r="N27" s="463"/>
      <c r="O27" s="463"/>
      <c r="P27" s="463"/>
      <c r="Q27" s="463"/>
      <c r="R27" s="463"/>
    </row>
    <row r="28" spans="1:27" ht="11.25" customHeight="1">
      <c r="A28" s="467" t="s">
        <v>239</v>
      </c>
      <c r="B28" s="467"/>
      <c r="C28" s="467"/>
      <c r="D28" s="467"/>
      <c r="E28" s="467"/>
      <c r="F28" s="467"/>
      <c r="G28" s="467"/>
      <c r="H28" s="467"/>
      <c r="I28" s="467"/>
      <c r="J28" s="467"/>
      <c r="K28" s="467"/>
      <c r="L28" s="467"/>
      <c r="M28" s="467"/>
      <c r="N28" s="467"/>
      <c r="O28" s="467"/>
      <c r="P28" s="467"/>
      <c r="Q28" s="467"/>
      <c r="R28" s="467"/>
    </row>
    <row r="29" spans="1:27" ht="11.25" customHeight="1">
      <c r="A29" s="463" t="s">
        <v>238</v>
      </c>
      <c r="B29" s="463"/>
      <c r="C29" s="463"/>
      <c r="D29" s="463"/>
      <c r="E29" s="463"/>
      <c r="F29" s="463"/>
      <c r="G29" s="463"/>
      <c r="H29" s="463"/>
      <c r="I29" s="463"/>
      <c r="J29" s="463"/>
      <c r="K29" s="463"/>
      <c r="L29" s="463"/>
      <c r="M29" s="463"/>
      <c r="N29" s="463"/>
      <c r="O29" s="463"/>
      <c r="P29" s="463"/>
      <c r="Q29" s="463"/>
      <c r="R29" s="463"/>
    </row>
    <row r="30" spans="1:27" ht="11.25" customHeight="1">
      <c r="A30" s="463" t="s">
        <v>237</v>
      </c>
      <c r="B30" s="463"/>
      <c r="C30" s="463"/>
      <c r="D30" s="463"/>
      <c r="E30" s="463"/>
      <c r="F30" s="463"/>
      <c r="G30" s="463"/>
      <c r="H30" s="463"/>
      <c r="I30" s="463"/>
      <c r="J30" s="463"/>
      <c r="K30" s="463"/>
      <c r="L30" s="463"/>
      <c r="M30" s="463"/>
      <c r="N30" s="463"/>
      <c r="O30" s="463"/>
      <c r="P30" s="463"/>
      <c r="Q30" s="463"/>
      <c r="R30" s="463"/>
    </row>
    <row r="31" spans="1:27" ht="11.25" customHeight="1">
      <c r="A31" s="463" t="s">
        <v>236</v>
      </c>
      <c r="B31" s="463"/>
      <c r="C31" s="463"/>
      <c r="D31" s="463"/>
      <c r="E31" s="463"/>
      <c r="F31" s="463"/>
      <c r="G31" s="463"/>
      <c r="H31" s="463"/>
      <c r="I31" s="463"/>
      <c r="J31" s="463"/>
      <c r="K31" s="463"/>
      <c r="L31" s="463"/>
      <c r="M31" s="463"/>
      <c r="N31" s="463"/>
      <c r="O31" s="463"/>
      <c r="P31" s="463"/>
      <c r="Q31" s="463"/>
      <c r="R31" s="463"/>
    </row>
    <row r="32" spans="1:27" ht="11.25" customHeight="1">
      <c r="A32" s="463" t="s">
        <v>235</v>
      </c>
      <c r="B32" s="463"/>
      <c r="C32" s="463"/>
      <c r="D32" s="463"/>
      <c r="E32" s="463"/>
      <c r="F32" s="463"/>
      <c r="G32" s="463"/>
      <c r="H32" s="463"/>
      <c r="I32" s="463"/>
      <c r="J32" s="463"/>
      <c r="K32" s="463"/>
      <c r="L32" s="463"/>
      <c r="M32" s="463"/>
      <c r="N32" s="463"/>
      <c r="O32" s="463"/>
      <c r="P32" s="463"/>
      <c r="Q32" s="463"/>
      <c r="R32" s="463"/>
    </row>
    <row r="33" spans="1:18" ht="11.25" customHeight="1">
      <c r="A33" s="463" t="s">
        <v>234</v>
      </c>
      <c r="B33" s="463"/>
      <c r="C33" s="463"/>
      <c r="D33" s="463"/>
      <c r="E33" s="463"/>
      <c r="F33" s="463"/>
      <c r="G33" s="463"/>
      <c r="H33" s="463"/>
      <c r="I33" s="463"/>
      <c r="J33" s="463"/>
      <c r="K33" s="463"/>
      <c r="L33" s="463"/>
      <c r="M33" s="463"/>
      <c r="N33" s="463"/>
      <c r="O33" s="463"/>
      <c r="P33" s="463"/>
      <c r="Q33" s="463"/>
      <c r="R33" s="463"/>
    </row>
    <row r="34" spans="1:18" ht="11.25" customHeight="1">
      <c r="A34" s="463" t="s">
        <v>233</v>
      </c>
      <c r="B34" s="463"/>
      <c r="C34" s="463"/>
      <c r="D34" s="463"/>
      <c r="E34" s="463"/>
      <c r="F34" s="463"/>
      <c r="G34" s="463"/>
      <c r="H34" s="463"/>
      <c r="I34" s="463"/>
      <c r="J34" s="463"/>
      <c r="K34" s="463"/>
      <c r="L34" s="463"/>
      <c r="M34" s="463"/>
      <c r="N34" s="463"/>
      <c r="O34" s="463"/>
      <c r="P34" s="463"/>
      <c r="Q34" s="463"/>
      <c r="R34" s="463"/>
    </row>
    <row r="35" spans="1:18" ht="11.25" customHeight="1">
      <c r="A35" s="464"/>
      <c r="B35" s="464"/>
      <c r="C35" s="464"/>
      <c r="D35" s="464"/>
      <c r="E35" s="464"/>
      <c r="F35" s="464"/>
      <c r="G35" s="464"/>
      <c r="H35" s="464"/>
      <c r="I35" s="464"/>
      <c r="J35" s="464"/>
      <c r="K35" s="464"/>
      <c r="L35" s="464"/>
      <c r="M35" s="464"/>
      <c r="N35" s="464"/>
      <c r="O35" s="464"/>
      <c r="P35" s="464"/>
      <c r="Q35" s="464"/>
      <c r="R35" s="464"/>
    </row>
    <row r="36" spans="1:18" ht="11.25" customHeight="1">
      <c r="A36" s="466"/>
      <c r="B36" s="466"/>
      <c r="C36" s="466"/>
      <c r="D36" s="466"/>
      <c r="E36" s="466"/>
      <c r="F36" s="466"/>
      <c r="G36" s="466"/>
      <c r="H36" s="466"/>
      <c r="I36" s="466"/>
      <c r="J36" s="466"/>
      <c r="K36" s="466"/>
      <c r="L36" s="466"/>
      <c r="M36" s="466"/>
      <c r="N36" s="466"/>
      <c r="O36" s="466"/>
      <c r="P36" s="466"/>
      <c r="Q36" s="466"/>
      <c r="R36" s="466"/>
    </row>
    <row r="37" spans="1:18" ht="11.25" customHeight="1">
      <c r="A37" s="465" t="str">
        <f>'Contents (Key &amp; related series)'!B49</f>
        <v>© Commonwealth of Australia 2020</v>
      </c>
      <c r="B37" s="465"/>
      <c r="C37" s="465"/>
      <c r="D37" s="465"/>
      <c r="E37" s="465"/>
      <c r="F37" s="465"/>
      <c r="G37" s="465"/>
      <c r="H37" s="465"/>
      <c r="I37" s="465"/>
      <c r="J37" s="465"/>
      <c r="K37" s="465"/>
      <c r="L37" s="465"/>
      <c r="M37" s="465"/>
      <c r="N37" s="465"/>
      <c r="O37" s="465"/>
      <c r="P37" s="465"/>
      <c r="Q37" s="465"/>
      <c r="R37" s="465"/>
    </row>
    <row r="38" spans="1:18" ht="11.25" customHeight="1"/>
    <row r="39" spans="1:18" ht="11.25" customHeight="1"/>
    <row r="40" spans="1:18" ht="11.25" customHeight="1"/>
    <row r="41" spans="1:18" ht="11.25" customHeight="1"/>
    <row r="42" spans="1:18" ht="11.25" customHeight="1"/>
    <row r="43" spans="1:18" ht="11.25" customHeight="1"/>
    <row r="44" spans="1:18" ht="11.25" customHeight="1"/>
    <row r="45" spans="1:18" ht="11.25" customHeight="1"/>
    <row r="46" spans="1:18" ht="11.25" customHeight="1"/>
    <row r="47" spans="1:18" ht="11.25" customHeight="1"/>
    <row r="48" spans="1:1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sheetData>
  <mergeCells count="30">
    <mergeCell ref="A2:AA2"/>
    <mergeCell ref="A37:R37"/>
    <mergeCell ref="A36:R36"/>
    <mergeCell ref="A28:R28"/>
    <mergeCell ref="A20:R20"/>
    <mergeCell ref="A22:R22"/>
    <mergeCell ref="A21:R21"/>
    <mergeCell ref="A27:R27"/>
    <mergeCell ref="A26:R26"/>
    <mergeCell ref="A25:R25"/>
    <mergeCell ref="A24:R24"/>
    <mergeCell ref="A23:R23"/>
    <mergeCell ref="A34:R34"/>
    <mergeCell ref="A33:R33"/>
    <mergeCell ref="A32:R32"/>
    <mergeCell ref="A4:AA4"/>
    <mergeCell ref="A31:R31"/>
    <mergeCell ref="A30:R30"/>
    <mergeCell ref="A29:R29"/>
    <mergeCell ref="A35:R35"/>
    <mergeCell ref="A3:AA3"/>
    <mergeCell ref="W5:X5"/>
    <mergeCell ref="Z5:AA5"/>
    <mergeCell ref="Q5:R5"/>
    <mergeCell ref="E5:F5"/>
    <mergeCell ref="H5:I5"/>
    <mergeCell ref="N5:O5"/>
    <mergeCell ref="T5:U5"/>
    <mergeCell ref="K5:L5"/>
    <mergeCell ref="B5:C5"/>
  </mergeCells>
  <hyperlinks>
    <hyperlink ref="A37" r:id="rId1" display="© Commonwealth of Australia &lt;&lt;yyyy&gt;&gt;" xr:uid="{00000000-0004-0000-0500-000000000000}"/>
    <hyperlink ref="A25:H25" r:id="rId2" display="Source: Office for Women (OfW), Department of Prime Minister and Cabinet (PM&amp;C), 'Gender Balance on Australian Government Boards Report 2017–2018, Canberra;" xr:uid="{00000000-0004-0000-0500-000001000000}"/>
    <hyperlink ref="AB3" location="'Contents (Key &amp; related series)'!A1" display="Back to Contents" xr:uid="{00000000-0004-0000-0500-000002000000}"/>
    <hyperlink ref="A22:R22" r:id="rId3" display="(b) Not all boards and positions are in scope for gender balance reporting. The scope of reporting is clearly outlined as an appendix in each gender balance report published on the Office for Women website at https://www.pmc.gov.au/office-women/leadership/gender-balance-australian-government-boards. " xr:uid="{309EA2CA-B4B4-4720-A71F-C3D66FE1999A}"/>
    <hyperlink ref="A25:R25" r:id="rId4" display="Source: Office for Women, Department of Prime Minister and Cabinet, 'Gender Balance on Australian Government Boards Report 2017–2018, Canberra;" xr:uid="{5A9DC0BD-81D6-41A9-BA6A-0A1684B2219C}"/>
    <hyperlink ref="A26" r:id="rId5" display="https://www.pmc.gov.au/node/127103" xr:uid="{B696D2E2-8BEC-4849-939E-86997DBE5357}"/>
    <hyperlink ref="A27" r:id="rId6" display="https://www.pmc.gov.au/node/127103" xr:uid="{BEC33120-EBA7-47AC-9679-5093F4A82D8E}"/>
    <hyperlink ref="A29" r:id="rId7" display="https://www.pmc.gov.au/node/114279" xr:uid="{6F26613C-9F95-4F21-8CE3-232260B595BA}"/>
    <hyperlink ref="A30" r:id="rId8" display="https://www.pmc.gov.au/node/110483" xr:uid="{BC192046-4511-4A4C-BA05-944F9501B892}"/>
    <hyperlink ref="A31" r:id="rId9" display="https://www.pmc.gov.au/node/41511" xr:uid="{CC71A891-D0B2-4EEF-A1B9-2F35AF2C5F81}"/>
    <hyperlink ref="A32" r:id="rId10" display="https://www.pmc.gov.au/node/6409" xr:uid="{A58AFB79-87D8-4C8F-B619-6F347162400C}"/>
    <hyperlink ref="A33" r:id="rId11" display="https://www.pmc.gov.au/node/369" xr:uid="{79C41A18-5E2F-482E-BF58-F4BCEC32CB8E}"/>
    <hyperlink ref="A34" r:id="rId12" display="https://www.dss.gov.au/our-responsibilities/women/publications-articles/gender-balance-on-australian-government-boards-report-2011-2012" xr:uid="{832059D0-7F2E-400E-B702-B7D76307A520}"/>
    <hyperlink ref="A28" r:id="rId13" xr:uid="{BD9A3F06-0243-479F-9C01-E17B95236862}"/>
  </hyperlinks>
  <pageMargins left="0.14000000000000001" right="0.12" top="0.28999999999999998" bottom="0.22" header="0.22" footer="0.18"/>
  <pageSetup paperSize="9" scale="10" orientation="landscape" r:id="rId14"/>
  <headerFooter alignWithMargins="0"/>
  <drawing r:id="rId15"/>
  <legacyDrawing r:id="rId1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5601">
          <objectPr defaultSize="0" autoPict="0" dde="1">
            <anchor moveWithCells="1">
              <from>
                <xdr:col>0</xdr:col>
                <xdr:colOff>4257675</xdr:colOff>
                <xdr:row>20</xdr:row>
                <xdr:rowOff>0</xdr:rowOff>
              </from>
              <to>
                <xdr:col>0</xdr:col>
                <xdr:colOff>4857750</xdr:colOff>
                <xdr:row>23</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5601"/>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AH149"/>
  <sheetViews>
    <sheetView zoomScaleNormal="100" zoomScaleSheetLayoutView="85" workbookViewId="0">
      <pane xSplit="1" ySplit="6" topLeftCell="B7" activePane="bottomRight" state="frozen"/>
      <selection activeCell="D45" sqref="D45"/>
      <selection pane="topRight" activeCell="D45" sqref="D45"/>
      <selection pane="bottomLeft" activeCell="D45" sqref="D45"/>
      <selection pane="bottomRight"/>
    </sheetView>
  </sheetViews>
  <sheetFormatPr defaultRowHeight="10.15"/>
  <cols>
    <col min="1" max="1" width="90.83203125" customWidth="1"/>
    <col min="2" max="3" width="10.83203125" customWidth="1"/>
    <col min="4" max="4" width="2.33203125" customWidth="1"/>
    <col min="5" max="6" width="10.83203125" customWidth="1"/>
    <col min="7" max="7" width="2.33203125" customWidth="1"/>
    <col min="8" max="9" width="10.83203125" customWidth="1"/>
    <col min="10" max="10" width="2.33203125" customWidth="1"/>
    <col min="11" max="12" width="10.83203125" customWidth="1"/>
    <col min="13" max="13" width="2.33203125" customWidth="1"/>
    <col min="14" max="15" width="10.83203125" customWidth="1"/>
    <col min="16" max="16" width="2.33203125" customWidth="1"/>
    <col min="17" max="18" width="10.83203125" customWidth="1"/>
    <col min="19" max="19" width="2.33203125" customWidth="1"/>
    <col min="20" max="21" width="10.83203125" customWidth="1"/>
    <col min="22" max="22" width="2.33203125" customWidth="1"/>
    <col min="23" max="24" width="10.83203125" customWidth="1"/>
    <col min="25" max="25" width="2.33203125" customWidth="1"/>
    <col min="26" max="27" width="10.83203125" customWidth="1"/>
    <col min="28" max="28" width="2.33203125" customWidth="1"/>
    <col min="29" max="30" width="10.83203125" customWidth="1"/>
    <col min="31" max="31" width="2.33203125" customWidth="1"/>
    <col min="32" max="33" width="10.83203125" customWidth="1"/>
  </cols>
  <sheetData>
    <row r="1" spans="1:34" s="4" customFormat="1" ht="60.4" customHeight="1">
      <c r="A1" s="411" t="s">
        <v>158</v>
      </c>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row>
    <row r="2" spans="1:34"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c r="AE2" s="438"/>
      <c r="AF2" s="438"/>
      <c r="AG2" s="438"/>
    </row>
    <row r="3" spans="1:34" s="28"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304" t="s">
        <v>120</v>
      </c>
    </row>
    <row r="4" spans="1:34" s="30" customFormat="1" ht="19.5" customHeight="1">
      <c r="A4" s="452" t="s">
        <v>224</v>
      </c>
      <c r="B4" s="452"/>
      <c r="C4" s="452"/>
      <c r="D4" s="452"/>
      <c r="E4" s="452"/>
      <c r="F4" s="452"/>
      <c r="G4" s="452"/>
      <c r="H4" s="452"/>
      <c r="I4" s="452"/>
      <c r="J4" s="452"/>
      <c r="K4" s="452"/>
      <c r="L4" s="452"/>
      <c r="M4" s="452"/>
      <c r="N4" s="452"/>
      <c r="O4" s="452"/>
      <c r="P4" s="452"/>
      <c r="Q4" s="452"/>
      <c r="R4" s="452"/>
      <c r="S4" s="452"/>
      <c r="T4" s="452"/>
      <c r="U4" s="452"/>
      <c r="V4" s="452"/>
      <c r="W4" s="452"/>
      <c r="X4" s="452"/>
      <c r="Y4" s="452"/>
      <c r="Z4" s="452"/>
      <c r="AA4" s="452"/>
      <c r="AB4" s="452"/>
      <c r="AC4" s="452"/>
      <c r="AD4" s="452"/>
      <c r="AE4" s="452"/>
      <c r="AF4" s="452"/>
      <c r="AG4" s="452"/>
    </row>
    <row r="5" spans="1:34" s="51" customFormat="1" ht="11.25" customHeight="1">
      <c r="A5" s="416"/>
      <c r="B5" s="482">
        <v>2010</v>
      </c>
      <c r="C5" s="483"/>
      <c r="D5" s="349"/>
      <c r="E5" s="482">
        <v>2011</v>
      </c>
      <c r="F5" s="483"/>
      <c r="G5" s="66"/>
      <c r="H5" s="482">
        <v>2012</v>
      </c>
      <c r="I5" s="484"/>
      <c r="J5" s="66"/>
      <c r="K5" s="482">
        <v>2013</v>
      </c>
      <c r="L5" s="484"/>
      <c r="M5" s="94"/>
      <c r="N5" s="451">
        <v>2014</v>
      </c>
      <c r="O5" s="451"/>
      <c r="P5" s="94"/>
      <c r="Q5" s="451">
        <v>2015</v>
      </c>
      <c r="R5" s="451"/>
      <c r="S5" s="94"/>
      <c r="T5" s="451">
        <v>2016</v>
      </c>
      <c r="U5" s="451"/>
      <c r="V5" s="415"/>
      <c r="W5" s="451">
        <v>2017</v>
      </c>
      <c r="X5" s="451"/>
      <c r="Y5" s="415"/>
      <c r="Z5" s="451">
        <v>2018</v>
      </c>
      <c r="AA5" s="451"/>
      <c r="AB5" s="415"/>
      <c r="AC5" s="451">
        <v>2019</v>
      </c>
      <c r="AD5" s="451"/>
      <c r="AE5" s="415"/>
      <c r="AF5" s="451">
        <v>2020</v>
      </c>
      <c r="AG5" s="451"/>
    </row>
    <row r="6" spans="1:34" s="13" customFormat="1" ht="11.25" customHeight="1">
      <c r="A6" s="55"/>
      <c r="B6" s="62" t="s">
        <v>159</v>
      </c>
      <c r="C6" s="187" t="s">
        <v>2</v>
      </c>
      <c r="D6" s="187"/>
      <c r="E6" s="62" t="s">
        <v>159</v>
      </c>
      <c r="F6" s="187" t="s">
        <v>2</v>
      </c>
      <c r="G6" s="187"/>
      <c r="H6" s="62" t="s">
        <v>159</v>
      </c>
      <c r="I6" s="187" t="s">
        <v>2</v>
      </c>
      <c r="J6" s="187"/>
      <c r="K6" s="62" t="s">
        <v>159</v>
      </c>
      <c r="L6" s="187" t="s">
        <v>2</v>
      </c>
      <c r="M6" s="53"/>
      <c r="N6" s="62" t="s">
        <v>159</v>
      </c>
      <c r="O6" s="187" t="s">
        <v>2</v>
      </c>
      <c r="P6" s="53"/>
      <c r="Q6" s="62" t="s">
        <v>159</v>
      </c>
      <c r="R6" s="187" t="s">
        <v>2</v>
      </c>
      <c r="S6" s="53"/>
      <c r="T6" s="62" t="s">
        <v>159</v>
      </c>
      <c r="U6" s="187" t="s">
        <v>2</v>
      </c>
      <c r="V6" s="313"/>
      <c r="W6" s="62" t="s">
        <v>159</v>
      </c>
      <c r="X6" s="187" t="s">
        <v>2</v>
      </c>
      <c r="Y6" s="313"/>
      <c r="Z6" s="62" t="s">
        <v>159</v>
      </c>
      <c r="AA6" s="187" t="s">
        <v>2</v>
      </c>
      <c r="AB6" s="313"/>
      <c r="AC6" s="62" t="s">
        <v>159</v>
      </c>
      <c r="AD6" s="187" t="s">
        <v>2</v>
      </c>
      <c r="AE6" s="313"/>
      <c r="AF6" s="62" t="s">
        <v>159</v>
      </c>
      <c r="AG6" s="187" t="s">
        <v>2</v>
      </c>
    </row>
    <row r="7" spans="1:34" s="13" customFormat="1" ht="11.25" customHeight="1">
      <c r="A7" s="95"/>
      <c r="B7" s="38"/>
      <c r="C7" s="38"/>
      <c r="T7" s="88"/>
      <c r="U7" s="88"/>
      <c r="V7" s="88"/>
      <c r="W7" s="88"/>
      <c r="X7" s="88"/>
      <c r="Y7" s="88"/>
      <c r="Z7" s="88"/>
      <c r="AA7" s="88"/>
      <c r="AB7" s="88"/>
      <c r="AC7" s="88"/>
      <c r="AD7" s="88"/>
      <c r="AE7" s="88"/>
      <c r="AF7" s="88"/>
      <c r="AG7" s="88"/>
    </row>
    <row r="8" spans="1:34" s="13" customFormat="1" ht="11.25" customHeight="1">
      <c r="A8" s="239" t="s">
        <v>12</v>
      </c>
      <c r="B8" s="209"/>
      <c r="C8" s="209"/>
      <c r="D8" s="209"/>
      <c r="E8" s="209"/>
      <c r="F8" s="209"/>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row>
    <row r="9" spans="1:34" s="13" customFormat="1" ht="11.25" customHeight="1">
      <c r="A9" s="95"/>
      <c r="B9" s="78"/>
      <c r="C9" s="78"/>
      <c r="D9" s="78"/>
      <c r="E9" s="78"/>
      <c r="F9" s="78"/>
      <c r="G9" s="78"/>
      <c r="H9" s="78"/>
      <c r="I9" s="78"/>
      <c r="J9" s="78"/>
      <c r="K9" s="78"/>
      <c r="L9" s="78"/>
      <c r="M9" s="78"/>
      <c r="N9" s="78"/>
      <c r="O9" s="78"/>
      <c r="P9" s="78"/>
      <c r="Q9" s="78"/>
      <c r="R9" s="78"/>
      <c r="S9" s="78"/>
      <c r="T9" s="104"/>
      <c r="U9" s="104"/>
      <c r="V9" s="104"/>
      <c r="W9" s="104"/>
      <c r="X9" s="104"/>
      <c r="Y9" s="104"/>
      <c r="Z9" s="104"/>
      <c r="AA9" s="104"/>
      <c r="AB9" s="104"/>
      <c r="AC9" s="104"/>
      <c r="AD9" s="104"/>
      <c r="AE9" s="104"/>
      <c r="AF9" s="104"/>
      <c r="AG9" s="104"/>
    </row>
    <row r="10" spans="1:34" s="13" customFormat="1" ht="11.25" customHeight="1">
      <c r="A10" s="54" t="s">
        <v>22</v>
      </c>
      <c r="B10" s="165"/>
      <c r="C10" s="104"/>
      <c r="D10" s="104"/>
      <c r="E10" s="165"/>
      <c r="F10" s="104"/>
      <c r="G10" s="104"/>
      <c r="H10" s="165"/>
      <c r="I10" s="104"/>
      <c r="J10" s="104"/>
      <c r="K10" s="165"/>
      <c r="L10" s="104"/>
      <c r="M10" s="104"/>
      <c r="N10" s="165"/>
      <c r="O10" s="104"/>
      <c r="P10" s="104"/>
      <c r="Q10" s="165"/>
      <c r="R10" s="104"/>
      <c r="S10" s="78"/>
      <c r="T10" s="165"/>
      <c r="U10" s="104"/>
      <c r="V10" s="104"/>
      <c r="W10" s="104"/>
      <c r="X10" s="104"/>
      <c r="Y10" s="104"/>
      <c r="Z10" s="104"/>
      <c r="AA10" s="104"/>
      <c r="AB10" s="104"/>
      <c r="AC10" s="104"/>
      <c r="AD10" s="104"/>
      <c r="AE10" s="104"/>
      <c r="AF10" s="104"/>
      <c r="AG10" s="104"/>
    </row>
    <row r="11" spans="1:34" s="88" customFormat="1" ht="11.25" customHeight="1">
      <c r="A11" s="145" t="s">
        <v>3</v>
      </c>
      <c r="B11" s="396">
        <v>1621</v>
      </c>
      <c r="C11" s="397">
        <v>62.780790085205261</v>
      </c>
      <c r="D11" s="119"/>
      <c r="E11" s="398">
        <v>1642</v>
      </c>
      <c r="F11" s="397">
        <v>61.567304086989125</v>
      </c>
      <c r="G11" s="119"/>
      <c r="H11" s="398">
        <v>1658</v>
      </c>
      <c r="I11" s="397">
        <v>60.488872674206497</v>
      </c>
      <c r="J11" s="119"/>
      <c r="K11" s="398">
        <v>1624</v>
      </c>
      <c r="L11" s="397">
        <v>60.014781966001472</v>
      </c>
      <c r="M11" s="104"/>
      <c r="N11" s="398">
        <v>1498</v>
      </c>
      <c r="O11" s="399">
        <v>59.491660047656872</v>
      </c>
      <c r="P11" s="104"/>
      <c r="Q11" s="398">
        <v>1405</v>
      </c>
      <c r="R11" s="399">
        <v>58.909853249475894</v>
      </c>
      <c r="S11" s="104"/>
      <c r="T11" s="398">
        <v>1437</v>
      </c>
      <c r="U11" s="397">
        <v>56.641702798581008</v>
      </c>
      <c r="V11" s="119"/>
      <c r="W11" s="398">
        <v>1431</v>
      </c>
      <c r="X11" s="397">
        <v>55.942142298670838</v>
      </c>
      <c r="Y11" s="119"/>
      <c r="Z11" s="396">
        <v>1419</v>
      </c>
      <c r="AA11" s="397">
        <v>54.57692307692308</v>
      </c>
      <c r="AB11" s="119"/>
      <c r="AC11" s="398">
        <v>1412</v>
      </c>
      <c r="AD11" s="397">
        <v>52.844311377245511</v>
      </c>
      <c r="AE11" s="119"/>
      <c r="AF11" s="400">
        <v>1392</v>
      </c>
      <c r="AG11" s="119">
        <v>51.422238640561503</v>
      </c>
    </row>
    <row r="12" spans="1:34" s="88" customFormat="1" ht="11.25" customHeight="1">
      <c r="A12" s="145" t="s">
        <v>4</v>
      </c>
      <c r="B12" s="398">
        <v>961</v>
      </c>
      <c r="C12" s="397">
        <v>37.219209914794732</v>
      </c>
      <c r="D12" s="119"/>
      <c r="E12" s="398">
        <v>1025</v>
      </c>
      <c r="F12" s="397">
        <v>38.432695913010875</v>
      </c>
      <c r="G12" s="119"/>
      <c r="H12" s="398">
        <v>1083</v>
      </c>
      <c r="I12" s="397">
        <v>39.511127325793503</v>
      </c>
      <c r="J12" s="119"/>
      <c r="K12" s="398">
        <v>1082</v>
      </c>
      <c r="L12" s="397">
        <v>39.985218033998521</v>
      </c>
      <c r="M12" s="104"/>
      <c r="N12" s="396">
        <v>1020</v>
      </c>
      <c r="O12" s="399">
        <v>40.508339952343128</v>
      </c>
      <c r="P12" s="104"/>
      <c r="Q12" s="398">
        <v>980</v>
      </c>
      <c r="R12" s="399">
        <v>41.090146750524106</v>
      </c>
      <c r="S12" s="104"/>
      <c r="T12" s="398">
        <v>1100</v>
      </c>
      <c r="U12" s="397">
        <v>43.358297201418999</v>
      </c>
      <c r="V12" s="119"/>
      <c r="W12" s="398">
        <v>1127</v>
      </c>
      <c r="X12" s="397">
        <v>44.057857701329162</v>
      </c>
      <c r="Y12" s="119"/>
      <c r="Z12" s="396">
        <v>1181</v>
      </c>
      <c r="AA12" s="397">
        <v>45.42307692307692</v>
      </c>
      <c r="AB12" s="119"/>
      <c r="AC12" s="398">
        <v>1260</v>
      </c>
      <c r="AD12" s="397">
        <v>47.155688622754496</v>
      </c>
      <c r="AE12" s="119"/>
      <c r="AF12" s="400">
        <v>1315</v>
      </c>
      <c r="AG12" s="119">
        <v>48.57776135943849</v>
      </c>
    </row>
    <row r="13" spans="1:34" s="13" customFormat="1" ht="11.25" customHeight="1">
      <c r="A13" s="22"/>
      <c r="B13" s="312"/>
      <c r="C13" s="119"/>
      <c r="D13" s="119"/>
      <c r="E13" s="312"/>
      <c r="F13" s="119"/>
      <c r="G13" s="119"/>
      <c r="H13" s="312"/>
      <c r="I13" s="119"/>
      <c r="J13" s="119"/>
      <c r="K13" s="312"/>
      <c r="L13" s="119"/>
      <c r="M13" s="104"/>
      <c r="N13" s="314"/>
      <c r="O13" s="104"/>
      <c r="P13" s="104"/>
      <c r="Q13" s="314"/>
      <c r="R13" s="104"/>
      <c r="S13" s="78"/>
      <c r="T13" s="312"/>
      <c r="U13" s="119"/>
      <c r="V13" s="119"/>
      <c r="W13" s="312"/>
      <c r="X13" s="119"/>
      <c r="Y13" s="119"/>
      <c r="Z13" s="312"/>
      <c r="AA13" s="119"/>
      <c r="AB13" s="119"/>
      <c r="AC13" s="312"/>
      <c r="AD13" s="119"/>
      <c r="AE13" s="119"/>
      <c r="AF13" s="312"/>
      <c r="AG13" s="119"/>
    </row>
    <row r="14" spans="1:34" s="13" customFormat="1" ht="11.25" customHeight="1">
      <c r="A14" s="239" t="s">
        <v>13</v>
      </c>
      <c r="B14" s="352"/>
      <c r="C14" s="353"/>
      <c r="D14" s="353"/>
      <c r="E14" s="352"/>
      <c r="F14" s="353"/>
      <c r="G14" s="353"/>
      <c r="H14" s="352"/>
      <c r="I14" s="353"/>
      <c r="J14" s="353"/>
      <c r="K14" s="352"/>
      <c r="L14" s="353"/>
      <c r="M14" s="353"/>
      <c r="N14" s="352"/>
      <c r="O14" s="353"/>
      <c r="P14" s="353"/>
      <c r="Q14" s="352"/>
      <c r="R14" s="353"/>
      <c r="S14" s="353"/>
      <c r="T14" s="352"/>
      <c r="U14" s="353"/>
      <c r="V14" s="353"/>
      <c r="W14" s="352"/>
      <c r="X14" s="353"/>
      <c r="Y14" s="353"/>
      <c r="Z14" s="352"/>
      <c r="AA14" s="353"/>
      <c r="AB14" s="353"/>
      <c r="AC14" s="352"/>
      <c r="AD14" s="353"/>
      <c r="AE14" s="353"/>
      <c r="AF14" s="352"/>
      <c r="AG14" s="353"/>
    </row>
    <row r="15" spans="1:34" s="13" customFormat="1" ht="11.25" customHeight="1">
      <c r="A15" s="22"/>
      <c r="B15" s="354"/>
      <c r="C15" s="52"/>
      <c r="D15" s="104"/>
      <c r="E15" s="314"/>
      <c r="F15" s="104"/>
      <c r="G15" s="104"/>
      <c r="H15" s="314"/>
      <c r="I15" s="104"/>
      <c r="J15" s="104"/>
      <c r="K15" s="314"/>
      <c r="L15" s="104"/>
      <c r="M15" s="104"/>
      <c r="N15" s="314"/>
      <c r="O15" s="104"/>
      <c r="P15" s="104"/>
      <c r="Q15" s="314"/>
      <c r="R15" s="104"/>
      <c r="S15" s="78"/>
      <c r="T15" s="312"/>
      <c r="U15" s="119"/>
      <c r="V15" s="119"/>
      <c r="W15" s="312"/>
      <c r="X15" s="119"/>
      <c r="Y15" s="119"/>
      <c r="Z15" s="312"/>
      <c r="AA15" s="119"/>
      <c r="AB15" s="119"/>
      <c r="AC15" s="312"/>
      <c r="AD15" s="119"/>
      <c r="AE15" s="119"/>
      <c r="AF15" s="312"/>
      <c r="AG15" s="119"/>
    </row>
    <row r="16" spans="1:34" s="13" customFormat="1" ht="11.25" customHeight="1">
      <c r="A16" s="37" t="s">
        <v>23</v>
      </c>
      <c r="B16" s="354"/>
      <c r="C16" s="52"/>
      <c r="D16" s="104"/>
      <c r="E16" s="314"/>
      <c r="F16" s="104"/>
      <c r="G16" s="104"/>
      <c r="H16" s="314"/>
      <c r="I16" s="104"/>
      <c r="J16" s="104"/>
      <c r="K16" s="314"/>
      <c r="L16" s="104"/>
      <c r="M16" s="104"/>
      <c r="N16" s="314"/>
      <c r="O16" s="104"/>
      <c r="P16" s="104"/>
      <c r="Q16" s="314"/>
      <c r="R16" s="104"/>
      <c r="S16" s="78"/>
      <c r="T16" s="312"/>
      <c r="U16" s="119"/>
      <c r="V16" s="119"/>
      <c r="W16" s="312"/>
      <c r="X16" s="119"/>
      <c r="Y16" s="119"/>
      <c r="Z16" s="312"/>
      <c r="AA16" s="119"/>
      <c r="AB16" s="119"/>
      <c r="AC16" s="312"/>
      <c r="AD16" s="119"/>
      <c r="AE16" s="119"/>
      <c r="AF16" s="312"/>
      <c r="AG16" s="119"/>
    </row>
    <row r="17" spans="1:33" s="88" customFormat="1" ht="11.25" customHeight="1">
      <c r="A17" s="418" t="s">
        <v>3</v>
      </c>
      <c r="B17" s="401">
        <v>20813</v>
      </c>
      <c r="C17" s="402">
        <v>54.396006481626678</v>
      </c>
      <c r="D17" s="104"/>
      <c r="E17" s="401">
        <v>21719</v>
      </c>
      <c r="F17" s="402">
        <v>53.936127942783351</v>
      </c>
      <c r="G17" s="104"/>
      <c r="H17" s="401">
        <v>22283</v>
      </c>
      <c r="I17" s="402">
        <v>53.409553941660072</v>
      </c>
      <c r="J17" s="104"/>
      <c r="K17" s="401">
        <v>21823</v>
      </c>
      <c r="L17" s="402">
        <v>52.730391919972938</v>
      </c>
      <c r="M17" s="104"/>
      <c r="N17" s="401">
        <v>20468</v>
      </c>
      <c r="O17" s="403">
        <v>52.525148840073911</v>
      </c>
      <c r="P17" s="104"/>
      <c r="Q17" s="401">
        <v>18833</v>
      </c>
      <c r="R17" s="328">
        <v>52.263077563479953</v>
      </c>
      <c r="S17" s="104"/>
      <c r="T17" s="401">
        <v>18281</v>
      </c>
      <c r="U17" s="402">
        <v>51.261847344512368</v>
      </c>
      <c r="V17" s="104"/>
      <c r="W17" s="401">
        <v>18244</v>
      </c>
      <c r="X17" s="104">
        <v>50.833101142379491</v>
      </c>
      <c r="Y17" s="104"/>
      <c r="Z17" s="404">
        <v>18199</v>
      </c>
      <c r="AA17" s="104">
        <v>50.273480662983431</v>
      </c>
      <c r="AB17" s="104"/>
      <c r="AC17" s="401">
        <v>17828</v>
      </c>
      <c r="AD17" s="402">
        <v>48.902786921220098</v>
      </c>
      <c r="AE17" s="104"/>
      <c r="AF17" s="351">
        <v>17888</v>
      </c>
      <c r="AG17" s="104">
        <v>47.814813824810884</v>
      </c>
    </row>
    <row r="18" spans="1:33" s="88" customFormat="1" ht="11.25" customHeight="1">
      <c r="A18" s="418" t="s">
        <v>4</v>
      </c>
      <c r="B18" s="401">
        <v>17449</v>
      </c>
      <c r="C18" s="402">
        <v>45.603993518373322</v>
      </c>
      <c r="D18" s="104"/>
      <c r="E18" s="401">
        <v>18549</v>
      </c>
      <c r="F18" s="402">
        <v>46.063872057216649</v>
      </c>
      <c r="G18" s="104"/>
      <c r="H18" s="401">
        <v>19438</v>
      </c>
      <c r="I18" s="402">
        <v>46.590446058339921</v>
      </c>
      <c r="J18" s="104"/>
      <c r="K18" s="401">
        <v>19563</v>
      </c>
      <c r="L18" s="402">
        <v>47.269608080027062</v>
      </c>
      <c r="M18" s="104"/>
      <c r="N18" s="404">
        <v>18500</v>
      </c>
      <c r="O18" s="403">
        <v>47.474851159926096</v>
      </c>
      <c r="P18" s="104"/>
      <c r="Q18" s="401">
        <v>17202</v>
      </c>
      <c r="R18" s="328">
        <v>47.736922436520054</v>
      </c>
      <c r="S18" s="104"/>
      <c r="T18" s="401">
        <v>17381</v>
      </c>
      <c r="U18" s="402">
        <v>48.738152655487632</v>
      </c>
      <c r="V18" s="104"/>
      <c r="W18" s="401">
        <v>17646</v>
      </c>
      <c r="X18" s="104">
        <v>49.166898857620502</v>
      </c>
      <c r="Y18" s="104"/>
      <c r="Z18" s="404">
        <v>18001</v>
      </c>
      <c r="AA18" s="104">
        <v>49.726519337016569</v>
      </c>
      <c r="AB18" s="104"/>
      <c r="AC18" s="401">
        <v>18628</v>
      </c>
      <c r="AD18" s="402">
        <v>51.097213078779902</v>
      </c>
      <c r="AE18" s="104"/>
      <c r="AF18" s="351">
        <v>19523</v>
      </c>
      <c r="AG18" s="104">
        <v>52.185186175189116</v>
      </c>
    </row>
    <row r="19" spans="1:33" s="13" customFormat="1" ht="11.25" customHeight="1">
      <c r="A19" s="22"/>
      <c r="D19" s="53"/>
      <c r="E19" s="53"/>
      <c r="F19" s="53"/>
      <c r="G19" s="53"/>
      <c r="H19" s="53"/>
      <c r="I19" s="53"/>
      <c r="J19" s="53"/>
      <c r="K19" s="53"/>
      <c r="L19" s="53"/>
      <c r="M19" s="53"/>
      <c r="N19" s="53"/>
      <c r="O19" s="53"/>
      <c r="P19" s="53"/>
      <c r="Q19" s="53"/>
      <c r="R19" s="53"/>
      <c r="S19" s="53"/>
      <c r="T19" s="53"/>
      <c r="U19" s="53"/>
      <c r="V19" s="53"/>
      <c r="W19" s="70"/>
      <c r="X19" s="70"/>
      <c r="Y19" s="53"/>
      <c r="Z19" s="70"/>
      <c r="AA19" s="70"/>
      <c r="AB19" s="53"/>
      <c r="AC19" s="70"/>
      <c r="AD19" s="70"/>
      <c r="AE19" s="53"/>
      <c r="AF19" s="70"/>
      <c r="AG19" s="70"/>
    </row>
    <row r="20" spans="1:33" s="13" customFormat="1" ht="11.25" customHeight="1">
      <c r="A20" s="477"/>
      <c r="B20" s="477"/>
      <c r="C20" s="477"/>
      <c r="D20" s="477"/>
      <c r="E20" s="477"/>
      <c r="F20" s="477"/>
      <c r="G20" s="477"/>
      <c r="H20" s="477"/>
      <c r="I20" s="477"/>
      <c r="J20" s="477"/>
      <c r="K20" s="477"/>
      <c r="L20" s="477"/>
      <c r="M20" s="477"/>
      <c r="N20" s="477"/>
      <c r="O20" s="477"/>
      <c r="P20" s="477"/>
      <c r="Q20" s="477"/>
      <c r="R20" s="477"/>
      <c r="S20" s="477"/>
      <c r="T20" s="477"/>
      <c r="U20" s="477"/>
      <c r="V20" s="374"/>
      <c r="W20" s="374"/>
      <c r="X20" s="105"/>
      <c r="Y20" s="374"/>
      <c r="Z20" s="374"/>
      <c r="AA20" s="105"/>
      <c r="AB20" s="374"/>
      <c r="AC20" s="374"/>
      <c r="AD20" s="105"/>
      <c r="AE20" s="374"/>
      <c r="AF20" s="374"/>
      <c r="AG20" s="105"/>
    </row>
    <row r="21" spans="1:33" s="88" customFormat="1" ht="11.25" customHeight="1">
      <c r="A21" s="481" t="s">
        <v>153</v>
      </c>
      <c r="B21" s="481"/>
      <c r="C21" s="481"/>
      <c r="D21" s="481"/>
      <c r="E21" s="481"/>
      <c r="F21" s="481"/>
      <c r="G21" s="481"/>
      <c r="H21" s="481"/>
      <c r="I21" s="481"/>
      <c r="J21" s="481"/>
      <c r="K21" s="481"/>
      <c r="L21" s="481"/>
      <c r="M21" s="481"/>
      <c r="N21" s="481"/>
      <c r="O21" s="481"/>
      <c r="P21" s="481"/>
      <c r="Q21" s="481"/>
      <c r="R21" s="481"/>
      <c r="S21" s="481"/>
      <c r="T21" s="481"/>
      <c r="U21" s="481"/>
      <c r="V21" s="395"/>
      <c r="W21" s="395"/>
      <c r="X21" s="79"/>
      <c r="Y21" s="395"/>
      <c r="Z21" s="395"/>
      <c r="AA21" s="79"/>
      <c r="AB21" s="395"/>
      <c r="AC21" s="395"/>
      <c r="AD21" s="79"/>
      <c r="AE21" s="395"/>
      <c r="AF21" s="395"/>
      <c r="AG21" s="79"/>
    </row>
    <row r="22" spans="1:33" s="88" customFormat="1" ht="11.25" customHeight="1">
      <c r="A22" s="481"/>
      <c r="B22" s="481"/>
      <c r="C22" s="481"/>
      <c r="D22" s="481"/>
      <c r="E22" s="481"/>
      <c r="F22" s="481"/>
      <c r="G22" s="481"/>
      <c r="H22" s="481"/>
      <c r="I22" s="481"/>
      <c r="J22" s="481"/>
      <c r="K22" s="481"/>
      <c r="L22" s="481"/>
      <c r="M22" s="481"/>
      <c r="N22" s="481"/>
      <c r="O22" s="481"/>
      <c r="P22" s="481"/>
      <c r="Q22" s="481"/>
      <c r="R22" s="481"/>
      <c r="S22" s="481"/>
      <c r="T22" s="481"/>
      <c r="U22" s="481"/>
    </row>
    <row r="23" spans="1:33" s="88" customFormat="1" ht="11.25" customHeight="1">
      <c r="A23" s="435" t="s">
        <v>241</v>
      </c>
      <c r="B23" s="435"/>
      <c r="C23" s="435"/>
      <c r="D23" s="435"/>
      <c r="E23" s="435"/>
      <c r="F23" s="435"/>
      <c r="G23" s="435"/>
      <c r="H23" s="435"/>
      <c r="I23" s="435"/>
      <c r="J23" s="435"/>
      <c r="K23" s="435"/>
      <c r="L23" s="435"/>
      <c r="M23" s="435"/>
      <c r="N23" s="435"/>
      <c r="O23" s="435"/>
      <c r="P23" s="435"/>
      <c r="Q23" s="435"/>
      <c r="R23" s="435"/>
      <c r="S23" s="435"/>
      <c r="T23" s="435"/>
      <c r="U23" s="435"/>
    </row>
    <row r="24" spans="1:33" s="88" customFormat="1" ht="11.25" customHeight="1">
      <c r="A24" s="479" t="s">
        <v>21</v>
      </c>
      <c r="B24" s="479"/>
      <c r="C24" s="479"/>
      <c r="D24" s="479"/>
      <c r="E24" s="479"/>
      <c r="F24" s="479"/>
      <c r="G24" s="479"/>
      <c r="H24" s="479"/>
      <c r="I24" s="479"/>
      <c r="J24" s="479"/>
      <c r="K24" s="479"/>
      <c r="L24" s="479"/>
      <c r="M24" s="479"/>
      <c r="N24" s="479"/>
      <c r="O24" s="479"/>
      <c r="P24" s="479"/>
      <c r="Q24" s="479"/>
      <c r="R24" s="479"/>
      <c r="S24" s="479"/>
      <c r="T24" s="479"/>
      <c r="U24" s="479"/>
    </row>
    <row r="25" spans="1:33" s="88" customFormat="1" ht="11.25" customHeight="1">
      <c r="A25" s="479" t="s">
        <v>180</v>
      </c>
      <c r="B25" s="479"/>
      <c r="C25" s="479"/>
      <c r="D25" s="479"/>
      <c r="E25" s="479"/>
      <c r="F25" s="479"/>
      <c r="G25" s="479"/>
      <c r="H25" s="479"/>
      <c r="I25" s="479"/>
      <c r="J25" s="479"/>
      <c r="K25" s="479"/>
      <c r="L25" s="479"/>
      <c r="M25" s="479"/>
      <c r="N25" s="479"/>
      <c r="O25" s="479"/>
      <c r="P25" s="479"/>
      <c r="Q25" s="479"/>
      <c r="R25" s="479"/>
      <c r="S25" s="479"/>
      <c r="T25" s="479"/>
      <c r="U25" s="479"/>
    </row>
    <row r="26" spans="1:33" s="88" customFormat="1" ht="11.25" customHeight="1">
      <c r="A26" s="479"/>
      <c r="B26" s="479"/>
      <c r="C26" s="479"/>
      <c r="D26" s="479"/>
      <c r="E26" s="479"/>
      <c r="F26" s="479"/>
      <c r="G26" s="479"/>
      <c r="H26" s="479"/>
      <c r="I26" s="479"/>
      <c r="J26" s="479"/>
      <c r="K26" s="479"/>
      <c r="L26" s="479"/>
      <c r="M26" s="479"/>
      <c r="N26" s="479"/>
      <c r="O26" s="479"/>
      <c r="P26" s="479"/>
      <c r="Q26" s="479"/>
      <c r="R26" s="479"/>
      <c r="S26" s="479"/>
      <c r="T26" s="479"/>
      <c r="U26" s="479"/>
    </row>
    <row r="27" spans="1:33" s="88" customFormat="1" ht="11.25" customHeight="1">
      <c r="A27" s="480" t="s">
        <v>184</v>
      </c>
      <c r="B27" s="480"/>
      <c r="C27" s="480"/>
      <c r="D27" s="480"/>
      <c r="E27" s="480"/>
      <c r="F27" s="480"/>
      <c r="G27" s="480"/>
      <c r="H27" s="480"/>
      <c r="I27" s="480"/>
      <c r="J27" s="480"/>
      <c r="K27" s="480"/>
      <c r="L27" s="480"/>
      <c r="M27" s="480"/>
      <c r="N27" s="480"/>
      <c r="O27" s="480"/>
      <c r="P27" s="480"/>
      <c r="Q27" s="480"/>
      <c r="R27" s="480"/>
      <c r="S27" s="480"/>
      <c r="T27" s="480"/>
      <c r="U27" s="480"/>
    </row>
    <row r="28" spans="1:33" s="88" customFormat="1" ht="11.25" customHeight="1">
      <c r="A28" s="479" t="s">
        <v>182</v>
      </c>
      <c r="B28" s="479"/>
      <c r="C28" s="479"/>
      <c r="D28" s="479"/>
      <c r="E28" s="479"/>
      <c r="F28" s="479"/>
      <c r="G28" s="479"/>
      <c r="H28" s="479"/>
      <c r="I28" s="479"/>
      <c r="J28" s="479"/>
      <c r="K28" s="479"/>
      <c r="L28" s="479"/>
      <c r="M28" s="479"/>
      <c r="N28" s="479"/>
      <c r="O28" s="479"/>
      <c r="P28" s="479"/>
      <c r="Q28" s="479"/>
      <c r="R28" s="479"/>
      <c r="S28" s="479"/>
      <c r="T28" s="479"/>
      <c r="U28" s="479"/>
    </row>
    <row r="29" spans="1:33" s="88" customFormat="1" ht="11.25" customHeight="1">
      <c r="A29" s="479"/>
      <c r="B29" s="479"/>
      <c r="C29" s="479"/>
      <c r="D29" s="479"/>
      <c r="E29" s="479"/>
      <c r="F29" s="479"/>
      <c r="G29" s="479"/>
      <c r="H29" s="479"/>
      <c r="I29" s="479"/>
      <c r="J29" s="479"/>
      <c r="K29" s="479"/>
      <c r="L29" s="479"/>
      <c r="M29" s="479"/>
      <c r="N29" s="479"/>
      <c r="O29" s="479"/>
      <c r="P29" s="479"/>
      <c r="Q29" s="479"/>
      <c r="R29" s="479"/>
      <c r="S29" s="479"/>
      <c r="T29" s="479"/>
      <c r="U29" s="479"/>
    </row>
    <row r="30" spans="1:33" s="88" customFormat="1" ht="11.25" customHeight="1">
      <c r="A30" s="435" t="s">
        <v>228</v>
      </c>
      <c r="B30" s="435"/>
      <c r="C30" s="435"/>
      <c r="D30" s="435"/>
      <c r="E30" s="435"/>
      <c r="F30" s="435"/>
      <c r="G30" s="435"/>
      <c r="H30" s="435"/>
      <c r="I30" s="435"/>
      <c r="J30" s="435"/>
      <c r="K30" s="435"/>
      <c r="L30" s="435"/>
      <c r="M30" s="435"/>
      <c r="N30" s="435"/>
      <c r="O30" s="435"/>
      <c r="P30" s="435"/>
      <c r="Q30" s="435"/>
      <c r="R30" s="435"/>
      <c r="S30" s="435"/>
      <c r="T30" s="435"/>
      <c r="U30" s="435"/>
    </row>
    <row r="31" spans="1:33" s="88" customFormat="1" ht="11.25" customHeight="1">
      <c r="A31" s="478" t="s">
        <v>183</v>
      </c>
      <c r="B31" s="478"/>
      <c r="C31" s="478"/>
      <c r="D31" s="478"/>
      <c r="E31" s="478"/>
      <c r="F31" s="478"/>
      <c r="G31" s="478"/>
      <c r="H31" s="478"/>
      <c r="I31" s="478"/>
      <c r="J31" s="478"/>
      <c r="K31" s="478"/>
      <c r="L31" s="478"/>
      <c r="M31" s="478"/>
      <c r="N31" s="478"/>
      <c r="O31" s="478"/>
      <c r="P31" s="478"/>
      <c r="Q31" s="478"/>
      <c r="R31" s="478"/>
      <c r="S31" s="478"/>
      <c r="T31" s="478"/>
      <c r="U31" s="478"/>
    </row>
    <row r="32" spans="1:33" s="13" customFormat="1" ht="11.25" customHeight="1">
      <c r="A32" s="476"/>
      <c r="B32" s="476"/>
      <c r="C32" s="476"/>
      <c r="D32" s="476"/>
      <c r="E32" s="476"/>
      <c r="F32" s="476"/>
      <c r="G32" s="476"/>
      <c r="H32" s="476"/>
      <c r="I32" s="476"/>
      <c r="J32" s="476"/>
      <c r="K32" s="476"/>
      <c r="L32" s="476"/>
      <c r="M32" s="476"/>
      <c r="N32" s="476"/>
      <c r="O32" s="476"/>
      <c r="P32" s="476"/>
      <c r="Q32" s="476"/>
      <c r="R32" s="476"/>
      <c r="S32" s="476"/>
      <c r="T32" s="476"/>
      <c r="U32" s="476"/>
    </row>
    <row r="33" spans="1:21" ht="11.25" customHeight="1">
      <c r="A33" s="428" t="str">
        <f>'Contents (Key &amp; related series)'!B49</f>
        <v>© Commonwealth of Australia 2020</v>
      </c>
      <c r="B33" s="428"/>
      <c r="C33" s="428"/>
      <c r="D33" s="428"/>
      <c r="E33" s="428"/>
      <c r="F33" s="428"/>
      <c r="G33" s="428"/>
      <c r="H33" s="428"/>
      <c r="I33" s="428"/>
      <c r="J33" s="428"/>
      <c r="K33" s="428"/>
      <c r="L33" s="428"/>
      <c r="M33" s="428"/>
      <c r="N33" s="428"/>
      <c r="O33" s="428"/>
      <c r="P33" s="428"/>
      <c r="Q33" s="428"/>
      <c r="R33" s="428"/>
      <c r="S33" s="428"/>
      <c r="T33" s="428"/>
      <c r="U33" s="428"/>
    </row>
    <row r="34" spans="1:21" ht="11.25" customHeight="1">
      <c r="A34" s="429"/>
      <c r="B34" s="429"/>
      <c r="C34" s="429"/>
      <c r="D34" s="429"/>
      <c r="E34" s="429"/>
      <c r="F34" s="429"/>
      <c r="G34" s="429"/>
      <c r="H34" s="429"/>
      <c r="I34" s="429"/>
      <c r="J34" s="429"/>
      <c r="K34" s="429"/>
      <c r="L34" s="429"/>
      <c r="M34" s="429"/>
      <c r="N34" s="429"/>
      <c r="O34" s="429"/>
      <c r="P34" s="429"/>
      <c r="Q34" s="429"/>
      <c r="R34" s="429"/>
      <c r="S34" s="429"/>
      <c r="T34" s="429"/>
      <c r="U34" s="429"/>
    </row>
    <row r="35" spans="1:21" ht="11.25" customHeight="1">
      <c r="B35" s="137"/>
      <c r="C35" s="103"/>
      <c r="D35" s="103"/>
      <c r="E35" s="138"/>
      <c r="F35" s="103"/>
      <c r="G35" s="103"/>
      <c r="H35" s="136"/>
      <c r="I35" s="119"/>
    </row>
    <row r="36" spans="1:21" ht="11.25" customHeight="1">
      <c r="A36" s="6"/>
    </row>
    <row r="37" spans="1:21" ht="11.25" customHeight="1"/>
    <row r="38" spans="1:21" ht="11.25" customHeight="1"/>
    <row r="39" spans="1:21" ht="11.25" customHeight="1"/>
    <row r="40" spans="1:21" ht="11.25" customHeight="1"/>
    <row r="41" spans="1:21" ht="11.25" customHeight="1"/>
    <row r="42" spans="1:21" ht="11.25" customHeight="1"/>
    <row r="43" spans="1:21" ht="11.25" customHeight="1"/>
    <row r="44" spans="1:21" ht="11.25" customHeight="1"/>
    <row r="45" spans="1:21" ht="11.25" customHeight="1">
      <c r="D45" s="412"/>
    </row>
    <row r="46" spans="1:21" ht="11.25" customHeight="1"/>
    <row r="47" spans="1:21" ht="11.25" customHeight="1"/>
    <row r="48" spans="1:21"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sheetData>
  <mergeCells count="29">
    <mergeCell ref="A2:AG2"/>
    <mergeCell ref="AF5:AG5"/>
    <mergeCell ref="AC5:AD5"/>
    <mergeCell ref="Z5:AA5"/>
    <mergeCell ref="W5:X5"/>
    <mergeCell ref="T5:U5"/>
    <mergeCell ref="Q5:R5"/>
    <mergeCell ref="N5:O5"/>
    <mergeCell ref="E5:F5"/>
    <mergeCell ref="B5:C5"/>
    <mergeCell ref="K5:L5"/>
    <mergeCell ref="H5:I5"/>
    <mergeCell ref="A4:AG4"/>
    <mergeCell ref="A3:AG3"/>
    <mergeCell ref="A33:U33"/>
    <mergeCell ref="A32:U32"/>
    <mergeCell ref="A20:U20"/>
    <mergeCell ref="A34:U34"/>
    <mergeCell ref="A31:U31"/>
    <mergeCell ref="A30:U30"/>
    <mergeCell ref="A29:U29"/>
    <mergeCell ref="A28:U28"/>
    <mergeCell ref="A27:U27"/>
    <mergeCell ref="A26:U26"/>
    <mergeCell ref="A25:U25"/>
    <mergeCell ref="A24:U24"/>
    <mergeCell ref="A23:U23"/>
    <mergeCell ref="A22:U22"/>
    <mergeCell ref="A21:U21"/>
  </mergeCells>
  <hyperlinks>
    <hyperlink ref="A30" r:id="rId1" xr:uid="{00000000-0004-0000-0600-000000000000}"/>
    <hyperlink ref="A33" r:id="rId2" display="© Commonwealth of Australia &lt;&lt;yyyy&gt;&gt;" xr:uid="{00000000-0004-0000-0600-000001000000}"/>
    <hyperlink ref="AH3" location="'Contents (Key &amp; related series)'!A1" display="Back to Contents" xr:uid="{00000000-0004-0000-0600-000002000000}"/>
    <hyperlink ref="A31" r:id="rId3" display=" Data available on request, Workplace Gender Equality Agency (WGEA)" xr:uid="{E6251C6E-3A8E-4D1E-9352-698E020584F9}"/>
    <hyperlink ref="A27" r:id="rId4" display="NOTE:  Following the Australian Government Guidelines on the Recognition of Sex and Gender, data collected by APSC from 2016 onwards is by gender disaggregation. " xr:uid="{92A01FBE-3DEF-48A8-959D-905B09B16681}"/>
    <hyperlink ref="A23:U23" r:id="rId5" display="(a) Reference period is as at 30 June in each year. As of 30 June 2020, some time series data from 2010 to 2019 has been revised. Please see 'Table 24: Ongoing employees: age group by base classification and gender, 30 June 2020'  of the 'APS Emplyment Relese tables' for further information." xr:uid="{4CB98DF2-D4A5-4139-BB23-621DD1D388C5}"/>
  </hyperlinks>
  <pageMargins left="0.14000000000000001" right="0.12" top="0.28999999999999998" bottom="0.22" header="0.22" footer="0.18"/>
  <pageSetup paperSize="8" scale="10" orientation="landscape" r:id="rId6"/>
  <headerFooter alignWithMargins="0"/>
  <ignoredErrors>
    <ignoredError sqref="C5" numberStoredAsText="1"/>
  </ignoredErrors>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6625">
          <objectPr defaultSize="0" autoPict="0" dde="1">
            <anchor moveWithCells="1">
              <from>
                <xdr:col>0</xdr:col>
                <xdr:colOff>2647950</xdr:colOff>
                <xdr:row>9</xdr:row>
                <xdr:rowOff>85725</xdr:rowOff>
              </from>
              <to>
                <xdr:col>0</xdr:col>
                <xdr:colOff>2943225</xdr:colOff>
                <xdr:row>10</xdr:row>
                <xdr:rowOff>133350</xdr:rowOff>
              </to>
            </anchor>
          </objectPr>
        </oleObject>
      </mc:Choice>
      <mc:Fallback>
        <oleObject link="[1]!'!C58C0E00D46F25CA000000000000000000000000000000000000000000000000000000000000000000001D000000506572736F6E616C20576562204E6176696761746F72202852352E3029'" oleUpdate="OLEUPDATE_ALWAYS" shapeId="2662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AH252"/>
  <sheetViews>
    <sheetView zoomScaleNormal="100" workbookViewId="0">
      <pane xSplit="1" ySplit="6" topLeftCell="B7" activePane="bottomRight" state="frozen"/>
      <selection pane="topRight" activeCell="B1" sqref="B1"/>
      <selection pane="bottomLeft" activeCell="A7" sqref="A7"/>
      <selection pane="bottomRight"/>
    </sheetView>
  </sheetViews>
  <sheetFormatPr defaultRowHeight="10.15"/>
  <cols>
    <col min="1" max="1" width="60.83203125" customWidth="1"/>
    <col min="2" max="3" width="10.83203125" customWidth="1"/>
    <col min="4" max="4" width="2.33203125" customWidth="1"/>
    <col min="5" max="6" width="10.83203125" customWidth="1"/>
    <col min="7" max="7" width="2.33203125" customWidth="1"/>
    <col min="8" max="9" width="10.83203125" customWidth="1"/>
    <col min="10" max="10" width="2.33203125" customWidth="1"/>
    <col min="11" max="12" width="10.83203125" customWidth="1"/>
    <col min="13" max="13" width="2.33203125" customWidth="1"/>
    <col min="14" max="15" width="10.83203125" customWidth="1"/>
    <col min="16" max="16" width="2.33203125" customWidth="1"/>
    <col min="17" max="18" width="10.83203125" customWidth="1"/>
    <col min="19" max="19" width="2.33203125" customWidth="1"/>
    <col min="20" max="21" width="10.83203125" customWidth="1"/>
    <col min="22" max="22" width="2.33203125" customWidth="1"/>
    <col min="23" max="24" width="10.83203125" customWidth="1"/>
    <col min="25" max="25" width="2.33203125" customWidth="1"/>
    <col min="26" max="27" width="10.83203125" customWidth="1"/>
    <col min="28" max="28" width="2.33203125" customWidth="1"/>
    <col min="29" max="30" width="10.83203125" customWidth="1"/>
    <col min="31" max="31" width="2.33203125" customWidth="1"/>
  </cols>
  <sheetData>
    <row r="1" spans="1:34" s="4" customFormat="1" ht="60.4" customHeight="1">
      <c r="A1" s="411" t="s">
        <v>158</v>
      </c>
      <c r="B1" s="209"/>
      <c r="C1" s="209"/>
      <c r="D1" s="209"/>
      <c r="E1" s="211"/>
      <c r="F1" s="209"/>
      <c r="G1" s="212"/>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row>
    <row r="2" spans="1:34" s="4" customFormat="1" ht="19.5" customHeight="1">
      <c r="A2" s="438" t="str">
        <f>'Contents (Key &amp; related series)'!A2</f>
        <v>41250DS0013 Gender Indicators, Australia, December 2020</v>
      </c>
      <c r="B2" s="438"/>
      <c r="C2" s="438"/>
      <c r="D2" s="438"/>
      <c r="E2" s="438"/>
      <c r="F2" s="438"/>
      <c r="G2" s="438"/>
      <c r="H2" s="438"/>
      <c r="I2" s="438"/>
      <c r="J2" s="438"/>
      <c r="K2" s="438"/>
      <c r="L2" s="438"/>
      <c r="M2" s="438"/>
      <c r="N2" s="438"/>
      <c r="O2" s="438"/>
      <c r="P2" s="438"/>
      <c r="Q2" s="438"/>
      <c r="R2" s="438"/>
      <c r="S2" s="438"/>
      <c r="T2" s="438"/>
      <c r="U2" s="438"/>
      <c r="V2" s="438"/>
      <c r="W2" s="438"/>
      <c r="X2" s="438"/>
      <c r="Y2" s="438"/>
      <c r="Z2" s="438"/>
      <c r="AA2" s="438"/>
      <c r="AB2" s="438"/>
      <c r="AC2" s="438"/>
      <c r="AD2" s="438"/>
      <c r="AE2" s="438"/>
      <c r="AF2" s="438"/>
      <c r="AG2" s="438"/>
    </row>
    <row r="3" spans="1:34" s="28" customFormat="1" ht="12.75">
      <c r="A3" s="439" t="str">
        <f>'Contents (Key &amp; related series)'!A3</f>
        <v>Released at 11.30am (Canberra time) Tuesday 15 December 2020</v>
      </c>
      <c r="B3" s="439"/>
      <c r="C3" s="439"/>
      <c r="D3" s="439"/>
      <c r="E3" s="439"/>
      <c r="F3" s="439"/>
      <c r="G3" s="439"/>
      <c r="H3" s="439"/>
      <c r="I3" s="439"/>
      <c r="J3" s="439"/>
      <c r="K3" s="439"/>
      <c r="L3" s="439"/>
      <c r="M3" s="439"/>
      <c r="N3" s="439"/>
      <c r="O3" s="439"/>
      <c r="P3" s="439"/>
      <c r="Q3" s="439"/>
      <c r="R3" s="439"/>
      <c r="S3" s="439"/>
      <c r="T3" s="439"/>
      <c r="U3" s="439"/>
      <c r="V3" s="439"/>
      <c r="W3" s="439"/>
      <c r="X3" s="439"/>
      <c r="Y3" s="439"/>
      <c r="Z3" s="439"/>
      <c r="AA3" s="439"/>
      <c r="AB3" s="439"/>
      <c r="AC3" s="439"/>
      <c r="AD3" s="439"/>
      <c r="AE3" s="439"/>
      <c r="AF3" s="439"/>
      <c r="AG3" s="439"/>
      <c r="AH3" s="304" t="s">
        <v>120</v>
      </c>
    </row>
    <row r="4" spans="1:34" s="30" customFormat="1" ht="19.5" customHeight="1">
      <c r="A4" s="452" t="s">
        <v>186</v>
      </c>
      <c r="B4" s="452"/>
      <c r="C4" s="452"/>
      <c r="D4" s="452"/>
      <c r="E4" s="452"/>
      <c r="F4" s="452"/>
      <c r="G4" s="452"/>
      <c r="H4" s="452"/>
      <c r="I4" s="452"/>
      <c r="J4" s="452"/>
      <c r="K4" s="452"/>
      <c r="L4" s="452"/>
      <c r="M4" s="452"/>
      <c r="N4" s="452"/>
      <c r="O4" s="452"/>
      <c r="P4" s="452"/>
      <c r="Q4" s="452"/>
      <c r="R4" s="452"/>
      <c r="S4" s="452"/>
      <c r="T4" s="452"/>
      <c r="U4" s="452"/>
      <c r="V4" s="452"/>
      <c r="W4" s="452"/>
      <c r="X4" s="452"/>
      <c r="Y4" s="452"/>
      <c r="Z4" s="452"/>
      <c r="AA4" s="452"/>
      <c r="AB4" s="452"/>
      <c r="AC4" s="452"/>
      <c r="AD4" s="452"/>
      <c r="AE4" s="452"/>
      <c r="AF4" s="452"/>
      <c r="AG4" s="452"/>
    </row>
    <row r="5" spans="1:34" s="51" customFormat="1" ht="11.25" customHeight="1">
      <c r="A5" s="49"/>
      <c r="B5" s="484" t="s">
        <v>197</v>
      </c>
      <c r="C5" s="484"/>
      <c r="D5" s="66"/>
      <c r="E5" s="484" t="s">
        <v>198</v>
      </c>
      <c r="F5" s="484"/>
      <c r="G5" s="66"/>
      <c r="H5" s="484" t="s">
        <v>199</v>
      </c>
      <c r="I5" s="484"/>
      <c r="J5" s="132"/>
      <c r="K5" s="492" t="s">
        <v>200</v>
      </c>
      <c r="L5" s="493"/>
      <c r="M5" s="132"/>
      <c r="N5" s="492" t="s">
        <v>201</v>
      </c>
      <c r="O5" s="493"/>
      <c r="P5" s="94"/>
      <c r="Q5" s="451" t="s">
        <v>202</v>
      </c>
      <c r="R5" s="451"/>
      <c r="S5" s="94"/>
      <c r="T5" s="451" t="s">
        <v>203</v>
      </c>
      <c r="U5" s="451"/>
      <c r="V5" s="94"/>
      <c r="W5" s="451" t="s">
        <v>204</v>
      </c>
      <c r="X5" s="451"/>
      <c r="Y5" s="94"/>
      <c r="Z5" s="451" t="s">
        <v>149</v>
      </c>
      <c r="AA5" s="451"/>
      <c r="AB5" s="381"/>
      <c r="AC5" s="451" t="s">
        <v>205</v>
      </c>
      <c r="AD5" s="451"/>
      <c r="AE5" s="94"/>
      <c r="AF5" s="451" t="s">
        <v>206</v>
      </c>
      <c r="AG5" s="451"/>
    </row>
    <row r="6" spans="1:34" s="13" customFormat="1" ht="11.25" customHeight="1">
      <c r="A6" s="55"/>
      <c r="B6" s="62" t="s">
        <v>159</v>
      </c>
      <c r="C6" s="187" t="s">
        <v>2</v>
      </c>
      <c r="D6" s="187"/>
      <c r="E6" s="62" t="s">
        <v>159</v>
      </c>
      <c r="F6" s="187" t="s">
        <v>2</v>
      </c>
      <c r="G6" s="187"/>
      <c r="H6" s="62" t="s">
        <v>159</v>
      </c>
      <c r="I6" s="187" t="s">
        <v>2</v>
      </c>
      <c r="J6" s="130"/>
      <c r="K6" s="188" t="s">
        <v>159</v>
      </c>
      <c r="L6" s="189" t="s">
        <v>2</v>
      </c>
      <c r="M6" s="130"/>
      <c r="N6" s="188" t="s">
        <v>159</v>
      </c>
      <c r="O6" s="189" t="s">
        <v>2</v>
      </c>
      <c r="P6" s="53"/>
      <c r="Q6" s="188" t="s">
        <v>159</v>
      </c>
      <c r="R6" s="189" t="s">
        <v>2</v>
      </c>
      <c r="S6" s="53"/>
      <c r="T6" s="188" t="s">
        <v>159</v>
      </c>
      <c r="U6" s="189" t="s">
        <v>2</v>
      </c>
      <c r="V6" s="53"/>
      <c r="W6" s="188" t="s">
        <v>159</v>
      </c>
      <c r="X6" s="189" t="s">
        <v>2</v>
      </c>
      <c r="Y6" s="53"/>
      <c r="Z6" s="188" t="s">
        <v>159</v>
      </c>
      <c r="AA6" s="189" t="s">
        <v>2</v>
      </c>
      <c r="AB6" s="409"/>
      <c r="AC6" s="188" t="s">
        <v>159</v>
      </c>
      <c r="AD6" s="189" t="s">
        <v>2</v>
      </c>
      <c r="AE6" s="88"/>
      <c r="AF6" s="188" t="s">
        <v>159</v>
      </c>
      <c r="AG6" s="189" t="s">
        <v>2</v>
      </c>
    </row>
    <row r="7" spans="1:34" s="13" customFormat="1" ht="11.25" customHeight="1">
      <c r="A7" s="111"/>
      <c r="B7" s="90"/>
      <c r="C7" s="90"/>
      <c r="D7" s="90"/>
      <c r="E7" s="90"/>
      <c r="F7" s="90"/>
      <c r="G7" s="90"/>
      <c r="H7" s="90"/>
      <c r="I7" s="90"/>
      <c r="J7" s="129"/>
      <c r="K7" s="127"/>
      <c r="L7" s="133"/>
      <c r="M7" s="129"/>
      <c r="N7" s="127"/>
      <c r="O7" s="133"/>
      <c r="W7" s="88"/>
      <c r="X7" s="88"/>
      <c r="Z7" s="88"/>
      <c r="AA7" s="88"/>
      <c r="AB7" s="88"/>
      <c r="AC7" s="88"/>
      <c r="AD7" s="88"/>
      <c r="AE7" s="88"/>
      <c r="AF7" s="88"/>
      <c r="AG7" s="88"/>
    </row>
    <row r="8" spans="1:34" s="13" customFormat="1" ht="11.25" customHeight="1">
      <c r="A8" s="239" t="s">
        <v>12</v>
      </c>
      <c r="B8" s="209"/>
      <c r="C8" s="209"/>
      <c r="D8" s="209"/>
      <c r="E8" s="209"/>
      <c r="F8" s="209"/>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row>
    <row r="9" spans="1:34" s="13" customFormat="1" ht="11.25" customHeight="1">
      <c r="A9" s="12"/>
      <c r="B9" s="64"/>
      <c r="C9" s="64"/>
      <c r="D9" s="64"/>
      <c r="E9" s="64"/>
      <c r="F9" s="64"/>
      <c r="G9" s="64"/>
      <c r="H9" s="78"/>
      <c r="I9" s="78"/>
      <c r="J9" s="131"/>
      <c r="K9" s="133"/>
      <c r="L9" s="133"/>
      <c r="M9" s="131"/>
      <c r="N9" s="133"/>
      <c r="O9" s="133"/>
      <c r="P9" s="78"/>
      <c r="Q9" s="78"/>
      <c r="R9" s="78"/>
      <c r="S9" s="104"/>
      <c r="T9" s="104"/>
      <c r="U9" s="104"/>
      <c r="V9" s="104"/>
      <c r="W9" s="104"/>
      <c r="X9" s="104"/>
      <c r="Y9" s="78"/>
      <c r="Z9" s="104"/>
      <c r="AA9" s="104"/>
      <c r="AB9" s="104"/>
      <c r="AC9" s="104"/>
      <c r="AD9" s="104"/>
      <c r="AE9" s="88"/>
      <c r="AF9" s="88"/>
      <c r="AG9" s="88"/>
    </row>
    <row r="10" spans="1:34" s="13" customFormat="1" ht="11.25" customHeight="1">
      <c r="A10" s="46" t="s">
        <v>209</v>
      </c>
      <c r="B10" s="75"/>
      <c r="C10" s="64"/>
      <c r="D10" s="64"/>
      <c r="E10" s="64"/>
      <c r="F10" s="64"/>
      <c r="G10" s="64"/>
      <c r="H10" s="78"/>
      <c r="I10" s="78"/>
      <c r="J10" s="131"/>
      <c r="K10" s="133"/>
      <c r="L10" s="133"/>
      <c r="M10" s="131"/>
      <c r="N10" s="274"/>
      <c r="O10" s="133"/>
      <c r="P10" s="78"/>
      <c r="Q10" s="220"/>
      <c r="R10" s="78"/>
      <c r="S10" s="104"/>
      <c r="T10" s="165"/>
      <c r="U10" s="104"/>
      <c r="V10" s="104"/>
      <c r="W10" s="165"/>
      <c r="X10" s="104"/>
      <c r="Y10" s="78"/>
      <c r="Z10" s="165"/>
      <c r="AA10" s="104"/>
      <c r="AB10" s="104"/>
      <c r="AC10" s="104"/>
      <c r="AD10" s="104"/>
      <c r="AE10" s="88"/>
      <c r="AF10" s="88"/>
      <c r="AG10" s="88"/>
    </row>
    <row r="11" spans="1:34" s="13" customFormat="1" ht="11.25" customHeight="1">
      <c r="A11" s="47" t="s">
        <v>3</v>
      </c>
      <c r="B11" s="81">
        <v>109</v>
      </c>
      <c r="C11" s="61">
        <v>71.7</v>
      </c>
      <c r="D11" s="61"/>
      <c r="E11" s="290">
        <v>108</v>
      </c>
      <c r="F11" s="106">
        <v>71.099999999999994</v>
      </c>
      <c r="G11" s="131"/>
      <c r="H11" s="292">
        <v>105</v>
      </c>
      <c r="I11" s="135">
        <v>69.5</v>
      </c>
      <c r="J11" s="131"/>
      <c r="K11" s="226">
        <v>103</v>
      </c>
      <c r="L11" s="119">
        <v>69.099999999999994</v>
      </c>
      <c r="M11" s="78"/>
      <c r="N11" s="288">
        <v>101</v>
      </c>
      <c r="O11" s="103">
        <v>64.7</v>
      </c>
      <c r="P11" s="104"/>
      <c r="Q11" s="226">
        <v>100</v>
      </c>
      <c r="R11" s="119">
        <v>65.400000000000006</v>
      </c>
      <c r="S11" s="104"/>
      <c r="T11" s="226">
        <v>100</v>
      </c>
      <c r="U11" s="119">
        <v>64.099999999999994</v>
      </c>
      <c r="V11" s="78"/>
      <c r="W11" s="226">
        <v>95</v>
      </c>
      <c r="X11" s="119">
        <v>64.2</v>
      </c>
      <c r="Y11" s="119"/>
      <c r="Z11" s="226">
        <v>100</v>
      </c>
      <c r="AA11" s="119">
        <v>64</v>
      </c>
      <c r="AB11" s="119"/>
      <c r="AC11" s="226">
        <v>100</v>
      </c>
      <c r="AD11" s="119">
        <v>63.7</v>
      </c>
      <c r="AE11" s="88"/>
      <c r="AF11" s="226">
        <v>104</v>
      </c>
      <c r="AG11" s="119">
        <v>63</v>
      </c>
    </row>
    <row r="12" spans="1:34" s="13" customFormat="1" ht="11.25" customHeight="1">
      <c r="A12" s="47" t="s">
        <v>4</v>
      </c>
      <c r="B12" s="81">
        <v>43</v>
      </c>
      <c r="C12" s="61">
        <v>28.3</v>
      </c>
      <c r="D12" s="61"/>
      <c r="E12" s="290">
        <v>44</v>
      </c>
      <c r="F12" s="106">
        <v>28.9</v>
      </c>
      <c r="G12" s="131"/>
      <c r="H12" s="292">
        <v>46</v>
      </c>
      <c r="I12" s="135">
        <v>30.5</v>
      </c>
      <c r="J12" s="131"/>
      <c r="K12" s="226">
        <v>46</v>
      </c>
      <c r="L12" s="119">
        <v>30.9</v>
      </c>
      <c r="M12" s="78"/>
      <c r="N12" s="288">
        <v>55</v>
      </c>
      <c r="O12" s="103">
        <v>35.299999999999997</v>
      </c>
      <c r="P12" s="104"/>
      <c r="Q12" s="226">
        <v>53</v>
      </c>
      <c r="R12" s="119">
        <v>34.6</v>
      </c>
      <c r="S12" s="104"/>
      <c r="T12" s="226">
        <v>56</v>
      </c>
      <c r="U12" s="119">
        <v>35.9</v>
      </c>
      <c r="V12" s="78"/>
      <c r="W12" s="226">
        <v>53</v>
      </c>
      <c r="X12" s="119">
        <v>35.799999999999997</v>
      </c>
      <c r="Y12" s="119"/>
      <c r="Z12" s="226">
        <v>56</v>
      </c>
      <c r="AA12" s="119">
        <v>36</v>
      </c>
      <c r="AB12" s="119"/>
      <c r="AC12" s="226">
        <v>57</v>
      </c>
      <c r="AD12" s="119">
        <v>36.299999999999997</v>
      </c>
      <c r="AE12" s="88"/>
      <c r="AF12" s="226">
        <v>61</v>
      </c>
      <c r="AG12" s="119">
        <v>37</v>
      </c>
    </row>
    <row r="13" spans="1:34" s="13" customFormat="1" ht="11.25" customHeight="1">
      <c r="A13" s="43"/>
      <c r="B13" s="75"/>
      <c r="C13" s="63"/>
      <c r="D13" s="64"/>
      <c r="E13" s="75"/>
      <c r="F13" s="63"/>
      <c r="G13" s="64"/>
      <c r="H13" s="291"/>
      <c r="I13" s="107"/>
      <c r="J13" s="131"/>
      <c r="K13" s="274"/>
      <c r="L13" s="133"/>
      <c r="M13" s="131"/>
      <c r="N13" s="165"/>
      <c r="O13" s="104"/>
      <c r="P13" s="78"/>
      <c r="Q13" s="220"/>
      <c r="R13" s="78"/>
      <c r="S13" s="104"/>
      <c r="T13" s="165"/>
      <c r="U13" s="104"/>
      <c r="V13" s="104"/>
      <c r="W13" s="165"/>
      <c r="X13" s="104"/>
      <c r="Y13" s="78"/>
      <c r="Z13" s="165"/>
      <c r="AA13" s="104"/>
      <c r="AB13" s="104"/>
      <c r="AC13" s="104"/>
      <c r="AD13" s="104"/>
      <c r="AE13" s="88"/>
      <c r="AF13" s="88"/>
      <c r="AG13" s="88"/>
    </row>
    <row r="14" spans="1:34" s="13" customFormat="1" ht="11.25" customHeight="1">
      <c r="A14" s="239" t="s">
        <v>15</v>
      </c>
      <c r="B14" s="209"/>
      <c r="C14" s="209"/>
      <c r="D14" s="209"/>
      <c r="E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c r="AE14" s="209"/>
      <c r="AF14" s="209"/>
      <c r="AG14" s="209"/>
    </row>
    <row r="15" spans="1:34" s="13" customFormat="1" ht="11.25" customHeight="1">
      <c r="A15" s="43"/>
      <c r="B15" s="75"/>
      <c r="C15" s="64"/>
      <c r="D15" s="64"/>
      <c r="E15" s="75"/>
      <c r="F15" s="64"/>
      <c r="G15" s="64"/>
      <c r="H15" s="291"/>
      <c r="I15" s="107"/>
      <c r="J15" s="131"/>
      <c r="K15" s="274"/>
      <c r="L15" s="133"/>
      <c r="M15" s="131"/>
      <c r="N15" s="165"/>
      <c r="O15" s="104"/>
      <c r="P15" s="78"/>
      <c r="Q15" s="220"/>
      <c r="R15" s="78"/>
      <c r="S15" s="104"/>
      <c r="T15" s="165"/>
      <c r="U15" s="104"/>
      <c r="V15" s="104"/>
      <c r="W15" s="165"/>
      <c r="X15" s="104"/>
      <c r="Y15" s="78"/>
      <c r="Z15" s="165"/>
      <c r="AA15" s="104"/>
      <c r="AB15" s="104"/>
      <c r="AC15" s="104"/>
      <c r="AD15" s="104"/>
      <c r="AE15" s="88"/>
      <c r="AF15" s="88"/>
      <c r="AG15" s="88"/>
    </row>
    <row r="16" spans="1:34" s="13" customFormat="1" ht="11.25" customHeight="1">
      <c r="A16" s="117" t="s">
        <v>105</v>
      </c>
      <c r="B16" s="75"/>
      <c r="C16" s="64"/>
      <c r="D16" s="64"/>
      <c r="E16" s="75"/>
      <c r="F16" s="64"/>
      <c r="G16" s="64"/>
      <c r="H16" s="75"/>
      <c r="I16" s="64"/>
      <c r="J16" s="131"/>
      <c r="K16" s="274"/>
      <c r="L16" s="133"/>
      <c r="M16" s="131"/>
      <c r="N16" s="165"/>
      <c r="O16" s="104"/>
      <c r="P16" s="78"/>
      <c r="Q16" s="220"/>
      <c r="R16" s="78"/>
      <c r="S16" s="104"/>
      <c r="T16" s="165"/>
      <c r="U16" s="104"/>
      <c r="V16" s="104"/>
      <c r="W16" s="165"/>
      <c r="X16" s="104"/>
      <c r="Y16" s="78"/>
      <c r="Z16" s="165"/>
      <c r="AA16" s="104"/>
      <c r="AB16" s="104"/>
      <c r="AC16" s="104"/>
      <c r="AD16" s="104"/>
      <c r="AE16" s="88"/>
      <c r="AF16" s="88"/>
      <c r="AG16" s="88"/>
    </row>
    <row r="17" spans="1:33" s="13" customFormat="1" ht="11.25" customHeight="1">
      <c r="A17" s="48" t="s">
        <v>3</v>
      </c>
      <c r="B17" s="82">
        <v>4</v>
      </c>
      <c r="C17" s="378">
        <v>57.1</v>
      </c>
      <c r="D17" s="378"/>
      <c r="E17" s="282">
        <v>4</v>
      </c>
      <c r="F17" s="379">
        <v>57.1</v>
      </c>
      <c r="G17" s="133"/>
      <c r="H17" s="274">
        <v>4</v>
      </c>
      <c r="I17" s="133">
        <v>57.1</v>
      </c>
      <c r="J17" s="133"/>
      <c r="K17" s="165">
        <v>4</v>
      </c>
      <c r="L17" s="104">
        <v>57.1</v>
      </c>
      <c r="M17" s="104"/>
      <c r="N17" s="165">
        <v>4</v>
      </c>
      <c r="O17" s="104">
        <v>57.1</v>
      </c>
      <c r="P17" s="104"/>
      <c r="Q17" s="165">
        <v>5</v>
      </c>
      <c r="R17" s="104">
        <v>71.400000000000006</v>
      </c>
      <c r="S17" s="104"/>
      <c r="T17" s="165">
        <v>4</v>
      </c>
      <c r="U17" s="104">
        <v>57.1</v>
      </c>
      <c r="V17" s="104"/>
      <c r="W17" s="165">
        <v>4</v>
      </c>
      <c r="X17" s="104">
        <v>57.1</v>
      </c>
      <c r="Y17" s="104"/>
      <c r="Z17" s="165">
        <v>4</v>
      </c>
      <c r="AA17" s="104">
        <v>57.1</v>
      </c>
      <c r="AB17" s="104"/>
      <c r="AC17" s="165">
        <v>4</v>
      </c>
      <c r="AD17" s="104">
        <v>57.1</v>
      </c>
      <c r="AE17" s="88"/>
      <c r="AF17" s="165">
        <v>4</v>
      </c>
      <c r="AG17" s="104">
        <v>57.142857142857139</v>
      </c>
    </row>
    <row r="18" spans="1:33" s="13" customFormat="1" ht="11.25" customHeight="1">
      <c r="A18" s="48" t="s">
        <v>4</v>
      </c>
      <c r="B18" s="82">
        <v>3</v>
      </c>
      <c r="C18" s="378">
        <v>42.9</v>
      </c>
      <c r="D18" s="378"/>
      <c r="E18" s="282">
        <v>3</v>
      </c>
      <c r="F18" s="379">
        <v>42.9</v>
      </c>
      <c r="G18" s="133"/>
      <c r="H18" s="274">
        <v>3</v>
      </c>
      <c r="I18" s="133">
        <v>42.9</v>
      </c>
      <c r="J18" s="133"/>
      <c r="K18" s="165">
        <v>3</v>
      </c>
      <c r="L18" s="104">
        <v>42.9</v>
      </c>
      <c r="M18" s="104"/>
      <c r="N18" s="165">
        <v>3</v>
      </c>
      <c r="O18" s="104">
        <v>42.9</v>
      </c>
      <c r="P18" s="104"/>
      <c r="Q18" s="165">
        <v>2</v>
      </c>
      <c r="R18" s="104">
        <v>28.6</v>
      </c>
      <c r="S18" s="104"/>
      <c r="T18" s="165">
        <v>3</v>
      </c>
      <c r="U18" s="104">
        <v>42.9</v>
      </c>
      <c r="V18" s="104"/>
      <c r="W18" s="165">
        <v>3</v>
      </c>
      <c r="X18" s="104">
        <v>42.9</v>
      </c>
      <c r="Y18" s="104"/>
      <c r="Z18" s="165">
        <v>3</v>
      </c>
      <c r="AA18" s="104">
        <v>42.9</v>
      </c>
      <c r="AB18" s="104"/>
      <c r="AC18" s="165">
        <v>3</v>
      </c>
      <c r="AD18" s="104">
        <v>42.9</v>
      </c>
      <c r="AE18" s="88"/>
      <c r="AF18" s="165">
        <v>3</v>
      </c>
      <c r="AG18" s="104">
        <v>42.857142857142854</v>
      </c>
    </row>
    <row r="19" spans="1:33" s="13" customFormat="1" ht="11.25" customHeight="1">
      <c r="A19" s="117" t="s">
        <v>106</v>
      </c>
      <c r="B19" s="77"/>
      <c r="C19" s="52"/>
      <c r="D19" s="52"/>
      <c r="E19" s="77"/>
      <c r="F19" s="52"/>
      <c r="G19" s="133"/>
      <c r="H19" s="274"/>
      <c r="I19" s="133"/>
      <c r="J19" s="133"/>
      <c r="K19" s="165"/>
      <c r="L19" s="104"/>
      <c r="M19" s="104"/>
      <c r="N19" s="165"/>
      <c r="O19" s="104"/>
      <c r="P19" s="104"/>
      <c r="Q19" s="165"/>
      <c r="R19" s="104"/>
      <c r="S19" s="104"/>
      <c r="T19" s="165"/>
      <c r="U19" s="104"/>
      <c r="V19" s="104"/>
      <c r="W19" s="165"/>
      <c r="X19" s="104"/>
      <c r="Y19" s="104"/>
      <c r="Z19" s="165"/>
      <c r="AA19" s="104"/>
      <c r="AB19" s="104"/>
      <c r="AC19" s="165"/>
      <c r="AD19" s="104"/>
      <c r="AE19" s="88"/>
      <c r="AF19" s="165"/>
      <c r="AG19" s="104"/>
    </row>
    <row r="20" spans="1:33" s="13" customFormat="1" ht="11.25" customHeight="1">
      <c r="A20" s="48" t="s">
        <v>3</v>
      </c>
      <c r="B20" s="82">
        <v>41</v>
      </c>
      <c r="C20" s="378">
        <v>83.7</v>
      </c>
      <c r="D20" s="378"/>
      <c r="E20" s="282">
        <v>37</v>
      </c>
      <c r="F20" s="379">
        <v>82.2</v>
      </c>
      <c r="G20" s="133"/>
      <c r="H20" s="274">
        <v>36</v>
      </c>
      <c r="I20" s="133">
        <v>81.8</v>
      </c>
      <c r="J20" s="133"/>
      <c r="K20" s="165">
        <v>35</v>
      </c>
      <c r="L20" s="104">
        <v>81.400000000000006</v>
      </c>
      <c r="M20" s="104"/>
      <c r="N20" s="165">
        <v>36</v>
      </c>
      <c r="O20" s="104">
        <v>76.599999999999994</v>
      </c>
      <c r="P20" s="104"/>
      <c r="Q20" s="165">
        <v>35</v>
      </c>
      <c r="R20" s="104">
        <v>76.099999999999994</v>
      </c>
      <c r="S20" s="104"/>
      <c r="T20" s="165">
        <v>36</v>
      </c>
      <c r="U20" s="104">
        <v>75</v>
      </c>
      <c r="V20" s="104"/>
      <c r="W20" s="165">
        <v>35</v>
      </c>
      <c r="X20" s="104">
        <v>76.099999999999994</v>
      </c>
      <c r="Y20" s="104"/>
      <c r="Z20" s="165">
        <v>40</v>
      </c>
      <c r="AA20" s="104">
        <v>75.5</v>
      </c>
      <c r="AB20" s="104"/>
      <c r="AC20" s="165">
        <v>37</v>
      </c>
      <c r="AD20" s="104">
        <v>74</v>
      </c>
      <c r="AE20" s="88"/>
      <c r="AF20" s="165">
        <v>38</v>
      </c>
      <c r="AG20" s="104">
        <v>73.076923076923066</v>
      </c>
    </row>
    <row r="21" spans="1:33" s="13" customFormat="1" ht="11.25" customHeight="1">
      <c r="A21" s="48" t="s">
        <v>4</v>
      </c>
      <c r="B21" s="82">
        <v>8</v>
      </c>
      <c r="C21" s="378">
        <v>16.3</v>
      </c>
      <c r="D21" s="378"/>
      <c r="E21" s="282">
        <v>8</v>
      </c>
      <c r="F21" s="379">
        <v>17.8</v>
      </c>
      <c r="G21" s="133"/>
      <c r="H21" s="274">
        <v>8</v>
      </c>
      <c r="I21" s="133">
        <v>18.2</v>
      </c>
      <c r="J21" s="133"/>
      <c r="K21" s="165">
        <v>8</v>
      </c>
      <c r="L21" s="104">
        <v>18.600000000000001</v>
      </c>
      <c r="M21" s="104"/>
      <c r="N21" s="165">
        <v>11</v>
      </c>
      <c r="O21" s="104">
        <v>23.4</v>
      </c>
      <c r="P21" s="104"/>
      <c r="Q21" s="165">
        <v>11</v>
      </c>
      <c r="R21" s="104">
        <v>23.9</v>
      </c>
      <c r="S21" s="104"/>
      <c r="T21" s="165">
        <v>12</v>
      </c>
      <c r="U21" s="104">
        <v>25</v>
      </c>
      <c r="V21" s="104"/>
      <c r="W21" s="165">
        <v>11</v>
      </c>
      <c r="X21" s="104">
        <v>23.9</v>
      </c>
      <c r="Y21" s="104"/>
      <c r="Z21" s="165">
        <v>13</v>
      </c>
      <c r="AA21" s="104">
        <v>24.5</v>
      </c>
      <c r="AB21" s="104"/>
      <c r="AC21" s="165">
        <v>13</v>
      </c>
      <c r="AD21" s="104">
        <v>26</v>
      </c>
      <c r="AE21" s="88"/>
      <c r="AF21" s="165">
        <v>14</v>
      </c>
      <c r="AG21" s="104">
        <v>26.923076923076923</v>
      </c>
    </row>
    <row r="22" spans="1:33" s="13" customFormat="1" ht="11.25" customHeight="1">
      <c r="A22" s="117" t="s">
        <v>107</v>
      </c>
      <c r="B22" s="77"/>
      <c r="C22" s="52"/>
      <c r="D22" s="52"/>
      <c r="E22" s="77"/>
      <c r="F22" s="52"/>
      <c r="G22" s="133"/>
      <c r="H22" s="274"/>
      <c r="I22" s="133"/>
      <c r="J22" s="133"/>
      <c r="K22" s="165"/>
      <c r="L22" s="104"/>
      <c r="M22" s="104"/>
      <c r="N22" s="165"/>
      <c r="O22" s="104"/>
      <c r="P22" s="104"/>
      <c r="Q22" s="165"/>
      <c r="R22" s="104"/>
      <c r="S22" s="104"/>
      <c r="T22" s="165"/>
      <c r="U22" s="104"/>
      <c r="V22" s="104"/>
      <c r="W22" s="165"/>
      <c r="X22" s="104"/>
      <c r="Y22" s="104"/>
      <c r="Z22" s="165"/>
      <c r="AA22" s="104"/>
      <c r="AB22" s="104"/>
      <c r="AC22" s="165"/>
      <c r="AD22" s="104"/>
      <c r="AE22" s="88"/>
      <c r="AF22" s="165"/>
      <c r="AG22" s="104"/>
    </row>
    <row r="23" spans="1:33" s="13" customFormat="1" ht="11.25" customHeight="1">
      <c r="A23" s="48" t="s">
        <v>3</v>
      </c>
      <c r="B23" s="82">
        <v>24</v>
      </c>
      <c r="C23" s="378">
        <v>63.2</v>
      </c>
      <c r="D23" s="378"/>
      <c r="E23" s="282">
        <v>26</v>
      </c>
      <c r="F23" s="379">
        <v>66.7</v>
      </c>
      <c r="G23" s="133"/>
      <c r="H23" s="274">
        <v>22</v>
      </c>
      <c r="I23" s="133">
        <v>59.5</v>
      </c>
      <c r="J23" s="133"/>
      <c r="K23" s="165">
        <v>23</v>
      </c>
      <c r="L23" s="104">
        <v>60.5</v>
      </c>
      <c r="M23" s="104"/>
      <c r="N23" s="165">
        <v>20</v>
      </c>
      <c r="O23" s="104">
        <v>54.1</v>
      </c>
      <c r="P23" s="104"/>
      <c r="Q23" s="165">
        <v>20</v>
      </c>
      <c r="R23" s="104">
        <v>54.1</v>
      </c>
      <c r="S23" s="104"/>
      <c r="T23" s="165">
        <v>20</v>
      </c>
      <c r="U23" s="104">
        <v>54.1</v>
      </c>
      <c r="V23" s="104"/>
      <c r="W23" s="165">
        <v>18</v>
      </c>
      <c r="X23" s="104">
        <v>60</v>
      </c>
      <c r="Y23" s="104"/>
      <c r="Z23" s="165">
        <v>17</v>
      </c>
      <c r="AA23" s="104">
        <v>60.7</v>
      </c>
      <c r="AB23" s="104"/>
      <c r="AC23" s="165">
        <v>20</v>
      </c>
      <c r="AD23" s="104">
        <v>57.1</v>
      </c>
      <c r="AE23" s="88"/>
      <c r="AF23" s="165">
        <v>20</v>
      </c>
      <c r="AG23" s="104">
        <v>52.631578947368418</v>
      </c>
    </row>
    <row r="24" spans="1:33" s="13" customFormat="1" ht="11.25" customHeight="1">
      <c r="A24" s="48" t="s">
        <v>4</v>
      </c>
      <c r="B24" s="82">
        <v>14</v>
      </c>
      <c r="C24" s="378">
        <v>36.799999999999997</v>
      </c>
      <c r="D24" s="378"/>
      <c r="E24" s="282">
        <v>13</v>
      </c>
      <c r="F24" s="379">
        <v>33.299999999999997</v>
      </c>
      <c r="G24" s="133"/>
      <c r="H24" s="274">
        <v>15</v>
      </c>
      <c r="I24" s="133">
        <v>40.5</v>
      </c>
      <c r="J24" s="133"/>
      <c r="K24" s="165">
        <v>15</v>
      </c>
      <c r="L24" s="104">
        <v>39.5</v>
      </c>
      <c r="M24" s="104"/>
      <c r="N24" s="165">
        <v>17</v>
      </c>
      <c r="O24" s="104">
        <v>45.9</v>
      </c>
      <c r="P24" s="104"/>
      <c r="Q24" s="165">
        <v>17</v>
      </c>
      <c r="R24" s="104">
        <v>45.9</v>
      </c>
      <c r="S24" s="104"/>
      <c r="T24" s="165">
        <v>17</v>
      </c>
      <c r="U24" s="104">
        <v>45.9</v>
      </c>
      <c r="V24" s="104"/>
      <c r="W24" s="165">
        <v>12</v>
      </c>
      <c r="X24" s="104">
        <v>40</v>
      </c>
      <c r="Y24" s="104"/>
      <c r="Z24" s="165">
        <v>11</v>
      </c>
      <c r="AA24" s="104">
        <v>39.299999999999997</v>
      </c>
      <c r="AB24" s="104"/>
      <c r="AC24" s="165">
        <v>15</v>
      </c>
      <c r="AD24" s="104">
        <v>42.9</v>
      </c>
      <c r="AE24" s="88"/>
      <c r="AF24" s="165">
        <v>18</v>
      </c>
      <c r="AG24" s="104">
        <v>47.368421052631575</v>
      </c>
    </row>
    <row r="25" spans="1:33" s="13" customFormat="1" ht="11.25" customHeight="1">
      <c r="A25" s="145" t="s">
        <v>214</v>
      </c>
      <c r="B25" s="77"/>
      <c r="C25" s="52"/>
      <c r="D25" s="52"/>
      <c r="E25" s="77"/>
      <c r="F25" s="52"/>
      <c r="G25" s="133"/>
      <c r="H25" s="274"/>
      <c r="I25" s="133"/>
      <c r="J25" s="133"/>
      <c r="K25" s="165"/>
      <c r="L25" s="104"/>
      <c r="M25" s="104"/>
      <c r="N25" s="165"/>
      <c r="O25" s="104"/>
      <c r="P25" s="104"/>
      <c r="Q25" s="165"/>
      <c r="R25" s="104"/>
      <c r="S25" s="104"/>
      <c r="T25" s="165"/>
      <c r="U25" s="104"/>
      <c r="V25" s="104"/>
      <c r="W25" s="165"/>
      <c r="X25" s="104"/>
      <c r="Y25" s="104"/>
      <c r="Z25" s="165"/>
      <c r="AA25" s="104"/>
      <c r="AB25" s="104"/>
      <c r="AC25" s="165"/>
      <c r="AD25" s="104"/>
      <c r="AE25" s="88"/>
      <c r="AF25" s="165"/>
      <c r="AG25" s="104"/>
    </row>
    <row r="26" spans="1:33" s="13" customFormat="1" ht="11.25" customHeight="1">
      <c r="A26" s="48" t="s">
        <v>3</v>
      </c>
      <c r="B26" s="82">
        <v>40</v>
      </c>
      <c r="C26" s="378">
        <v>69</v>
      </c>
      <c r="D26" s="378"/>
      <c r="E26" s="282">
        <v>41</v>
      </c>
      <c r="F26" s="379">
        <v>67.2</v>
      </c>
      <c r="G26" s="133"/>
      <c r="H26" s="274">
        <v>43</v>
      </c>
      <c r="I26" s="133">
        <v>68.3</v>
      </c>
      <c r="J26" s="133"/>
      <c r="K26" s="165">
        <v>41</v>
      </c>
      <c r="L26" s="104">
        <v>67.2</v>
      </c>
      <c r="M26" s="104"/>
      <c r="N26" s="165">
        <v>41</v>
      </c>
      <c r="O26" s="104">
        <v>63.1</v>
      </c>
      <c r="P26" s="104"/>
      <c r="Q26" s="165">
        <v>40</v>
      </c>
      <c r="R26" s="104">
        <v>63.5</v>
      </c>
      <c r="S26" s="104"/>
      <c r="T26" s="165">
        <v>40</v>
      </c>
      <c r="U26" s="104">
        <v>62.5</v>
      </c>
      <c r="V26" s="104"/>
      <c r="W26" s="165">
        <v>38</v>
      </c>
      <c r="X26" s="104">
        <v>58.5</v>
      </c>
      <c r="Y26" s="104"/>
      <c r="Z26" s="165">
        <v>39</v>
      </c>
      <c r="AA26" s="104">
        <v>57.4</v>
      </c>
      <c r="AB26" s="104"/>
      <c r="AC26" s="165">
        <v>39</v>
      </c>
      <c r="AD26" s="104">
        <v>60</v>
      </c>
      <c r="AE26" s="88"/>
      <c r="AF26" s="165">
        <v>42</v>
      </c>
      <c r="AG26" s="104">
        <v>61.764705882352942</v>
      </c>
    </row>
    <row r="27" spans="1:33" s="13" customFormat="1" ht="11.25" customHeight="1">
      <c r="A27" s="48" t="s">
        <v>4</v>
      </c>
      <c r="B27" s="82">
        <v>18</v>
      </c>
      <c r="C27" s="378">
        <v>31</v>
      </c>
      <c r="D27" s="378"/>
      <c r="E27" s="282">
        <v>20</v>
      </c>
      <c r="F27" s="379">
        <v>32.799999999999997</v>
      </c>
      <c r="G27" s="133"/>
      <c r="H27" s="274">
        <v>20</v>
      </c>
      <c r="I27" s="133">
        <v>31.7</v>
      </c>
      <c r="J27" s="133"/>
      <c r="K27" s="165">
        <v>20</v>
      </c>
      <c r="L27" s="104">
        <v>32.799999999999997</v>
      </c>
      <c r="M27" s="104"/>
      <c r="N27" s="165">
        <v>24</v>
      </c>
      <c r="O27" s="104">
        <v>36.9</v>
      </c>
      <c r="P27" s="104"/>
      <c r="Q27" s="165">
        <v>23</v>
      </c>
      <c r="R27" s="104">
        <v>36.5</v>
      </c>
      <c r="S27" s="104"/>
      <c r="T27" s="165">
        <v>24</v>
      </c>
      <c r="U27" s="104">
        <v>37.5</v>
      </c>
      <c r="V27" s="104"/>
      <c r="W27" s="165">
        <v>27</v>
      </c>
      <c r="X27" s="104">
        <v>41.5</v>
      </c>
      <c r="Y27" s="104"/>
      <c r="Z27" s="165">
        <v>29</v>
      </c>
      <c r="AA27" s="104">
        <v>42.6</v>
      </c>
      <c r="AB27" s="104"/>
      <c r="AC27" s="165">
        <v>26</v>
      </c>
      <c r="AD27" s="104">
        <v>40</v>
      </c>
      <c r="AE27" s="88"/>
      <c r="AF27" s="165">
        <v>26</v>
      </c>
      <c r="AG27" s="104">
        <v>38.235294117647058</v>
      </c>
    </row>
    <row r="28" spans="1:33" s="13" customFormat="1" ht="11.25" customHeight="1">
      <c r="A28" s="48"/>
      <c r="B28" s="77"/>
      <c r="C28" s="52"/>
      <c r="D28" s="52"/>
      <c r="E28" s="77"/>
      <c r="F28" s="52"/>
      <c r="G28" s="133"/>
      <c r="H28" s="274"/>
      <c r="I28" s="133"/>
      <c r="J28" s="133"/>
      <c r="K28" s="165"/>
      <c r="L28" s="104"/>
      <c r="M28" s="104"/>
      <c r="N28" s="165"/>
      <c r="O28" s="104"/>
      <c r="P28" s="104"/>
      <c r="Q28" s="165"/>
      <c r="R28" s="104"/>
      <c r="S28" s="104"/>
      <c r="T28" s="165"/>
      <c r="U28" s="104"/>
      <c r="V28" s="104"/>
      <c r="W28" s="165"/>
      <c r="X28" s="104"/>
      <c r="Y28" s="104"/>
      <c r="Z28" s="165"/>
      <c r="AA28" s="104"/>
      <c r="AB28" s="104"/>
      <c r="AC28" s="165"/>
      <c r="AD28" s="104"/>
      <c r="AE28" s="88"/>
      <c r="AF28" s="165"/>
      <c r="AG28" s="104"/>
    </row>
    <row r="29" spans="1:33" s="13" customFormat="1" ht="11.25" customHeight="1">
      <c r="A29" s="46" t="s">
        <v>215</v>
      </c>
      <c r="B29" s="77"/>
      <c r="C29" s="52"/>
      <c r="D29" s="52"/>
      <c r="E29" s="282"/>
      <c r="F29" s="379"/>
      <c r="G29" s="133"/>
      <c r="H29" s="274"/>
      <c r="I29" s="133"/>
      <c r="J29" s="133"/>
      <c r="K29" s="165"/>
      <c r="L29" s="104"/>
      <c r="M29" s="104"/>
      <c r="N29" s="165"/>
      <c r="O29" s="104"/>
      <c r="P29" s="104"/>
      <c r="Q29" s="165"/>
      <c r="R29" s="104"/>
      <c r="S29" s="104"/>
      <c r="T29" s="165"/>
      <c r="U29" s="104"/>
      <c r="V29" s="104"/>
      <c r="W29" s="165"/>
      <c r="X29" s="104"/>
      <c r="Y29" s="104"/>
      <c r="Z29" s="104"/>
      <c r="AA29" s="104"/>
      <c r="AB29" s="104"/>
      <c r="AC29" s="104"/>
      <c r="AD29" s="104"/>
      <c r="AE29" s="88"/>
      <c r="AF29" s="104"/>
      <c r="AG29" s="104"/>
    </row>
    <row r="30" spans="1:33" s="13" customFormat="1" ht="11.25" customHeight="1">
      <c r="A30" s="42" t="s">
        <v>3</v>
      </c>
      <c r="B30" s="82">
        <v>123</v>
      </c>
      <c r="C30" s="378">
        <v>75.900000000000006</v>
      </c>
      <c r="D30" s="378"/>
      <c r="E30" s="282">
        <v>130</v>
      </c>
      <c r="F30" s="379">
        <v>76</v>
      </c>
      <c r="G30" s="133"/>
      <c r="H30" s="274">
        <v>132</v>
      </c>
      <c r="I30" s="133">
        <v>75.400000000000006</v>
      </c>
      <c r="J30" s="133"/>
      <c r="K30" s="165">
        <v>125</v>
      </c>
      <c r="L30" s="104">
        <v>75.8</v>
      </c>
      <c r="M30" s="225"/>
      <c r="N30" s="165">
        <v>132</v>
      </c>
      <c r="O30" s="104">
        <v>77.2</v>
      </c>
      <c r="P30" s="104"/>
      <c r="Q30" s="165">
        <v>132</v>
      </c>
      <c r="R30" s="104">
        <v>77.2</v>
      </c>
      <c r="S30" s="104"/>
      <c r="T30" s="165">
        <v>133</v>
      </c>
      <c r="U30" s="104">
        <v>77.3</v>
      </c>
      <c r="V30" s="104"/>
      <c r="W30" s="165">
        <v>131</v>
      </c>
      <c r="X30" s="104">
        <v>75.7</v>
      </c>
      <c r="Y30" s="104"/>
      <c r="Z30" s="165">
        <v>132</v>
      </c>
      <c r="AA30" s="104">
        <v>75.900000000000006</v>
      </c>
      <c r="AB30" s="104"/>
      <c r="AC30" s="165">
        <v>131</v>
      </c>
      <c r="AD30" s="104">
        <v>74.400000000000006</v>
      </c>
      <c r="AE30" s="88"/>
      <c r="AF30" s="165">
        <v>128</v>
      </c>
      <c r="AG30" s="104">
        <v>72.316384180790962</v>
      </c>
    </row>
    <row r="31" spans="1:33" s="13" customFormat="1" ht="11.25" customHeight="1">
      <c r="A31" s="42" t="s">
        <v>4</v>
      </c>
      <c r="B31" s="82">
        <v>39</v>
      </c>
      <c r="C31" s="378">
        <v>24.1</v>
      </c>
      <c r="D31" s="378"/>
      <c r="E31" s="282">
        <v>41</v>
      </c>
      <c r="F31" s="379">
        <v>24</v>
      </c>
      <c r="G31" s="133"/>
      <c r="H31" s="274">
        <v>43</v>
      </c>
      <c r="I31" s="133">
        <v>24.6</v>
      </c>
      <c r="J31" s="133"/>
      <c r="K31" s="165">
        <v>40</v>
      </c>
      <c r="L31" s="104">
        <v>24.2</v>
      </c>
      <c r="M31" s="104"/>
      <c r="N31" s="165">
        <v>39</v>
      </c>
      <c r="O31" s="104">
        <v>22.8</v>
      </c>
      <c r="P31" s="104"/>
      <c r="Q31" s="165">
        <v>39</v>
      </c>
      <c r="R31" s="104">
        <v>22.8</v>
      </c>
      <c r="S31" s="104"/>
      <c r="T31" s="165">
        <v>39</v>
      </c>
      <c r="U31" s="104">
        <v>22.7</v>
      </c>
      <c r="V31" s="104"/>
      <c r="W31" s="165">
        <v>42</v>
      </c>
      <c r="X31" s="104">
        <v>24.3</v>
      </c>
      <c r="Y31" s="104"/>
      <c r="Z31" s="165">
        <v>42</v>
      </c>
      <c r="AA31" s="104">
        <v>24.1</v>
      </c>
      <c r="AB31" s="104"/>
      <c r="AC31" s="165">
        <v>45</v>
      </c>
      <c r="AD31" s="104">
        <v>25.6</v>
      </c>
      <c r="AE31" s="88"/>
      <c r="AF31" s="165">
        <v>49</v>
      </c>
      <c r="AG31" s="104">
        <v>27.683615819209038</v>
      </c>
    </row>
    <row r="32" spans="1:33" s="13" customFormat="1" ht="11.25" customHeight="1">
      <c r="A32" s="44"/>
      <c r="B32" s="53"/>
      <c r="C32" s="53"/>
      <c r="D32" s="53"/>
      <c r="E32" s="53"/>
      <c r="F32" s="53"/>
      <c r="G32" s="53"/>
      <c r="H32" s="53"/>
      <c r="I32" s="53"/>
      <c r="J32" s="130"/>
      <c r="K32" s="130"/>
      <c r="L32" s="134"/>
      <c r="M32" s="130"/>
      <c r="N32" s="156"/>
      <c r="O32" s="157"/>
      <c r="P32" s="53"/>
      <c r="Q32" s="53"/>
      <c r="R32" s="53"/>
      <c r="S32" s="70"/>
      <c r="T32" s="70"/>
      <c r="U32" s="70"/>
      <c r="V32" s="70"/>
      <c r="W32" s="70"/>
      <c r="X32" s="70"/>
      <c r="Y32" s="53"/>
      <c r="Z32" s="53"/>
      <c r="AA32" s="53"/>
      <c r="AB32" s="53"/>
      <c r="AC32" s="53"/>
      <c r="AD32" s="53"/>
      <c r="AE32" s="53"/>
      <c r="AF32" s="53"/>
      <c r="AG32" s="53"/>
    </row>
    <row r="33" spans="1:33" s="13" customFormat="1" ht="11.25" customHeight="1">
      <c r="A33" s="442"/>
      <c r="B33" s="442"/>
      <c r="C33" s="442"/>
      <c r="D33" s="442"/>
      <c r="E33" s="442"/>
      <c r="F33" s="442"/>
      <c r="G33" s="442"/>
      <c r="H33" s="442"/>
      <c r="I33" s="442"/>
      <c r="J33" s="442"/>
      <c r="K33" s="442"/>
      <c r="L33" s="442"/>
      <c r="M33" s="442"/>
      <c r="N33" s="442"/>
      <c r="O33" s="442"/>
      <c r="P33" s="442"/>
      <c r="Q33" s="442"/>
      <c r="R33" s="442"/>
      <c r="S33" s="442"/>
      <c r="T33" s="442"/>
      <c r="U33" s="442"/>
      <c r="V33" s="442"/>
      <c r="W33" s="442"/>
      <c r="X33" s="442"/>
      <c r="Y33" s="442"/>
      <c r="Z33" s="442"/>
      <c r="AA33" s="442"/>
      <c r="AB33" s="442"/>
      <c r="AC33" s="442"/>
      <c r="AD33" s="442"/>
      <c r="AE33" s="442"/>
      <c r="AF33" s="442"/>
      <c r="AG33" s="442"/>
    </row>
    <row r="34" spans="1:33" s="10" customFormat="1" ht="11.25" customHeight="1">
      <c r="A34" s="491" t="s">
        <v>144</v>
      </c>
      <c r="B34" s="491"/>
      <c r="C34" s="491"/>
      <c r="D34" s="491"/>
      <c r="E34" s="491"/>
      <c r="F34" s="491"/>
      <c r="G34" s="491"/>
      <c r="H34" s="491"/>
      <c r="I34" s="491"/>
      <c r="J34" s="491"/>
      <c r="K34" s="491"/>
      <c r="L34" s="491"/>
      <c r="M34" s="491"/>
      <c r="N34" s="491"/>
      <c r="O34" s="491"/>
      <c r="P34" s="491"/>
      <c r="Q34" s="491"/>
      <c r="R34" s="491"/>
      <c r="S34" s="491"/>
      <c r="T34" s="491"/>
      <c r="U34" s="491"/>
      <c r="V34" s="491"/>
      <c r="W34" s="491"/>
      <c r="X34" s="491"/>
      <c r="Y34" s="491"/>
      <c r="Z34" s="491"/>
      <c r="AA34" s="491"/>
      <c r="AB34" s="491"/>
      <c r="AC34" s="491"/>
      <c r="AD34" s="491"/>
      <c r="AE34" s="491"/>
      <c r="AF34" s="491"/>
      <c r="AG34" s="491"/>
    </row>
    <row r="35" spans="1:33" s="10" customFormat="1" ht="24.75" customHeight="1">
      <c r="A35" s="490" t="s">
        <v>210</v>
      </c>
      <c r="B35" s="490"/>
      <c r="C35" s="490"/>
      <c r="D35" s="490"/>
      <c r="E35" s="490"/>
      <c r="F35" s="490"/>
      <c r="G35" s="490"/>
      <c r="H35" s="490"/>
      <c r="I35" s="490"/>
      <c r="J35" s="490"/>
      <c r="K35" s="490"/>
      <c r="L35" s="490"/>
      <c r="M35" s="490"/>
      <c r="N35" s="490"/>
      <c r="O35" s="490"/>
      <c r="P35" s="490"/>
      <c r="Q35" s="490"/>
      <c r="R35" s="490"/>
      <c r="S35" s="490"/>
      <c r="T35" s="490"/>
      <c r="U35" s="490"/>
      <c r="V35" s="490"/>
      <c r="W35" s="490"/>
      <c r="X35" s="490"/>
      <c r="Y35" s="490"/>
      <c r="Z35" s="490"/>
      <c r="AA35" s="490"/>
      <c r="AB35" s="490"/>
      <c r="AC35" s="490"/>
      <c r="AD35" s="490"/>
      <c r="AE35" s="490"/>
      <c r="AF35" s="490"/>
      <c r="AG35" s="490"/>
    </row>
    <row r="36" spans="1:33" s="10" customFormat="1" ht="11.25" customHeight="1">
      <c r="A36" s="485" t="s">
        <v>207</v>
      </c>
      <c r="B36" s="485"/>
      <c r="C36" s="485"/>
      <c r="D36" s="485"/>
      <c r="E36" s="485"/>
      <c r="F36" s="485"/>
      <c r="G36" s="485"/>
      <c r="H36" s="485"/>
      <c r="I36" s="485"/>
      <c r="J36" s="485"/>
      <c r="K36" s="485"/>
      <c r="L36" s="485"/>
      <c r="M36" s="485"/>
      <c r="N36" s="485"/>
      <c r="O36" s="485"/>
      <c r="P36" s="485"/>
      <c r="Q36" s="485"/>
      <c r="R36" s="485"/>
      <c r="S36" s="485"/>
      <c r="T36" s="485"/>
      <c r="U36" s="485"/>
      <c r="V36" s="485"/>
      <c r="W36" s="485"/>
      <c r="X36" s="485"/>
      <c r="Y36" s="485"/>
      <c r="Z36" s="485"/>
      <c r="AA36" s="485"/>
      <c r="AB36" s="485"/>
      <c r="AC36" s="485"/>
      <c r="AD36" s="485"/>
      <c r="AE36" s="485"/>
      <c r="AF36" s="485"/>
      <c r="AG36" s="485"/>
    </row>
    <row r="37" spans="1:33" s="10" customFormat="1" ht="11.25" customHeight="1">
      <c r="A37" s="485" t="s">
        <v>208</v>
      </c>
      <c r="B37" s="485"/>
      <c r="C37" s="485"/>
      <c r="D37" s="485"/>
      <c r="E37" s="485"/>
      <c r="F37" s="485"/>
      <c r="G37" s="485"/>
      <c r="H37" s="485"/>
      <c r="I37" s="485"/>
      <c r="J37" s="485"/>
      <c r="K37" s="485"/>
      <c r="L37" s="485"/>
      <c r="M37" s="485"/>
      <c r="N37" s="485"/>
      <c r="O37" s="485"/>
      <c r="P37" s="485"/>
      <c r="Q37" s="485"/>
      <c r="R37" s="485"/>
      <c r="S37" s="485"/>
      <c r="T37" s="485"/>
      <c r="U37" s="485"/>
      <c r="V37" s="485"/>
      <c r="W37" s="485"/>
      <c r="X37" s="485"/>
      <c r="Y37" s="485"/>
      <c r="Z37" s="485"/>
      <c r="AA37" s="485"/>
      <c r="AB37" s="485"/>
      <c r="AC37" s="485"/>
      <c r="AD37" s="485"/>
      <c r="AE37" s="485"/>
      <c r="AF37" s="485"/>
      <c r="AG37" s="485"/>
    </row>
    <row r="38" spans="1:33" s="10" customFormat="1" ht="11.25" customHeight="1">
      <c r="A38" s="473" t="s">
        <v>211</v>
      </c>
      <c r="B38" s="473"/>
      <c r="C38" s="473"/>
      <c r="D38" s="473"/>
      <c r="E38" s="473"/>
      <c r="F38" s="473"/>
      <c r="G38" s="473"/>
      <c r="H38" s="473"/>
      <c r="I38" s="473"/>
      <c r="J38" s="473"/>
      <c r="K38" s="473"/>
      <c r="L38" s="473"/>
      <c r="M38" s="473"/>
      <c r="N38" s="473"/>
      <c r="O38" s="473"/>
      <c r="P38" s="473"/>
      <c r="Q38" s="473"/>
      <c r="R38" s="473"/>
      <c r="S38" s="473"/>
      <c r="T38" s="473"/>
      <c r="U38" s="473"/>
      <c r="V38" s="473"/>
      <c r="W38" s="473"/>
      <c r="X38" s="473"/>
      <c r="Y38" s="473"/>
      <c r="Z38" s="473"/>
      <c r="AA38" s="473"/>
      <c r="AB38" s="473"/>
      <c r="AC38" s="473"/>
      <c r="AD38" s="473"/>
      <c r="AE38" s="473"/>
      <c r="AF38" s="473"/>
      <c r="AG38" s="473"/>
    </row>
    <row r="39" spans="1:33" s="10" customFormat="1" ht="11.25" customHeight="1">
      <c r="A39" s="485" t="s">
        <v>212</v>
      </c>
      <c r="B39" s="485"/>
      <c r="C39" s="485"/>
      <c r="D39" s="485"/>
      <c r="E39" s="485"/>
      <c r="F39" s="485"/>
      <c r="G39" s="485"/>
      <c r="H39" s="485"/>
      <c r="I39" s="485"/>
      <c r="J39" s="485"/>
      <c r="K39" s="485"/>
      <c r="L39" s="485"/>
      <c r="M39" s="485"/>
      <c r="N39" s="485"/>
      <c r="O39" s="485"/>
      <c r="P39" s="485"/>
      <c r="Q39" s="485"/>
      <c r="R39" s="485"/>
      <c r="S39" s="485"/>
      <c r="T39" s="485"/>
      <c r="U39" s="485"/>
      <c r="V39" s="485"/>
      <c r="W39" s="485"/>
      <c r="X39" s="485"/>
      <c r="Y39" s="485"/>
      <c r="Z39" s="485"/>
      <c r="AA39" s="485"/>
      <c r="AB39" s="485"/>
      <c r="AC39" s="485"/>
      <c r="AD39" s="485"/>
      <c r="AE39" s="485"/>
      <c r="AF39" s="485"/>
      <c r="AG39" s="485"/>
    </row>
    <row r="40" spans="1:33" s="10" customFormat="1" ht="11.25" customHeight="1">
      <c r="A40" s="485" t="s">
        <v>213</v>
      </c>
      <c r="B40" s="485"/>
      <c r="C40" s="485"/>
      <c r="D40" s="485"/>
      <c r="E40" s="485"/>
      <c r="F40" s="485"/>
      <c r="G40" s="485"/>
      <c r="H40" s="485"/>
      <c r="I40" s="485"/>
      <c r="J40" s="485"/>
      <c r="K40" s="485"/>
      <c r="L40" s="485"/>
      <c r="M40" s="485"/>
      <c r="N40" s="485"/>
      <c r="O40" s="485"/>
      <c r="P40" s="485"/>
      <c r="Q40" s="485"/>
      <c r="R40" s="485"/>
      <c r="S40" s="485"/>
      <c r="T40" s="485"/>
      <c r="U40" s="485"/>
      <c r="V40" s="485"/>
      <c r="W40" s="485"/>
      <c r="X40" s="485"/>
      <c r="Y40" s="485"/>
      <c r="Z40" s="485"/>
      <c r="AA40" s="485"/>
      <c r="AB40" s="485"/>
      <c r="AC40" s="485"/>
      <c r="AD40" s="485"/>
      <c r="AE40" s="485"/>
      <c r="AF40" s="485"/>
      <c r="AG40" s="485"/>
    </row>
    <row r="41" spans="1:33" s="10" customFormat="1" ht="11.25" customHeight="1">
      <c r="A41" s="486"/>
      <c r="B41" s="486"/>
      <c r="C41" s="486"/>
      <c r="D41" s="486"/>
      <c r="E41" s="486"/>
      <c r="F41" s="486"/>
      <c r="G41" s="486"/>
      <c r="H41" s="486"/>
      <c r="I41" s="486"/>
      <c r="J41" s="486"/>
      <c r="K41" s="486"/>
      <c r="L41" s="486"/>
      <c r="M41" s="486"/>
      <c r="N41" s="486"/>
      <c r="O41" s="486"/>
      <c r="P41" s="486"/>
      <c r="Q41" s="486"/>
      <c r="R41" s="486"/>
      <c r="S41" s="486"/>
      <c r="T41" s="486"/>
      <c r="U41" s="486"/>
      <c r="V41" s="486"/>
      <c r="W41" s="486"/>
      <c r="X41" s="486"/>
      <c r="Y41" s="486"/>
      <c r="Z41" s="486"/>
      <c r="AA41" s="486"/>
      <c r="AB41" s="486"/>
      <c r="AC41" s="486"/>
      <c r="AD41" s="486"/>
      <c r="AE41" s="486"/>
      <c r="AF41" s="486"/>
      <c r="AG41" s="486"/>
    </row>
    <row r="42" spans="1:33" s="10" customFormat="1" ht="11.25" customHeight="1">
      <c r="A42" s="465" t="s">
        <v>101</v>
      </c>
      <c r="B42" s="465"/>
      <c r="C42" s="465"/>
      <c r="D42" s="465"/>
      <c r="E42" s="465"/>
      <c r="F42" s="465"/>
      <c r="G42" s="465"/>
      <c r="H42" s="465"/>
      <c r="I42" s="465"/>
      <c r="J42" s="465"/>
      <c r="K42" s="465"/>
      <c r="L42" s="465"/>
      <c r="M42" s="465"/>
      <c r="N42" s="465"/>
      <c r="O42" s="465"/>
      <c r="P42" s="465"/>
      <c r="Q42" s="465"/>
      <c r="R42" s="465"/>
      <c r="S42" s="465"/>
      <c r="T42" s="465"/>
      <c r="U42" s="465"/>
      <c r="V42" s="465"/>
      <c r="W42" s="465"/>
      <c r="X42" s="465"/>
      <c r="Y42" s="465"/>
      <c r="Z42" s="465"/>
      <c r="AA42" s="465"/>
      <c r="AB42" s="465"/>
      <c r="AC42" s="465"/>
      <c r="AD42" s="465"/>
      <c r="AE42" s="465"/>
      <c r="AF42" s="465"/>
      <c r="AG42" s="465"/>
    </row>
    <row r="43" spans="1:33" s="10" customFormat="1" ht="11.25" customHeight="1">
      <c r="A43" s="489" t="s">
        <v>18</v>
      </c>
      <c r="B43" s="489"/>
      <c r="C43" s="489"/>
      <c r="D43" s="489"/>
      <c r="E43" s="489"/>
      <c r="F43" s="489"/>
      <c r="G43" s="489"/>
      <c r="H43" s="489"/>
      <c r="I43" s="489"/>
      <c r="J43" s="489"/>
      <c r="K43" s="489"/>
      <c r="L43" s="489"/>
      <c r="M43" s="489"/>
      <c r="N43" s="489"/>
      <c r="O43" s="489"/>
      <c r="P43" s="489"/>
      <c r="Q43" s="489"/>
      <c r="R43" s="489"/>
      <c r="S43" s="489"/>
      <c r="T43" s="489"/>
      <c r="U43" s="489"/>
      <c r="V43" s="489"/>
      <c r="W43" s="489"/>
      <c r="X43" s="489"/>
      <c r="Y43" s="489"/>
      <c r="Z43" s="489"/>
      <c r="AA43" s="489"/>
      <c r="AB43" s="489"/>
      <c r="AC43" s="489"/>
      <c r="AD43" s="489"/>
      <c r="AE43" s="489"/>
      <c r="AF43" s="489"/>
      <c r="AG43" s="489"/>
    </row>
    <row r="44" spans="1:33" s="13" customFormat="1" ht="11.25" customHeight="1">
      <c r="A44" s="488"/>
      <c r="B44" s="488"/>
      <c r="C44" s="488"/>
      <c r="D44" s="488"/>
      <c r="E44" s="488"/>
      <c r="F44" s="488"/>
      <c r="G44" s="488"/>
      <c r="H44" s="488"/>
      <c r="I44" s="488"/>
      <c r="J44" s="488"/>
      <c r="K44" s="488"/>
      <c r="L44" s="488"/>
      <c r="M44" s="488"/>
      <c r="N44" s="488"/>
      <c r="O44" s="488"/>
      <c r="P44" s="488"/>
      <c r="Q44" s="488"/>
      <c r="R44" s="488"/>
      <c r="S44" s="488"/>
      <c r="T44" s="488"/>
      <c r="U44" s="488"/>
      <c r="V44" s="488"/>
      <c r="W44" s="488"/>
      <c r="X44" s="488"/>
      <c r="Y44" s="488"/>
      <c r="Z44" s="488"/>
      <c r="AA44" s="488"/>
      <c r="AB44" s="488"/>
      <c r="AC44" s="488"/>
      <c r="AD44" s="488"/>
      <c r="AE44" s="488"/>
      <c r="AF44" s="488"/>
      <c r="AG44" s="488"/>
    </row>
    <row r="45" spans="1:33" s="13" customFormat="1" ht="11.25" customHeight="1">
      <c r="A45" s="487"/>
      <c r="B45" s="487"/>
      <c r="C45" s="487"/>
      <c r="D45" s="487"/>
      <c r="E45" s="487"/>
      <c r="F45" s="487"/>
      <c r="G45" s="487"/>
      <c r="H45" s="487"/>
      <c r="I45" s="487"/>
      <c r="J45" s="487"/>
      <c r="K45" s="487"/>
      <c r="L45" s="487"/>
      <c r="M45" s="487"/>
      <c r="N45" s="487"/>
      <c r="O45" s="487"/>
      <c r="P45" s="487"/>
      <c r="Q45" s="487"/>
      <c r="R45" s="487"/>
      <c r="S45" s="487"/>
      <c r="T45" s="487"/>
      <c r="U45" s="487"/>
      <c r="V45" s="487"/>
      <c r="W45" s="487"/>
      <c r="X45" s="487"/>
      <c r="Y45" s="487"/>
      <c r="Z45" s="487"/>
      <c r="AA45" s="487"/>
      <c r="AB45" s="487"/>
      <c r="AC45" s="487"/>
      <c r="AD45" s="487"/>
      <c r="AE45" s="487"/>
      <c r="AF45" s="487"/>
      <c r="AG45" s="487"/>
    </row>
    <row r="46" spans="1:33" ht="11.25" customHeight="1">
      <c r="A46" s="428" t="str">
        <f>'Contents (Key &amp; related series)'!B49</f>
        <v>© Commonwealth of Australia 2020</v>
      </c>
      <c r="B46" s="428"/>
      <c r="C46" s="428"/>
      <c r="D46" s="428"/>
      <c r="E46" s="428"/>
      <c r="F46" s="428"/>
      <c r="G46" s="428"/>
      <c r="H46" s="428"/>
      <c r="I46" s="428"/>
      <c r="J46" s="428"/>
      <c r="K46" s="428"/>
      <c r="L46" s="428"/>
      <c r="M46" s="428"/>
      <c r="N46" s="428"/>
      <c r="O46" s="428"/>
      <c r="P46" s="428"/>
      <c r="Q46" s="428"/>
      <c r="R46" s="428"/>
      <c r="S46" s="428"/>
      <c r="T46" s="428"/>
      <c r="U46" s="428"/>
      <c r="V46" s="428"/>
      <c r="W46" s="428"/>
      <c r="X46" s="428"/>
      <c r="Y46" s="428"/>
      <c r="Z46" s="428"/>
      <c r="AA46" s="428"/>
      <c r="AB46" s="428"/>
      <c r="AC46" s="428"/>
      <c r="AD46" s="428"/>
      <c r="AE46" s="428"/>
      <c r="AF46" s="428"/>
      <c r="AG46" s="428"/>
    </row>
    <row r="47" spans="1:33" s="13" customFormat="1" ht="11.25" customHeight="1"/>
    <row r="48" spans="1:33" s="13" customFormat="1" ht="11.25" customHeight="1"/>
    <row r="49" spans="1:1" ht="11.25" customHeight="1">
      <c r="A49" s="14"/>
    </row>
    <row r="50" spans="1:1" ht="11.25" customHeight="1">
      <c r="A50" s="1"/>
    </row>
    <row r="51" spans="1:1" ht="11.25" customHeight="1">
      <c r="A51" s="3"/>
    </row>
    <row r="52" spans="1:1" ht="11.25" customHeight="1">
      <c r="A52" s="16"/>
    </row>
    <row r="53" spans="1:1" ht="11.25" customHeight="1">
      <c r="A53" s="15"/>
    </row>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c r="A72" s="16"/>
    </row>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sheetData>
  <mergeCells count="28">
    <mergeCell ref="A4:AG4"/>
    <mergeCell ref="A3:AG3"/>
    <mergeCell ref="A2:AG2"/>
    <mergeCell ref="A35:AG35"/>
    <mergeCell ref="A34:AG34"/>
    <mergeCell ref="A33:AG33"/>
    <mergeCell ref="K5:L5"/>
    <mergeCell ref="T5:U5"/>
    <mergeCell ref="B5:C5"/>
    <mergeCell ref="Z5:AA5"/>
    <mergeCell ref="AC5:AD5"/>
    <mergeCell ref="W5:X5"/>
    <mergeCell ref="Q5:R5"/>
    <mergeCell ref="N5:O5"/>
    <mergeCell ref="E5:F5"/>
    <mergeCell ref="H5:I5"/>
    <mergeCell ref="A46:AG46"/>
    <mergeCell ref="A45:AG45"/>
    <mergeCell ref="A44:AG44"/>
    <mergeCell ref="A43:AG43"/>
    <mergeCell ref="A42:AG42"/>
    <mergeCell ref="A36:AG36"/>
    <mergeCell ref="AF5:AG5"/>
    <mergeCell ref="A41:AG41"/>
    <mergeCell ref="A40:AG40"/>
    <mergeCell ref="A39:AG39"/>
    <mergeCell ref="A38:AG38"/>
    <mergeCell ref="A37:AG37"/>
  </mergeCells>
  <hyperlinks>
    <hyperlink ref="A42" r:id="rId1" display="Source: Australasian Institute of Judicial Administration, Judges and Magistrates." xr:uid="{00000000-0004-0000-0700-000000000000}"/>
    <hyperlink ref="A46" r:id="rId2" display="© Commonwealth of Australia &lt;&lt;yyyy&gt;&gt;" xr:uid="{00000000-0004-0000-0700-000001000000}"/>
    <hyperlink ref="AH3" location="'Contents (Key &amp; related series)'!A1" display="Back to Contents" xr:uid="{00000000-0004-0000-0700-000002000000}"/>
    <hyperlink ref="A35:AG35" r:id="rId3" display="(b) The data have been sourced predominantly from court websites, supplemented by other sources (such as annual reports) where gender was not otherwise apparent. To maintain data consistency with previous years, the tally is not exhaustive, and excludes small specialised courts in some jurisdictions. Limitations or the data are outlined on page 2 of the report on the 2020 statistics on the AIJA website: https://aija.org.au/wp-content/uploads/2020/07/2020-JUDICIAL-GENDER-STATISTICS-v3.pdf" xr:uid="{F3D814EC-8933-492E-BC12-BF0F72E8702E}"/>
  </hyperlinks>
  <pageMargins left="0.14000000000000001" right="0.12" top="0.28999999999999998" bottom="0.22" header="0.22" footer="0.18"/>
  <pageSetup paperSize="8" scale="10" orientation="landscape" r:id="rId4"/>
  <headerFooter alignWithMargins="0"/>
  <ignoredErrors>
    <ignoredError sqref="C5:D5 F5" numberStoredAsText="1"/>
  </ignoredErrors>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649">
          <objectPr defaultSize="0" autoPict="0" dde="1">
            <anchor moveWithCells="1">
              <from>
                <xdr:col>0</xdr:col>
                <xdr:colOff>3133725</xdr:colOff>
                <xdr:row>60</xdr:row>
                <xdr:rowOff>85725</xdr:rowOff>
              </from>
              <to>
                <xdr:col>1</xdr:col>
                <xdr:colOff>257175</xdr:colOff>
                <xdr:row>63</xdr:row>
                <xdr:rowOff>104775</xdr:rowOff>
              </to>
            </anchor>
          </objectPr>
        </oleObject>
      </mc:Choice>
      <mc:Fallback>
        <oleObject link="[1]!'!C58C0E00D46F25CA000000000000000000000000000000000000000000000000000000000000000000001D000000506572736F6E616C20576562204E6176696761746F72202852352E3029'" oleUpdate="OLEUPDATE_ALWAYS" shapeId="2764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Contents (Key &amp; related series)</vt:lpstr>
      <vt:lpstr>Table 13.1</vt:lpstr>
      <vt:lpstr>Table 13.2</vt:lpstr>
      <vt:lpstr>Table 13.3</vt:lpstr>
      <vt:lpstr>Sheet1</vt:lpstr>
      <vt:lpstr> Table 13.4</vt:lpstr>
      <vt:lpstr> Table 13.5</vt:lpstr>
      <vt:lpstr> Table 13.6</vt:lpstr>
      <vt:lpstr> Table 13.7</vt:lpstr>
      <vt:lpstr>Table 13.8</vt:lpstr>
      <vt:lpstr>Table 13.9</vt:lpstr>
      <vt:lpstr>Table 13.10</vt:lpstr>
      <vt:lpstr>Table 13.11</vt:lpstr>
      <vt:lpstr>' Table 13.4'!Print_Area</vt:lpstr>
      <vt:lpstr>' Table 13.5'!Print_Area</vt:lpstr>
      <vt:lpstr>' Table 13.6'!Print_Area</vt:lpstr>
      <vt:lpstr>' Table 13.7'!Print_Area</vt:lpstr>
      <vt:lpstr>'Contents (Key &amp; related series)'!Print_Area</vt:lpstr>
      <vt:lpstr>'Table 13.1'!Print_Area</vt:lpstr>
      <vt:lpstr>'Table 13.10'!Print_Area</vt:lpstr>
      <vt:lpstr>'Table 13.11'!Print_Area</vt:lpstr>
      <vt:lpstr>'Table 13.2'!Print_Area</vt:lpstr>
      <vt:lpstr>'Table 13.3'!Print_Area</vt:lpstr>
      <vt:lpstr>'Table 13.8'!Print_Area</vt:lpstr>
      <vt:lpstr>'Table 13.9'!Print_Area</vt:lpstr>
      <vt:lpstr>'Table 13.2'!Print_Titles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Nikhil Chandra</cp:lastModifiedBy>
  <cp:lastPrinted>2018-09-22T23:02:48Z</cp:lastPrinted>
  <dcterms:created xsi:type="dcterms:W3CDTF">2004-10-31T22:22:48Z</dcterms:created>
  <dcterms:modified xsi:type="dcterms:W3CDTF">2021-01-31T21:51:51Z</dcterms:modified>
  <cp:contentStatus/>
</cp:coreProperties>
</file>