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675" firstSheet="1" activeTab="3"/>
  </bookViews>
  <sheets>
    <sheet name="Sheet2" sheetId="1" state="hidden" r:id="rId1"/>
    <sheet name="Observations" sheetId="2" r:id="rId2"/>
    <sheet name="Screen Shots" sheetId="3" r:id="rId3"/>
    <sheet name="Test_Data" sheetId="4" r:id="rId4"/>
  </sheets>
  <definedNames>
    <definedName name="_xlnm._FilterDatabase" localSheetId="1" hidden="1">Observations!$A$1:$T$2</definedName>
  </definedNames>
  <calcPr calcId="144525" concurrentCalc="0"/>
  <pivotCaches>
    <pivotCache cacheId="0" r:id="rId5"/>
  </pivotCaches>
</workbook>
</file>

<file path=xl/sharedStrings.xml><?xml version="1.0" encoding="utf-8"?>
<sst xmlns="http://schemas.openxmlformats.org/spreadsheetml/2006/main" count="188" uniqueCount="117">
  <si>
    <t>Status</t>
  </si>
  <si>
    <t>Count of Status</t>
  </si>
  <si>
    <t>Closed</t>
  </si>
  <si>
    <t>Open</t>
  </si>
  <si>
    <t>Grand Total</t>
  </si>
  <si>
    <t>25/4/2019</t>
  </si>
  <si>
    <t>24/4/2019</t>
  </si>
  <si>
    <t>Issue no.</t>
  </si>
  <si>
    <t>Date</t>
  </si>
  <si>
    <t>Exchange</t>
  </si>
  <si>
    <t>Segment</t>
  </si>
  <si>
    <t>Module</t>
  </si>
  <si>
    <t>Observation Description</t>
  </si>
  <si>
    <t>Test Data</t>
  </si>
  <si>
    <t>Steps to Recreate</t>
  </si>
  <si>
    <t>Severity &amp; Priority</t>
  </si>
  <si>
    <t xml:space="preserve">Testing Team Remarks : Angel </t>
  </si>
  <si>
    <t>Testing Team Remarks : AMX</t>
  </si>
  <si>
    <t>Dev Team Status</t>
  </si>
  <si>
    <t xml:space="preserve"> Dev Team Remarks:AMX</t>
  </si>
  <si>
    <t>Business Comments</t>
  </si>
  <si>
    <t>Reported By</t>
  </si>
  <si>
    <t>Version</t>
  </si>
  <si>
    <t>Status by uTrade</t>
  </si>
  <si>
    <t>ETA by uTrade</t>
  </si>
  <si>
    <t>Pending At</t>
  </si>
  <si>
    <t>23.04.2019</t>
  </si>
  <si>
    <t>MCX</t>
  </si>
  <si>
    <t>FUTCOM</t>
  </si>
  <si>
    <t>High</t>
  </si>
  <si>
    <t>Nikhil</t>
  </si>
  <si>
    <t xml:space="preserve">Client Id </t>
  </si>
  <si>
    <t>A103403</t>
  </si>
  <si>
    <t>Environment</t>
  </si>
  <si>
    <t xml:space="preserve">UAT TCP </t>
  </si>
  <si>
    <t>Buy / Sell</t>
  </si>
  <si>
    <t>Order Type</t>
  </si>
  <si>
    <t>Symbol</t>
  </si>
  <si>
    <t>Product Type</t>
  </si>
  <si>
    <t>Validity</t>
  </si>
  <si>
    <t>Qty</t>
  </si>
  <si>
    <t>Price</t>
  </si>
  <si>
    <t>Disc. Qty</t>
  </si>
  <si>
    <t>Trigger Price</t>
  </si>
  <si>
    <t>Limit</t>
  </si>
  <si>
    <t>Utilised</t>
  </si>
  <si>
    <t>Balance</t>
  </si>
  <si>
    <t>Order ID</t>
  </si>
  <si>
    <t>Order Time</t>
  </si>
  <si>
    <t>Exchange ID</t>
  </si>
  <si>
    <t>Trade Id</t>
  </si>
  <si>
    <t>BuyQty</t>
  </si>
  <si>
    <t>Buy price</t>
  </si>
  <si>
    <t>Buy Value</t>
  </si>
  <si>
    <t>SellQty</t>
  </si>
  <si>
    <t>Sell price</t>
  </si>
  <si>
    <t>Sell Value</t>
  </si>
  <si>
    <t>Net Qty</t>
  </si>
  <si>
    <t>Net price</t>
  </si>
  <si>
    <t>Net Value</t>
  </si>
  <si>
    <t>B</t>
  </si>
  <si>
    <t>BSE_EQ</t>
  </si>
  <si>
    <t>RELIANCE</t>
  </si>
  <si>
    <t>Delivery</t>
  </si>
  <si>
    <t>Day</t>
  </si>
  <si>
    <t>190619000000004</t>
  </si>
  <si>
    <t>19Jun2019 10:44:47</t>
  </si>
  <si>
    <t>1560921287943000000</t>
  </si>
  <si>
    <t>NSEFO</t>
  </si>
  <si>
    <t>Market</t>
  </si>
  <si>
    <t>TCS19JUL2200CE</t>
  </si>
  <si>
    <t>Intra Day</t>
  </si>
  <si>
    <t>190619000000029</t>
  </si>
  <si>
    <t>19Jun2019 11:16:13</t>
  </si>
  <si>
    <t>1000000000000281</t>
  </si>
  <si>
    <t>TCS19JULFUT</t>
  </si>
  <si>
    <t>190619000000032</t>
  </si>
  <si>
    <t>19Jun2019 11:22:01</t>
  </si>
  <si>
    <t>1000000000000913</t>
  </si>
  <si>
    <t>BANKNIFTY19JULFUT</t>
  </si>
  <si>
    <t>190619000000035</t>
  </si>
  <si>
    <t>19Jun2019 11:26:06</t>
  </si>
  <si>
    <t>1000000000000943</t>
  </si>
  <si>
    <t>CDS</t>
  </si>
  <si>
    <t>EURINR19JULFUT</t>
  </si>
  <si>
    <t>190619000000036</t>
  </si>
  <si>
    <t>19Jun2019 11:29:58</t>
  </si>
  <si>
    <t>1000000000000547</t>
  </si>
  <si>
    <t>MCX_FUT</t>
  </si>
  <si>
    <t>ALUMINIUM19JUNFUT</t>
  </si>
  <si>
    <t>Carryforward</t>
  </si>
  <si>
    <t>190619000000037</t>
  </si>
  <si>
    <t>19Jun2019 11:35:37</t>
  </si>
  <si>
    <t>201917000000118</t>
  </si>
  <si>
    <t>S</t>
  </si>
  <si>
    <t>MCX_Opt</t>
  </si>
  <si>
    <t>GOLD19JUL32000CE</t>
  </si>
  <si>
    <t>190619000000038</t>
  </si>
  <si>
    <t>19Jun2019 11:39:21,</t>
  </si>
  <si>
    <t>201917000000131</t>
  </si>
  <si>
    <t>EURINR19JUL80PE</t>
  </si>
  <si>
    <t>190619000000039</t>
  </si>
  <si>
    <t>19Jun2019 11:41:38</t>
  </si>
  <si>
    <t>1000000000000632</t>
  </si>
  <si>
    <t>NSE_EQ</t>
  </si>
  <si>
    <t>SL</t>
  </si>
  <si>
    <t>RELIANCE-EQ,</t>
  </si>
  <si>
    <t>190619000000045</t>
  </si>
  <si>
    <t>19Jun2019 11:51:07</t>
  </si>
  <si>
    <t>100000000006086</t>
  </si>
  <si>
    <t>TCS</t>
  </si>
  <si>
    <t>190619000000046</t>
  </si>
  <si>
    <t>19Jun2019 11:56:27</t>
  </si>
  <si>
    <t>1560920511413000083</t>
  </si>
  <si>
    <t>190619000000047</t>
  </si>
  <si>
    <t>19Jun2019 12:00:33</t>
  </si>
  <si>
    <t>1000000000001439</t>
  </si>
</sst>
</file>

<file path=xl/styles.xml><?xml version="1.0" encoding="utf-8"?>
<styleSheet xmlns="http://schemas.openxmlformats.org/spreadsheetml/2006/main">
  <numFmts count="7">
    <numFmt numFmtId="176" formatCode="d/mmm/yyyy"/>
    <numFmt numFmtId="177" formatCode="d/m/yyyy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yyyy/mm/dd\ h:mm"/>
  </numFmts>
  <fonts count="25">
    <font>
      <sz val="11"/>
      <color rgb="FF000000"/>
      <name val="Calibri"/>
      <charset val="134"/>
    </font>
    <font>
      <sz val="10"/>
      <name val="Arial"/>
      <charset val="0"/>
    </font>
    <font>
      <b/>
      <sz val="10"/>
      <name val="Arial"/>
      <charset val="0"/>
    </font>
    <font>
      <sz val="9"/>
      <name val="Arial"/>
      <charset val="0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rgb="FFE2EFD9"/>
        <bgColor rgb="FFE2EFD9"/>
      </patternFill>
    </fill>
    <fill>
      <patternFill patternType="solid">
        <fgColor theme="5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11" borderId="13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4" fillId="13" borderId="1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5" borderId="1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2" borderId="1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2" borderId="15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37">
    <xf numFmtId="0" fontId="0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80" fontId="3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center" vertical="top" wrapText="1"/>
    </xf>
    <xf numFmtId="176" fontId="0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4" fillId="0" borderId="0" xfId="0" applyFont="1" applyFill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quotePrefix="1">
      <alignment vertical="center" wrapText="1"/>
    </xf>
    <xf numFmtId="0" fontId="1" fillId="0" borderId="1" xfId="0" applyFont="1" applyFill="1" applyBorder="1" applyAlignment="1" quotePrefix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43580.7986921296" refreshedBy="prayank.parikh" recordCount="28">
  <cacheSource type="worksheet">
    <worksheetSource ref="A1:T2" sheet="Observations"/>
  </cacheSource>
  <cacheFields count="20">
    <cacheField name="Issue no." numFmtId="0">
      <sharedItems containsSemiMixedTypes="0" containsString="0" containsNumber="1" containsInteger="1" minValue="0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Date" numFmtId="0">
      <sharedItems count="3">
        <s v="23.04.2019"/>
        <s v="24.04.2019"/>
        <s v="25.04.2019"/>
      </sharedItems>
    </cacheField>
    <cacheField name="Exchange" numFmtId="0">
      <sharedItems count="5">
        <s v="MCX"/>
        <s v="All"/>
        <s v="BSE"/>
        <s v="NFO"/>
        <s v="NSECDS"/>
      </sharedItems>
    </cacheField>
    <cacheField name="Segment" numFmtId="0">
      <sharedItems count="4">
        <s v="FUTCOM"/>
        <s v="All"/>
        <s v="Equity"/>
        <s v="FUTSTK"/>
      </sharedItems>
    </cacheField>
    <cacheField name="Module" numFmtId="0">
      <sharedItems count="15">
        <s v="Login"/>
        <s v="Order Placement"/>
        <s v="AMO"/>
        <s v="Order Status"/>
        <s v="Order Book"/>
        <s v="Fund View"/>
        <s v="Cross Platform"/>
        <s v="Order Modification"/>
        <s v="Net Position"/>
        <s v="AMO Placement"/>
        <s v="Best Five"/>
        <s v="Get Quote"/>
        <s v="AMX server"/>
        <s v="Update time"/>
        <s v="Portfolio&gt; Watchlist"/>
      </sharedItems>
    </cacheField>
    <cacheField name="Observation Description" numFmtId="0">
      <sharedItems count="27" longText="1">
        <s v="Changed password does not display message &quot;Password changed successfully&quot; display 0 and 1"/>
        <s v="Not getting product type , Intraday,Margin , carryforward"/>
        <s v="AMO order placed from TAB &gt; Modified from NT &gt; getting Qty = Infinity"/>
        <s v="On order modification of AMO not fetching prefilled value"/>
        <s v="Performance issue : Taking time to login to application approx 1 min"/>
        <s v="Order Placed in MCX &gt; Order status is not getting changed realtime &gt; Display open pending &gt; After refresh it is displaying Server not ready"/>
        <s v="Put order request received not getting order status in Order book, Order Status is blank"/>
        <s v="Fund View : after order cancellation margin is not getting released, there is mis match in Summary and fund utilised"/>
        <s v="Calculate brokerage page is getting expire"/>
        <s v="USDINR FUT order placed from TG display Infinity in AMX"/>
        <s v="USDINR Option order Modification : Not getting prefilled values of option contract, Price, qty "/>
        <s v="Position conversion : Multiple record is generating  for Intraday and Carryforward product type"/>
        <s v="BSE Segment scrip is not getting downloaded in Web http://172.31.18.231:8085_x000a__x000a_"/>
        <s v="Place a AMO normal order and Cancel the same _x000a_System is displaying the proper information Symbol and Qty is displaying INFINITY"/>
        <s v="System is not displaying proper in best five window on web http://172.31.18.231:8085"/>
        <s v="AMX server is getting close due to some event_x000a_today is AMX server got down 4 times"/>
        <s v="Reset password from Admin &gt; login to TAB&gt; Change password&gt; After changing password system directly login to application&gt;_x000a_Expected Results: System should logged out and allow to relogin with newly changed password"/>
        <s v="System display previous days order in Open status"/>
        <s v="System does not display correct value of &quot;Total Realised profit and loss&quot; and Net MTM Profit/Loss"/>
        <s v="Login with client ID from TAB and at the same time login in Nest trader with same client id , System does not logged out old session, allow to place order  from TAB : Getting rejection reason : &quot;error user/user_target not logged in&quot;_x000a__x000a_Expected Result : System should logged out session"/>
        <s v="System takes time to update order book after modifying order. "/>
        <s v="System does not display details of scrip in portfolio &gt; watchlist, System takes time to open details"/>
        <s v="System allow to place NFO order with disclosed qty in SL limit order_x000a_Expected Result : System should not allow to place Disc Qty for FNO scrip"/>
        <s v="System is not displaying MTM proper it Buy Avg - LTP = MTM_x000a__x000a_Expected : System should display MTM properly it should consider Net price - LTP = MTM"/>
        <s v="System display multiple order status.: &quot;Order is not open&quot; and Cancelled status both "/>
        <s v="System allow to place SL order with IOC validity _x000a__x000a_Expected : System should not allow to SL place order with IOC validity"/>
        <s v="System is displaying wrong MTM and Realized P/L for NSECDS segment_x000a__x000a_Expected : System should display proper MTM and Realized P/L for NSECDS segment it should get multiple with Lot size"/>
      </sharedItems>
    </cacheField>
    <cacheField name="Test Data" numFmtId="0">
      <sharedItems containsBlank="1" count="2">
        <s v="Client Code : A103403"/>
        <m/>
      </sharedItems>
    </cacheField>
    <cacheField name="Steps to Recreate" numFmtId="0">
      <sharedItems containsBlank="1" count="23">
        <m/>
        <s v="1) Place AMO Order _x000a_2) Modify Qty from Nest Trader"/>
        <s v="1) Place AMO Order _x000a_2) Modify Same order"/>
        <s v="1) Login Application _x000a_2) Keep app idel till session expire_x000a_3) Relogin application "/>
        <s v="1) Place order when exchange not connected_x000a_2) Verify Order book"/>
        <s v="1) Verify order book when order status is &quot;Put order request received&quot;"/>
        <s v="1) Please Open Order in MCX_x000a_2) Verify Fund view_x000a_3) Cancel order _x000a_4) Verify Fund view_x000a_5) Verify Fund View summary"/>
        <s v="1) Go to order book_x000a_2) Click on Calculate brokerage"/>
        <s v="1) Place USDINR FUT order from TG verify same order in AMX"/>
        <s v="1) Login to AMX_x000a_2) Place USDINR 19JUN 75CE_x000a_3) Modify order _x000a_4) Verify Qty, Price, contract details"/>
        <s v="1) Go to Net position _x000a_2) Convert position"/>
        <s v="1) Login _x000a_2) click on Market Watch_x000a_3) Select Segment BSE _x000a_insert Scrip name Glenmark"/>
        <s v="1) Place a AMO buy order _x000a_2) Verify the same order in order book_x000a_3) Cancel the AMO order _x000a_4) Verify the same order in order book_x000a_"/>
        <s v="1) Login _x000a_2) open market watch_x000a_3) open best five_x000a_4) verify the data"/>
        <s v="1) Login _x000a_2) open market watch_x000a_3) open get quote_x000a_4) verify the data"/>
        <s v="1) Change Password from Admin_x000a_2) Login to TAB application_x000a_"/>
        <s v="1) Go to Order book_x000a_2) Verify previous days order"/>
        <s v="1) Go to Net position _x000a_2) Verify Total Realised profit and loss"/>
        <s v="1) Login AMX TAB with client code (A103403)_x000a_2) Login NT with same client code (A103403)_x000a_3) Place order from AMX tab"/>
        <s v="1) Login to AMX TAB_x000a_2) Place Order _x000a_3) Modify Qty _x000a_4) Verify update time of order qty in order  book"/>
        <s v="1) Login to AMX TAB_x000a_2) Go to portfolio&gt;Watchlist_x000a_3) Select expand scrip details "/>
        <s v="1) Login to AMX TAB_x000a_2) Scrip : ASIANPAINT19APRFUT_x000a_3) Price = 1451_x000a_4) Tr. Price = 1450_x000a_5) Qty = 2_x000a_6) Disc Qty = 1"/>
        <s v="1) Create a position for client with buy qty of 10 at price 78.8500 and partial sqoff at 78.4333_x000a_2) Verify the MTM of client in Net position"/>
      </sharedItems>
    </cacheField>
    <cacheField name="Severity &amp; Priority" numFmtId="0">
      <sharedItems count="2">
        <s v="High"/>
        <s v="Showstopper"/>
      </sharedItems>
    </cacheField>
    <cacheField name="Status" numFmtId="0">
      <sharedItems count="2">
        <s v="Closed"/>
        <s v="Open"/>
      </sharedItems>
    </cacheField>
    <cacheField name="Testing Team Remarks : Angel " numFmtId="0">
      <sharedItems containsString="0" containsBlank="1" containsNonDate="0" count="1">
        <m/>
      </sharedItems>
    </cacheField>
    <cacheField name="Testing Team Remarks : AMX" numFmtId="0">
      <sharedItems containsString="0" containsBlank="1" containsNonDate="0" count="1">
        <m/>
      </sharedItems>
    </cacheField>
    <cacheField name="Dev Team Status" numFmtId="0">
      <sharedItems containsString="0" containsBlank="1" containsNonDate="0" count="1">
        <m/>
      </sharedItems>
    </cacheField>
    <cacheField name=" Dev Team Remarks:AMX" numFmtId="0">
      <sharedItems containsString="0" containsBlank="1" containsNonDate="0" count="1">
        <m/>
      </sharedItems>
    </cacheField>
    <cacheField name="Business Comments" numFmtId="0">
      <sharedItems containsString="0" containsBlank="1" containsNonDate="0" count="1">
        <m/>
      </sharedItems>
    </cacheField>
    <cacheField name="Reported By" numFmtId="0">
      <sharedItems containsBlank="1" count="2">
        <s v="Nikhil"/>
        <m/>
      </sharedItems>
    </cacheField>
    <cacheField name="Version" numFmtId="0">
      <sharedItems containsString="0" containsBlank="1" containsNonDate="0" count="1">
        <m/>
      </sharedItems>
    </cacheField>
    <cacheField name="Status by uTrade" numFmtId="0">
      <sharedItems containsString="0" containsBlank="1" containsNonDate="0" count="1">
        <m/>
      </sharedItems>
    </cacheField>
    <cacheField name="ETA by uTrade" numFmtId="0">
      <sharedItems containsString="0" containsBlank="1" containsNonDate="0" count="1">
        <m/>
      </sharedItems>
    </cacheField>
    <cacheField name="Pending At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0"/>
    <x v="0"/>
    <x v="0"/>
    <x v="0"/>
    <x v="0"/>
    <x v="0"/>
    <x v="0"/>
    <x v="0"/>
    <x v="1"/>
    <x v="0"/>
    <x v="0"/>
    <x v="0"/>
    <x v="0"/>
  </r>
  <r>
    <x v="2"/>
    <x v="0"/>
    <x v="0"/>
    <x v="0"/>
    <x v="2"/>
    <x v="2"/>
    <x v="1"/>
    <x v="1"/>
    <x v="0"/>
    <x v="1"/>
    <x v="0"/>
    <x v="0"/>
    <x v="0"/>
    <x v="0"/>
    <x v="0"/>
    <x v="1"/>
    <x v="0"/>
    <x v="0"/>
    <x v="0"/>
    <x v="0"/>
  </r>
  <r>
    <x v="3"/>
    <x v="0"/>
    <x v="0"/>
    <x v="0"/>
    <x v="2"/>
    <x v="3"/>
    <x v="1"/>
    <x v="2"/>
    <x v="0"/>
    <x v="1"/>
    <x v="0"/>
    <x v="0"/>
    <x v="0"/>
    <x v="0"/>
    <x v="0"/>
    <x v="1"/>
    <x v="0"/>
    <x v="0"/>
    <x v="0"/>
    <x v="0"/>
  </r>
  <r>
    <x v="4"/>
    <x v="0"/>
    <x v="0"/>
    <x v="0"/>
    <x v="0"/>
    <x v="4"/>
    <x v="1"/>
    <x v="3"/>
    <x v="0"/>
    <x v="1"/>
    <x v="0"/>
    <x v="0"/>
    <x v="0"/>
    <x v="0"/>
    <x v="0"/>
    <x v="1"/>
    <x v="0"/>
    <x v="0"/>
    <x v="0"/>
    <x v="0"/>
  </r>
  <r>
    <x v="5"/>
    <x v="0"/>
    <x v="0"/>
    <x v="0"/>
    <x v="3"/>
    <x v="5"/>
    <x v="1"/>
    <x v="4"/>
    <x v="0"/>
    <x v="1"/>
    <x v="0"/>
    <x v="0"/>
    <x v="0"/>
    <x v="0"/>
    <x v="0"/>
    <x v="1"/>
    <x v="0"/>
    <x v="0"/>
    <x v="0"/>
    <x v="0"/>
  </r>
  <r>
    <x v="6"/>
    <x v="0"/>
    <x v="0"/>
    <x v="0"/>
    <x v="4"/>
    <x v="6"/>
    <x v="1"/>
    <x v="5"/>
    <x v="0"/>
    <x v="1"/>
    <x v="0"/>
    <x v="0"/>
    <x v="0"/>
    <x v="0"/>
    <x v="0"/>
    <x v="1"/>
    <x v="0"/>
    <x v="0"/>
    <x v="0"/>
    <x v="0"/>
  </r>
  <r>
    <x v="7"/>
    <x v="0"/>
    <x v="1"/>
    <x v="1"/>
    <x v="5"/>
    <x v="7"/>
    <x v="1"/>
    <x v="6"/>
    <x v="0"/>
    <x v="1"/>
    <x v="0"/>
    <x v="0"/>
    <x v="0"/>
    <x v="0"/>
    <x v="0"/>
    <x v="1"/>
    <x v="0"/>
    <x v="0"/>
    <x v="0"/>
    <x v="0"/>
  </r>
  <r>
    <x v="8"/>
    <x v="0"/>
    <x v="0"/>
    <x v="0"/>
    <x v="4"/>
    <x v="8"/>
    <x v="1"/>
    <x v="7"/>
    <x v="0"/>
    <x v="1"/>
    <x v="0"/>
    <x v="0"/>
    <x v="0"/>
    <x v="0"/>
    <x v="0"/>
    <x v="1"/>
    <x v="0"/>
    <x v="0"/>
    <x v="0"/>
    <x v="0"/>
  </r>
  <r>
    <x v="9"/>
    <x v="0"/>
    <x v="0"/>
    <x v="0"/>
    <x v="6"/>
    <x v="9"/>
    <x v="1"/>
    <x v="8"/>
    <x v="0"/>
    <x v="1"/>
    <x v="0"/>
    <x v="0"/>
    <x v="0"/>
    <x v="0"/>
    <x v="0"/>
    <x v="1"/>
    <x v="0"/>
    <x v="0"/>
    <x v="0"/>
    <x v="0"/>
  </r>
  <r>
    <x v="10"/>
    <x v="0"/>
    <x v="0"/>
    <x v="0"/>
    <x v="7"/>
    <x v="10"/>
    <x v="1"/>
    <x v="9"/>
    <x v="1"/>
    <x v="1"/>
    <x v="0"/>
    <x v="0"/>
    <x v="0"/>
    <x v="0"/>
    <x v="0"/>
    <x v="1"/>
    <x v="0"/>
    <x v="0"/>
    <x v="0"/>
    <x v="0"/>
  </r>
  <r>
    <x v="11"/>
    <x v="0"/>
    <x v="0"/>
    <x v="0"/>
    <x v="8"/>
    <x v="11"/>
    <x v="1"/>
    <x v="10"/>
    <x v="0"/>
    <x v="1"/>
    <x v="0"/>
    <x v="0"/>
    <x v="0"/>
    <x v="0"/>
    <x v="0"/>
    <x v="1"/>
    <x v="0"/>
    <x v="0"/>
    <x v="0"/>
    <x v="0"/>
  </r>
  <r>
    <x v="12"/>
    <x v="0"/>
    <x v="2"/>
    <x v="2"/>
    <x v="1"/>
    <x v="12"/>
    <x v="1"/>
    <x v="11"/>
    <x v="1"/>
    <x v="1"/>
    <x v="0"/>
    <x v="0"/>
    <x v="0"/>
    <x v="0"/>
    <x v="0"/>
    <x v="1"/>
    <x v="0"/>
    <x v="0"/>
    <x v="0"/>
    <x v="0"/>
  </r>
  <r>
    <x v="13"/>
    <x v="0"/>
    <x v="2"/>
    <x v="2"/>
    <x v="9"/>
    <x v="13"/>
    <x v="1"/>
    <x v="12"/>
    <x v="1"/>
    <x v="1"/>
    <x v="0"/>
    <x v="0"/>
    <x v="0"/>
    <x v="0"/>
    <x v="0"/>
    <x v="1"/>
    <x v="0"/>
    <x v="0"/>
    <x v="0"/>
    <x v="0"/>
  </r>
  <r>
    <x v="14"/>
    <x v="1"/>
    <x v="2"/>
    <x v="2"/>
    <x v="10"/>
    <x v="14"/>
    <x v="1"/>
    <x v="13"/>
    <x v="1"/>
    <x v="0"/>
    <x v="0"/>
    <x v="0"/>
    <x v="0"/>
    <x v="0"/>
    <x v="0"/>
    <x v="1"/>
    <x v="0"/>
    <x v="0"/>
    <x v="0"/>
    <x v="0"/>
  </r>
  <r>
    <x v="15"/>
    <x v="1"/>
    <x v="2"/>
    <x v="2"/>
    <x v="11"/>
    <x v="14"/>
    <x v="1"/>
    <x v="14"/>
    <x v="1"/>
    <x v="0"/>
    <x v="0"/>
    <x v="0"/>
    <x v="0"/>
    <x v="0"/>
    <x v="0"/>
    <x v="1"/>
    <x v="0"/>
    <x v="0"/>
    <x v="0"/>
    <x v="0"/>
  </r>
  <r>
    <x v="16"/>
    <x v="1"/>
    <x v="1"/>
    <x v="1"/>
    <x v="12"/>
    <x v="15"/>
    <x v="1"/>
    <x v="0"/>
    <x v="1"/>
    <x v="1"/>
    <x v="0"/>
    <x v="0"/>
    <x v="0"/>
    <x v="0"/>
    <x v="0"/>
    <x v="1"/>
    <x v="0"/>
    <x v="0"/>
    <x v="0"/>
    <x v="0"/>
  </r>
  <r>
    <x v="17"/>
    <x v="1"/>
    <x v="1"/>
    <x v="1"/>
    <x v="0"/>
    <x v="16"/>
    <x v="1"/>
    <x v="15"/>
    <x v="0"/>
    <x v="1"/>
    <x v="0"/>
    <x v="0"/>
    <x v="0"/>
    <x v="0"/>
    <x v="0"/>
    <x v="1"/>
    <x v="0"/>
    <x v="0"/>
    <x v="0"/>
    <x v="0"/>
  </r>
  <r>
    <x v="18"/>
    <x v="1"/>
    <x v="1"/>
    <x v="1"/>
    <x v="4"/>
    <x v="17"/>
    <x v="1"/>
    <x v="16"/>
    <x v="0"/>
    <x v="1"/>
    <x v="0"/>
    <x v="0"/>
    <x v="0"/>
    <x v="0"/>
    <x v="0"/>
    <x v="1"/>
    <x v="0"/>
    <x v="0"/>
    <x v="0"/>
    <x v="0"/>
  </r>
  <r>
    <x v="19"/>
    <x v="1"/>
    <x v="1"/>
    <x v="1"/>
    <x v="8"/>
    <x v="18"/>
    <x v="1"/>
    <x v="17"/>
    <x v="0"/>
    <x v="1"/>
    <x v="0"/>
    <x v="0"/>
    <x v="0"/>
    <x v="0"/>
    <x v="0"/>
    <x v="1"/>
    <x v="0"/>
    <x v="0"/>
    <x v="0"/>
    <x v="0"/>
  </r>
  <r>
    <x v="20"/>
    <x v="1"/>
    <x v="1"/>
    <x v="1"/>
    <x v="0"/>
    <x v="19"/>
    <x v="1"/>
    <x v="18"/>
    <x v="0"/>
    <x v="1"/>
    <x v="0"/>
    <x v="0"/>
    <x v="0"/>
    <x v="0"/>
    <x v="0"/>
    <x v="1"/>
    <x v="0"/>
    <x v="0"/>
    <x v="0"/>
    <x v="0"/>
  </r>
  <r>
    <x v="21"/>
    <x v="1"/>
    <x v="1"/>
    <x v="1"/>
    <x v="13"/>
    <x v="20"/>
    <x v="1"/>
    <x v="19"/>
    <x v="0"/>
    <x v="1"/>
    <x v="0"/>
    <x v="0"/>
    <x v="0"/>
    <x v="0"/>
    <x v="0"/>
    <x v="1"/>
    <x v="0"/>
    <x v="0"/>
    <x v="0"/>
    <x v="0"/>
  </r>
  <r>
    <x v="22"/>
    <x v="1"/>
    <x v="1"/>
    <x v="1"/>
    <x v="14"/>
    <x v="21"/>
    <x v="1"/>
    <x v="20"/>
    <x v="0"/>
    <x v="1"/>
    <x v="0"/>
    <x v="0"/>
    <x v="0"/>
    <x v="0"/>
    <x v="0"/>
    <x v="1"/>
    <x v="0"/>
    <x v="0"/>
    <x v="0"/>
    <x v="0"/>
  </r>
  <r>
    <x v="23"/>
    <x v="1"/>
    <x v="3"/>
    <x v="3"/>
    <x v="1"/>
    <x v="22"/>
    <x v="1"/>
    <x v="21"/>
    <x v="0"/>
    <x v="1"/>
    <x v="0"/>
    <x v="0"/>
    <x v="0"/>
    <x v="0"/>
    <x v="0"/>
    <x v="1"/>
    <x v="0"/>
    <x v="0"/>
    <x v="0"/>
    <x v="0"/>
  </r>
  <r>
    <x v="24"/>
    <x v="2"/>
    <x v="4"/>
    <x v="1"/>
    <x v="8"/>
    <x v="23"/>
    <x v="1"/>
    <x v="22"/>
    <x v="0"/>
    <x v="1"/>
    <x v="0"/>
    <x v="0"/>
    <x v="0"/>
    <x v="0"/>
    <x v="0"/>
    <x v="1"/>
    <x v="0"/>
    <x v="0"/>
    <x v="0"/>
    <x v="0"/>
  </r>
  <r>
    <x v="25"/>
    <x v="2"/>
    <x v="3"/>
    <x v="3"/>
    <x v="4"/>
    <x v="24"/>
    <x v="1"/>
    <x v="0"/>
    <x v="0"/>
    <x v="1"/>
    <x v="0"/>
    <x v="0"/>
    <x v="0"/>
    <x v="0"/>
    <x v="0"/>
    <x v="1"/>
    <x v="0"/>
    <x v="0"/>
    <x v="0"/>
    <x v="0"/>
  </r>
  <r>
    <x v="26"/>
    <x v="2"/>
    <x v="1"/>
    <x v="1"/>
    <x v="1"/>
    <x v="25"/>
    <x v="1"/>
    <x v="0"/>
    <x v="0"/>
    <x v="1"/>
    <x v="0"/>
    <x v="0"/>
    <x v="0"/>
    <x v="0"/>
    <x v="0"/>
    <x v="1"/>
    <x v="0"/>
    <x v="0"/>
    <x v="0"/>
    <x v="0"/>
  </r>
  <r>
    <x v="27"/>
    <x v="2"/>
    <x v="4"/>
    <x v="1"/>
    <x v="8"/>
    <x v="26"/>
    <x v="1"/>
    <x v="0"/>
    <x v="0"/>
    <x v="1"/>
    <x v="0"/>
    <x v="0"/>
    <x v="0"/>
    <x v="0"/>
    <x v="0"/>
    <x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autoFormatId="1" applyNumberFormats="0" applyBorderFormats="0" applyFontFormats="0" applyPatternFormats="0" applyAlignmentFormats="0" applyWidthHeightFormats="1" dataCaption="Data" useAutoFormatting="1" compact="0" compactData="0" gridDropZones="1" showDrill="1">
  <location ref="A3:B7" firstHeaderRow="2" firstDataRow="2" firstDataCol="1"/>
  <pivotFields count="20"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Status" fld="9" subtotal="count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5"/>
  <sheetViews>
    <sheetView workbookViewId="0">
      <selection activeCell="A11" sqref="A11:B14"/>
    </sheetView>
  </sheetViews>
  <sheetFormatPr defaultColWidth="9.14285714285714" defaultRowHeight="15" outlineLevelCol="2"/>
  <cols>
    <col min="1" max="1" width="11.8571428571429"/>
    <col min="2" max="2" width="15.5714285714286"/>
  </cols>
  <sheetData>
    <row r="3" spans="1:2">
      <c r="A3" s="27" t="s">
        <v>0</v>
      </c>
      <c r="B3" s="28" t="s">
        <v>1</v>
      </c>
    </row>
    <row r="4" spans="1:2">
      <c r="A4" s="27" t="s">
        <v>2</v>
      </c>
      <c r="B4" s="28">
        <v>4</v>
      </c>
    </row>
    <row r="5" spans="1:2">
      <c r="A5" s="29" t="s">
        <v>3</v>
      </c>
      <c r="B5" s="30">
        <v>24</v>
      </c>
    </row>
    <row r="6" spans="1:2">
      <c r="A6" s="31" t="s">
        <v>4</v>
      </c>
      <c r="B6" s="32">
        <v>28</v>
      </c>
    </row>
    <row r="11" spans="1:3">
      <c r="A11" s="33" t="s">
        <v>0</v>
      </c>
      <c r="B11" s="33" t="s">
        <v>1</v>
      </c>
      <c r="C11" t="s">
        <v>5</v>
      </c>
    </row>
    <row r="12" spans="1:2">
      <c r="A12" s="34" t="s">
        <v>3</v>
      </c>
      <c r="B12" s="35">
        <v>24</v>
      </c>
    </row>
    <row r="13" spans="1:2">
      <c r="A13" s="34" t="s">
        <v>2</v>
      </c>
      <c r="B13" s="35">
        <v>4</v>
      </c>
    </row>
    <row r="14" spans="1:2">
      <c r="A14" s="33" t="s">
        <v>4</v>
      </c>
      <c r="B14" s="36">
        <v>28</v>
      </c>
    </row>
    <row r="22" spans="1:3">
      <c r="A22" s="33" t="s">
        <v>0</v>
      </c>
      <c r="B22" s="33" t="s">
        <v>1</v>
      </c>
      <c r="C22" t="s">
        <v>6</v>
      </c>
    </row>
    <row r="23" spans="1:2">
      <c r="A23" s="34" t="s">
        <v>3</v>
      </c>
      <c r="B23" s="35">
        <v>20</v>
      </c>
    </row>
    <row r="24" spans="1:2">
      <c r="A24" s="34" t="s">
        <v>2</v>
      </c>
      <c r="B24" s="35">
        <v>4</v>
      </c>
    </row>
    <row r="25" spans="1:2">
      <c r="A25" s="33" t="s">
        <v>4</v>
      </c>
      <c r="B25" s="36">
        <v>24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47"/>
  <sheetViews>
    <sheetView zoomScale="85" zoomScaleNormal="85" workbookViewId="0">
      <selection activeCell="F8" sqref="F8"/>
    </sheetView>
  </sheetViews>
  <sheetFormatPr defaultColWidth="14.4285714285714" defaultRowHeight="15"/>
  <cols>
    <col min="1" max="1" width="10.8571428571429" style="3" customWidth="1"/>
    <col min="2" max="5" width="13.7142857142857" style="3" customWidth="1"/>
    <col min="6" max="6" width="46" style="3" customWidth="1"/>
    <col min="7" max="7" width="13.7142857142857" style="3" customWidth="1"/>
    <col min="8" max="8" width="22.5714285714286" style="3" customWidth="1"/>
    <col min="9" max="9" width="19" style="3" customWidth="1"/>
    <col min="10" max="10" width="13.7142857142857" style="3" customWidth="1"/>
    <col min="11" max="11" width="35" style="3" customWidth="1"/>
    <col min="12" max="12" width="32.1428571428571" style="3" customWidth="1"/>
    <col min="13" max="13" width="20.5714285714286" style="3" customWidth="1"/>
    <col min="14" max="14" width="26.7142857142857" style="3" customWidth="1"/>
    <col min="15" max="15" width="29.1428571428571" style="3" customWidth="1"/>
    <col min="16" max="16" width="11.5714285714286" style="3" customWidth="1"/>
    <col min="17" max="36" width="13.7142857142857" style="3" customWidth="1"/>
    <col min="37" max="16384" width="14.4285714285714" style="3"/>
  </cols>
  <sheetData>
    <row r="1" ht="30" spans="1:36">
      <c r="A1" s="11" t="s">
        <v>7</v>
      </c>
      <c r="B1" s="12" t="s">
        <v>8</v>
      </c>
      <c r="C1" s="12" t="s">
        <v>9</v>
      </c>
      <c r="D1" s="12" t="s">
        <v>10</v>
      </c>
      <c r="E1" s="13" t="s">
        <v>11</v>
      </c>
      <c r="F1" s="12" t="s">
        <v>12</v>
      </c>
      <c r="G1" s="12" t="s">
        <v>13</v>
      </c>
      <c r="H1" s="12" t="s">
        <v>14</v>
      </c>
      <c r="I1" s="22" t="s">
        <v>15</v>
      </c>
      <c r="J1" s="22" t="s">
        <v>0</v>
      </c>
      <c r="K1" s="22" t="s">
        <v>16</v>
      </c>
      <c r="L1" s="22" t="s">
        <v>17</v>
      </c>
      <c r="M1" s="22" t="s">
        <v>18</v>
      </c>
      <c r="N1" s="22" t="s">
        <v>19</v>
      </c>
      <c r="O1" s="22" t="s">
        <v>20</v>
      </c>
      <c r="P1" s="22" t="s">
        <v>21</v>
      </c>
      <c r="Q1" s="22" t="s">
        <v>22</v>
      </c>
      <c r="R1" s="22" t="s">
        <v>23</v>
      </c>
      <c r="S1" s="22" t="s">
        <v>24</v>
      </c>
      <c r="T1" s="22" t="s">
        <v>25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1:36">
      <c r="A2" s="14">
        <v>1</v>
      </c>
      <c r="B2" s="15" t="s">
        <v>26</v>
      </c>
      <c r="C2" s="16" t="s">
        <v>27</v>
      </c>
      <c r="D2" s="16" t="s">
        <v>28</v>
      </c>
      <c r="E2" s="17"/>
      <c r="F2" s="18"/>
      <c r="G2" s="17"/>
      <c r="H2" s="19"/>
      <c r="I2" s="23" t="s">
        <v>29</v>
      </c>
      <c r="J2" s="23" t="s">
        <v>2</v>
      </c>
      <c r="K2" s="23"/>
      <c r="L2" s="23"/>
      <c r="M2" s="23"/>
      <c r="N2" s="23"/>
      <c r="O2" s="24"/>
      <c r="P2" s="23" t="s">
        <v>30</v>
      </c>
      <c r="Q2" s="26"/>
      <c r="R2" s="23"/>
      <c r="S2" s="23"/>
      <c r="T2" s="23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6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pans="1:36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spans="1:36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spans="1:36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 spans="1:36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spans="1:36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spans="1:36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spans="1:36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spans="1:36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spans="1:36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spans="1:36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spans="1:36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spans="1:36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spans="1:36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</row>
    <row r="28" spans="1:36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</row>
    <row r="30" spans="1:36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spans="1:36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1:36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1:36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spans="1:36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spans="1:36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</row>
    <row r="40" spans="1:36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</row>
    <row r="41" spans="1:36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spans="1:36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</row>
    <row r="43" spans="1:36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</row>
    <row r="44" spans="1:36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spans="1:36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spans="1:36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spans="1:36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spans="1:36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</row>
    <row r="50" spans="1:36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spans="1:36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</row>
    <row r="52" spans="1:36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</row>
    <row r="53" spans="1:36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</row>
    <row r="55" spans="1:36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</row>
    <row r="56" spans="1:36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</row>
    <row r="57" spans="1:36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</row>
    <row r="59" spans="1:36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</row>
    <row r="60" spans="1:36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</row>
    <row r="61" spans="1:36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</row>
    <row r="62" spans="1:36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</row>
    <row r="63" spans="1:36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spans="1:36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spans="1:36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spans="1:3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spans="1:36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spans="1:36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  <row r="69" spans="1:36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spans="1:36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spans="1:36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 spans="1:36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spans="1:36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 spans="1:36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 spans="1:36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spans="1:36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spans="1:36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  <row r="80" spans="1:36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 spans="1:36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</row>
    <row r="82" spans="1:36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</row>
    <row r="83" spans="1:36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</row>
    <row r="84" spans="1:36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</row>
    <row r="85" spans="1:36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</row>
    <row r="86" spans="1:36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 spans="1:36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</row>
    <row r="88" spans="1:36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spans="1:36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spans="1:36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spans="1:36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spans="1:36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 spans="1:36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spans="1:36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spans="1:36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6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spans="1:36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 spans="1:36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spans="1:36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spans="1:36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spans="1:36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spans="1:36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 spans="1:36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spans="1:36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spans="1:3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spans="1:36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spans="1:36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 spans="1:36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spans="1:36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</row>
    <row r="111" spans="1:36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</row>
    <row r="112" spans="1:36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spans="1:36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 spans="1:36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</row>
    <row r="115" spans="1:36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</row>
    <row r="116" spans="1:36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</row>
    <row r="117" spans="1:36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</row>
    <row r="118" spans="1:36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</row>
    <row r="119" spans="1:36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</row>
    <row r="120" spans="1:36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</row>
    <row r="121" spans="1:36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</row>
    <row r="122" spans="1:36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</row>
    <row r="123" spans="1:36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</row>
    <row r="124" spans="1:36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</row>
    <row r="125" spans="1:36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</row>
    <row r="126" spans="1:36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</row>
    <row r="127" spans="1:36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</row>
    <row r="128" spans="1:36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</row>
    <row r="129" spans="1:36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</row>
    <row r="130" spans="1:36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</row>
    <row r="131" spans="1:36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</row>
    <row r="132" spans="1:36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spans="1:36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</row>
    <row r="134" spans="1:36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spans="1:36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</row>
    <row r="136" spans="1:36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</row>
    <row r="137" spans="1:36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</row>
    <row r="138" spans="1:36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</row>
    <row r="139" spans="1:36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</row>
    <row r="140" spans="1:36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</row>
    <row r="141" spans="1:36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</row>
    <row r="142" spans="1:36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</row>
    <row r="143" spans="1:36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</row>
    <row r="144" spans="1:36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</row>
    <row r="145" spans="1:36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</row>
    <row r="146" spans="1:36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</row>
    <row r="147" spans="1:36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</row>
    <row r="148" spans="1:36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</row>
    <row r="149" spans="1:36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spans="1:36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spans="1:36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spans="1:36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spans="1:36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spans="1:36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spans="1:36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</row>
    <row r="156" spans="1:36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</row>
    <row r="157" spans="1:36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</row>
    <row r="158" spans="1:36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</row>
    <row r="159" spans="1:36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</row>
    <row r="160" spans="1:36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</row>
    <row r="161" spans="1:36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</row>
    <row r="162" spans="1:36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</row>
    <row r="163" spans="1:36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</row>
    <row r="164" spans="1:36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</row>
    <row r="165" spans="1:36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</row>
    <row r="166" spans="1:3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</row>
    <row r="167" spans="1:36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</row>
    <row r="168" spans="1:36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</row>
    <row r="169" spans="1:36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</row>
    <row r="170" spans="1:36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</row>
    <row r="171" spans="1:36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</row>
    <row r="172" spans="1:36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</row>
    <row r="173" spans="1:36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</row>
    <row r="174" spans="1:36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</row>
    <row r="175" spans="1:36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</row>
    <row r="176" spans="1:36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</row>
    <row r="177" spans="1:36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</row>
    <row r="178" spans="1:36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</row>
    <row r="179" spans="1:36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</row>
    <row r="180" spans="1:36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</row>
    <row r="181" spans="1:36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</row>
    <row r="182" spans="1:36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</row>
    <row r="183" spans="1:36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</row>
    <row r="184" spans="1:36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</row>
    <row r="185" spans="1:36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</row>
    <row r="186" spans="1:36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</row>
    <row r="187" spans="1:36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</row>
    <row r="188" spans="1:36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</row>
    <row r="189" spans="1:36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</row>
    <row r="190" spans="1:36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</row>
    <row r="191" spans="1:36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</row>
    <row r="192" spans="1:36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</row>
    <row r="193" spans="1:36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</row>
    <row r="194" spans="1:36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</row>
    <row r="195" spans="1:36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</row>
    <row r="196" spans="1:36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</row>
    <row r="197" spans="1:36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</row>
    <row r="198" spans="1:36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</row>
    <row r="199" spans="1:36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</row>
    <row r="200" spans="1:36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</row>
    <row r="201" spans="1:36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</row>
    <row r="202" spans="1:36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</row>
    <row r="203" spans="1:36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</row>
    <row r="204" spans="1:36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</row>
    <row r="205" spans="1:36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</row>
    <row r="206" spans="1:36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</row>
    <row r="207" spans="1:36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</row>
    <row r="208" spans="1:36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</row>
    <row r="209" spans="1:36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</row>
    <row r="210" spans="1:36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</row>
    <row r="211" spans="1:36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</row>
    <row r="212" spans="1:36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</row>
    <row r="213" spans="1:36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</row>
    <row r="214" spans="1:36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</row>
    <row r="215" spans="1:36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</row>
    <row r="216" spans="1:36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</row>
    <row r="217" spans="1:36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</row>
    <row r="218" spans="1:36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</row>
    <row r="219" spans="1:36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</row>
    <row r="220" spans="1:36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</row>
    <row r="221" spans="1:36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</row>
    <row r="222" spans="1:36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</row>
    <row r="223" spans="1:36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</row>
    <row r="224" spans="1:36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</row>
    <row r="225" spans="1:36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</row>
    <row r="226" spans="1:36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</row>
    <row r="227" spans="1:36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</row>
    <row r="228" spans="1:36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</row>
    <row r="229" spans="1:36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</row>
    <row r="230" spans="1:36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</row>
    <row r="231" spans="1:36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</row>
    <row r="232" spans="1:36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</row>
    <row r="233" spans="1:36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</row>
    <row r="234" spans="1:36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</row>
    <row r="235" spans="1:36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</row>
    <row r="236" spans="1:36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</row>
    <row r="237" spans="1:36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</row>
    <row r="238" spans="1:36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</row>
    <row r="239" spans="1:36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</row>
    <row r="240" spans="1:36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</row>
    <row r="241" spans="1:36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</row>
    <row r="242" spans="1:36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</row>
    <row r="243" spans="1:36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</row>
    <row r="244" spans="1:36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</row>
    <row r="245" spans="1:36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</row>
    <row r="246" spans="1:36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</row>
    <row r="247" spans="1:36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</row>
    <row r="248" spans="1:36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</row>
    <row r="249" spans="1:36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</row>
    <row r="250" spans="1:36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</row>
    <row r="251" spans="1:36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</row>
    <row r="252" spans="1:36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</row>
    <row r="253" spans="1:36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</row>
    <row r="254" spans="1:36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</row>
    <row r="255" spans="1:36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</row>
    <row r="256" spans="1:36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</row>
    <row r="257" spans="1:36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</row>
    <row r="258" spans="1:36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</row>
    <row r="259" spans="1:36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</row>
    <row r="260" spans="1:36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</row>
    <row r="261" spans="1:36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</row>
    <row r="262" spans="1:36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</row>
    <row r="263" spans="1:36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</row>
    <row r="264" spans="1:36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</row>
    <row r="265" spans="1:36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</row>
    <row r="266" spans="1:36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</row>
    <row r="267" spans="1:36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</row>
    <row r="268" spans="1:36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</row>
    <row r="269" spans="1:36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</row>
    <row r="270" spans="1:36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</row>
    <row r="271" spans="1:36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</row>
    <row r="272" spans="1:36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</row>
    <row r="273" spans="1:36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</row>
    <row r="274" spans="1:36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</row>
    <row r="275" spans="1:36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</row>
    <row r="276" spans="1:36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</row>
    <row r="277" spans="1:36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</row>
    <row r="278" spans="1:36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</row>
    <row r="279" spans="1:36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</row>
    <row r="280" spans="1:36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</row>
    <row r="281" spans="1:36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</row>
    <row r="282" spans="1:36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</row>
    <row r="283" spans="1:36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</row>
    <row r="284" spans="1:36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</row>
    <row r="285" spans="1:36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</row>
    <row r="286" spans="1:36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</row>
    <row r="287" spans="1:36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</row>
    <row r="288" spans="1:36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</row>
    <row r="289" spans="1:36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</row>
    <row r="290" spans="1:36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</row>
    <row r="291" spans="1:36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</row>
    <row r="292" spans="1:36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</row>
    <row r="293" spans="1:36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</row>
    <row r="294" spans="1:36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</row>
    <row r="295" spans="1:36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</row>
    <row r="296" spans="1:36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</row>
    <row r="297" spans="1:36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</row>
    <row r="298" spans="1:36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</row>
    <row r="299" spans="1:36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</row>
    <row r="300" spans="1:36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</row>
    <row r="301" spans="1:36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</row>
    <row r="302" spans="1:36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</row>
    <row r="303" spans="1:36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</row>
    <row r="304" spans="1:36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</row>
    <row r="305" spans="1:36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</row>
    <row r="306" spans="1:36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</row>
    <row r="307" spans="1:36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</row>
    <row r="308" spans="1:36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</row>
    <row r="309" spans="1:36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</row>
    <row r="310" spans="1:36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</row>
    <row r="311" spans="1:36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</row>
    <row r="312" spans="1:36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</row>
    <row r="313" spans="1:36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</row>
    <row r="314" spans="1:36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</row>
    <row r="315" spans="1:36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</row>
    <row r="316" spans="1:36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</row>
    <row r="317" spans="1:36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</row>
    <row r="318" spans="1:36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</row>
    <row r="319" spans="1:36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</row>
    <row r="320" spans="1:36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</row>
    <row r="321" spans="1:36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</row>
    <row r="322" spans="1:36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</row>
    <row r="323" spans="1:36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</row>
    <row r="324" spans="1:36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</row>
    <row r="325" spans="1:36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</row>
    <row r="326" spans="1:36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</row>
    <row r="327" spans="1:36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</row>
    <row r="328" spans="1:36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</row>
    <row r="329" spans="1:36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</row>
    <row r="330" spans="1:36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</row>
    <row r="331" spans="1:36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</row>
    <row r="332" spans="1:36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</row>
    <row r="333" spans="1:36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</row>
    <row r="334" spans="1:36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</row>
    <row r="335" spans="1:36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</row>
    <row r="336" spans="1:36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</row>
    <row r="337" spans="1:36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</row>
    <row r="338" spans="1:36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</row>
    <row r="339" spans="1:36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</row>
    <row r="340" spans="1:36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</row>
    <row r="341" spans="1:36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</row>
    <row r="342" spans="1:36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</row>
    <row r="343" spans="1:36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</row>
    <row r="344" spans="1:36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</row>
    <row r="345" spans="1:36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</row>
    <row r="346" spans="1:36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</row>
    <row r="347" spans="1:36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</row>
    <row r="348" spans="1:36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</row>
    <row r="349" spans="1:36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</row>
    <row r="350" spans="1:36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</row>
    <row r="352" spans="1:36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</row>
    <row r="353" spans="1:36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</row>
    <row r="354" spans="1:36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</row>
    <row r="355" spans="1:36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</row>
    <row r="356" spans="1:36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</row>
    <row r="357" spans="1:36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</row>
    <row r="358" spans="1:36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</row>
    <row r="359" spans="1:36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</row>
    <row r="360" spans="1:36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</row>
    <row r="361" spans="1:36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</row>
    <row r="362" spans="1:36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</row>
    <row r="363" spans="1:36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</row>
    <row r="364" spans="1:36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</row>
    <row r="365" spans="1:36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</row>
    <row r="366" spans="1:36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</row>
    <row r="367" spans="1:36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</row>
    <row r="368" spans="1:36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</row>
    <row r="369" spans="1:36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</row>
    <row r="370" spans="1:36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</row>
    <row r="371" spans="1:36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</row>
    <row r="372" spans="1:36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</row>
    <row r="373" spans="1:36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</row>
    <row r="374" spans="1:36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</row>
    <row r="375" spans="1:36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</row>
    <row r="376" spans="1:36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</row>
    <row r="377" spans="1:36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</row>
    <row r="378" spans="1:36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</row>
    <row r="379" spans="1:36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</row>
    <row r="380" spans="1:36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</row>
    <row r="381" spans="1:36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</row>
    <row r="382" spans="1:36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</row>
    <row r="383" spans="1:36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</row>
    <row r="384" spans="1:36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</row>
    <row r="385" spans="1:36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</row>
    <row r="386" spans="1:36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</row>
    <row r="387" spans="1:36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</row>
    <row r="388" spans="1:36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</row>
    <row r="389" spans="1:36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</row>
    <row r="390" spans="1:36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</row>
    <row r="391" spans="1:36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</row>
    <row r="392" spans="1:36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</row>
    <row r="393" spans="1:36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</row>
    <row r="394" spans="1:36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</row>
    <row r="395" spans="1:36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</row>
    <row r="396" spans="1:36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</row>
    <row r="397" spans="1:36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</row>
    <row r="398" spans="1:36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</row>
    <row r="399" spans="1:36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</row>
    <row r="400" spans="1:36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</row>
    <row r="401" spans="1:36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</row>
    <row r="402" spans="1:36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</row>
    <row r="403" spans="1:36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</row>
    <row r="404" spans="1:36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</row>
    <row r="405" spans="1:36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</row>
    <row r="406" spans="1:36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</row>
    <row r="407" spans="1:36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</row>
    <row r="408" spans="1:36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</row>
    <row r="409" spans="1:36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</row>
    <row r="410" spans="1:36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</row>
    <row r="411" spans="1:36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</row>
    <row r="412" spans="1:36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</row>
    <row r="413" spans="1:36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</row>
    <row r="414" spans="1:36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</row>
    <row r="415" spans="1:36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</row>
    <row r="416" spans="1:36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</row>
    <row r="417" spans="1:36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</row>
    <row r="418" spans="1:36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</row>
    <row r="419" spans="1:36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</row>
    <row r="420" spans="1:36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</row>
    <row r="421" spans="1:36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</row>
    <row r="422" spans="1:36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</row>
    <row r="423" spans="1:36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</row>
    <row r="424" spans="1:36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</row>
    <row r="425" spans="1:36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</row>
    <row r="426" spans="1:36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</row>
    <row r="427" spans="1:36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</row>
    <row r="428" spans="1:36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</row>
    <row r="429" spans="1:36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</row>
    <row r="430" spans="1:36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</row>
    <row r="431" spans="1:36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</row>
    <row r="432" spans="1:36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</row>
    <row r="433" spans="1:36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</row>
    <row r="434" spans="1:36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</row>
    <row r="435" spans="1:36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</row>
    <row r="436" spans="1:36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</row>
    <row r="437" spans="1:36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</row>
    <row r="438" spans="1:36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</row>
    <row r="439" spans="1:36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</row>
    <row r="440" spans="1:36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</row>
    <row r="441" spans="1:36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</row>
    <row r="442" spans="1:36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</row>
    <row r="443" spans="1:36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</row>
    <row r="444" spans="1:36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</row>
    <row r="445" spans="1:36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</row>
    <row r="446" spans="1:36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</row>
    <row r="447" spans="1:36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</row>
    <row r="448" spans="1:36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</row>
    <row r="449" spans="1:36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</row>
    <row r="450" spans="1:36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</row>
    <row r="451" spans="1:36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</row>
    <row r="452" spans="1:36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</row>
    <row r="453" spans="1:36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</row>
    <row r="454" spans="1:36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</row>
    <row r="455" spans="1:36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</row>
    <row r="456" spans="1:36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</row>
    <row r="457" spans="1:36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</row>
    <row r="458" spans="1:36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</row>
    <row r="459" spans="1:36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</row>
    <row r="460" spans="1:36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</row>
    <row r="461" spans="1:36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</row>
    <row r="462" spans="1:36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</row>
    <row r="463" spans="1:36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</row>
    <row r="464" spans="1:36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</row>
    <row r="465" spans="1:36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</row>
    <row r="466" spans="1:36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</row>
    <row r="467" spans="1:36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</row>
    <row r="468" spans="1:36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</row>
    <row r="469" spans="1:36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</row>
    <row r="470" spans="1:36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</row>
    <row r="471" spans="1:36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</row>
    <row r="472" spans="1:36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</row>
    <row r="473" spans="1:36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</row>
    <row r="474" spans="1:36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</row>
    <row r="475" spans="1:36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</row>
    <row r="476" spans="1:36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</row>
    <row r="477" spans="1:36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</row>
    <row r="478" spans="1:36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</row>
    <row r="479" spans="1:36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</row>
    <row r="480" spans="1:36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</row>
    <row r="481" spans="1:36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</row>
    <row r="482" spans="1:36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</row>
    <row r="483" spans="1:36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</row>
    <row r="484" spans="1:36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</row>
    <row r="485" spans="1:36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</row>
    <row r="486" spans="1:36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</row>
    <row r="487" spans="1:36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</row>
    <row r="488" spans="1:36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</row>
    <row r="489" spans="1:36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</row>
    <row r="490" spans="1:36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</row>
    <row r="491" spans="1:36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</row>
    <row r="492" spans="1:36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</row>
    <row r="493" spans="1:36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</row>
    <row r="494" spans="1:36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</row>
    <row r="495" spans="1:36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</row>
    <row r="496" spans="1:36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</row>
    <row r="497" spans="1:36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</row>
    <row r="498" spans="1:36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</row>
    <row r="499" spans="1:36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</row>
    <row r="500" spans="1:36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</row>
    <row r="501" spans="1:36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</row>
    <row r="502" spans="1:36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</row>
    <row r="503" spans="1:36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</row>
    <row r="504" spans="1:36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</row>
    <row r="505" spans="1:36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</row>
    <row r="506" spans="1:36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</row>
    <row r="507" spans="1:36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</row>
    <row r="508" spans="1:36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</row>
    <row r="509" spans="1:36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</row>
    <row r="510" spans="1:36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</row>
    <row r="511" spans="1:36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</row>
    <row r="512" spans="1:36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</row>
    <row r="513" spans="1:36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</row>
    <row r="514" spans="1:36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</row>
    <row r="515" spans="1:36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</row>
    <row r="516" spans="1:36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</row>
    <row r="517" spans="1:36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</row>
    <row r="518" spans="1:36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</row>
    <row r="519" spans="1:36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</row>
    <row r="520" spans="1:36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</row>
    <row r="521" spans="1:36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</row>
    <row r="522" spans="1:36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</row>
    <row r="523" spans="1:36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</row>
    <row r="524" spans="1:36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</row>
    <row r="525" spans="1:36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</row>
    <row r="526" spans="1:36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</row>
    <row r="527" spans="1:36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</row>
    <row r="528" spans="1:36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</row>
    <row r="529" spans="1:36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</row>
    <row r="530" spans="1:36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</row>
    <row r="531" spans="1:36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</row>
    <row r="532" spans="1:36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</row>
    <row r="533" spans="1:36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</row>
    <row r="534" spans="1:36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</row>
    <row r="535" spans="1:36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</row>
    <row r="536" spans="1:36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</row>
    <row r="537" spans="1:36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</row>
    <row r="538" spans="1:36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</row>
    <row r="539" spans="1:36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</row>
    <row r="540" spans="1:36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</row>
    <row r="541" spans="1:36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</row>
    <row r="542" spans="1:36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</row>
    <row r="543" spans="1:36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</row>
    <row r="544" spans="1:36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</row>
    <row r="545" spans="1:36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</row>
    <row r="546" spans="1:36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</row>
    <row r="547" spans="1:36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</row>
    <row r="548" spans="1:36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</row>
    <row r="549" spans="1:36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</row>
    <row r="550" spans="1:36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</row>
    <row r="551" spans="1:36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</row>
    <row r="552" spans="1:36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</row>
    <row r="553" spans="1:36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</row>
    <row r="554" spans="1:36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</row>
    <row r="555" spans="1:36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</row>
    <row r="556" spans="1:36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</row>
    <row r="557" spans="1:36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</row>
    <row r="558" spans="1:36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</row>
    <row r="559" spans="1:36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</row>
    <row r="560" spans="1:36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</row>
    <row r="561" spans="1:36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</row>
    <row r="562" spans="1:36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</row>
    <row r="563" spans="1:36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</row>
    <row r="564" spans="1:36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</row>
    <row r="565" spans="1:36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</row>
    <row r="566" spans="1:36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</row>
    <row r="567" spans="1:36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</row>
    <row r="568" spans="1:36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</row>
    <row r="569" spans="1:36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</row>
    <row r="570" spans="1:36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</row>
    <row r="571" spans="1:36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</row>
    <row r="572" spans="1:36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</row>
    <row r="573" spans="1:36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</row>
    <row r="574" spans="1:36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</row>
    <row r="575" spans="1:36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</row>
    <row r="576" spans="1:36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</row>
    <row r="577" spans="1:36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</row>
    <row r="578" spans="1:36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</row>
    <row r="579" spans="1:36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</row>
    <row r="580" spans="1:36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</row>
    <row r="581" spans="1:36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</row>
    <row r="582" spans="1:36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</row>
    <row r="583" spans="1:36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</row>
    <row r="584" spans="1:36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</row>
    <row r="585" spans="1:36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</row>
    <row r="586" spans="1:36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</row>
    <row r="587" spans="1:36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</row>
    <row r="588" spans="1:36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</row>
    <row r="589" spans="1:36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</row>
    <row r="590" spans="1:36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</row>
    <row r="591" spans="1:36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</row>
    <row r="592" spans="1:36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</row>
    <row r="593" spans="1:36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</row>
    <row r="594" spans="1:36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</row>
    <row r="595" spans="1:36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</row>
    <row r="596" spans="1:36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</row>
    <row r="597" spans="1:36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</row>
    <row r="598" spans="1:36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</row>
    <row r="599" spans="1:36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</row>
    <row r="600" spans="1:36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</row>
    <row r="601" spans="1:36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</row>
    <row r="602" spans="1:36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</row>
    <row r="603" spans="1:36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</row>
    <row r="604" spans="1:36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</row>
    <row r="605" spans="1:36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</row>
    <row r="606" spans="1:36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</row>
    <row r="607" spans="1:36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</row>
    <row r="608" spans="1:36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</row>
    <row r="609" spans="1:36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</row>
    <row r="610" spans="1:36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</row>
    <row r="611" spans="1:36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</row>
    <row r="612" spans="1:36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</row>
    <row r="613" spans="1:36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</row>
    <row r="614" spans="1:36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</row>
    <row r="615" spans="1:36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</row>
    <row r="616" spans="1:36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</row>
    <row r="617" spans="1:36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</row>
    <row r="618" spans="1:36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</row>
    <row r="619" spans="1:36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</row>
    <row r="620" spans="1:36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</row>
    <row r="621" spans="1:36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</row>
    <row r="622" spans="1:36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</row>
    <row r="623" spans="1:36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</row>
    <row r="624" spans="1:36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</row>
    <row r="625" spans="1:36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</row>
    <row r="626" spans="1:36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</row>
    <row r="627" spans="1:36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</row>
    <row r="628" spans="1:36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</row>
    <row r="629" spans="1:36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</row>
    <row r="630" spans="1:36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</row>
    <row r="631" spans="1:36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</row>
    <row r="632" spans="1:36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</row>
    <row r="633" spans="1:36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</row>
    <row r="634" spans="1:36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</row>
    <row r="635" spans="1:36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</row>
    <row r="636" spans="1:36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</row>
    <row r="637" spans="1:36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</row>
    <row r="638" spans="1:36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</row>
    <row r="639" spans="1:36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</row>
    <row r="640" spans="1:36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</row>
    <row r="641" spans="1:36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</row>
    <row r="642" spans="1:36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</row>
    <row r="643" spans="1:36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</row>
    <row r="644" spans="1:36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</row>
    <row r="645" spans="1:36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</row>
    <row r="646" spans="1:36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</row>
    <row r="647" spans="1:36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</row>
    <row r="648" spans="1:36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</row>
    <row r="649" spans="1:36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</row>
    <row r="650" spans="1:36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</row>
    <row r="651" spans="1:36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</row>
    <row r="652" spans="1:36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</row>
    <row r="653" spans="1:36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</row>
    <row r="654" spans="1:36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</row>
    <row r="655" spans="1:36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</row>
    <row r="656" spans="1:36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</row>
    <row r="657" spans="1:36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</row>
    <row r="658" spans="1:36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</row>
    <row r="659" spans="1:36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</row>
    <row r="660" spans="1:36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</row>
    <row r="661" spans="1:36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</row>
    <row r="662" spans="1:36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</row>
    <row r="663" spans="1:36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</row>
    <row r="664" spans="1:36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</row>
    <row r="665" spans="1:36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</row>
    <row r="666" spans="1:36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</row>
    <row r="667" spans="1:36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</row>
    <row r="668" spans="1:36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</row>
    <row r="669" spans="1:36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</row>
    <row r="670" spans="1:36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</row>
    <row r="671" spans="1:36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</row>
    <row r="672" spans="1:36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</row>
    <row r="673" spans="1:36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</row>
    <row r="674" spans="1:36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</row>
    <row r="675" spans="1:36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</row>
    <row r="676" spans="1:36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</row>
    <row r="677" spans="1:36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</row>
    <row r="678" spans="1:36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</row>
    <row r="679" spans="1:36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</row>
    <row r="680" spans="1:36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</row>
    <row r="681" spans="1:36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</row>
    <row r="682" spans="1:36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</row>
    <row r="683" spans="1:36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</row>
    <row r="684" spans="1:36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</row>
    <row r="685" spans="1:36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</row>
    <row r="686" spans="1:36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</row>
    <row r="687" spans="1:36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</row>
    <row r="688" spans="1:36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</row>
    <row r="689" spans="1:36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</row>
    <row r="690" spans="1:36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</row>
    <row r="691" spans="1:36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</row>
    <row r="692" spans="1:36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</row>
    <row r="693" spans="1:36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</row>
    <row r="694" spans="1:36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</row>
    <row r="695" spans="1:36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</row>
    <row r="696" spans="1:36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</row>
    <row r="697" spans="1:36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</row>
    <row r="698" spans="1:36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</row>
    <row r="699" spans="1:36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</row>
    <row r="700" spans="1:36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</row>
    <row r="701" spans="1:36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</row>
    <row r="702" spans="1:36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</row>
    <row r="703" spans="1:36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</row>
    <row r="704" spans="1:36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</row>
    <row r="705" spans="1:36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</row>
    <row r="706" spans="1:36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</row>
    <row r="707" spans="1:36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</row>
    <row r="708" spans="1:36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</row>
    <row r="709" spans="1:36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</row>
    <row r="710" spans="1:36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</row>
    <row r="711" spans="1:36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</row>
    <row r="712" spans="1:36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</row>
    <row r="713" spans="1:36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</row>
    <row r="714" spans="1:36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</row>
    <row r="715" spans="1:36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</row>
    <row r="716" spans="1:36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</row>
    <row r="717" spans="1:36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</row>
    <row r="718" spans="1:36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</row>
    <row r="719" spans="1:36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</row>
    <row r="720" spans="1:36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</row>
    <row r="721" spans="1:36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</row>
    <row r="722" spans="1:36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</row>
    <row r="723" spans="1:36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</row>
    <row r="724" spans="1:36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</row>
    <row r="725" spans="1:36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</row>
    <row r="726" spans="1:36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</row>
    <row r="727" spans="1:36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</row>
    <row r="728" spans="1:36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</row>
    <row r="729" spans="1:36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</row>
    <row r="730" spans="1:36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</row>
    <row r="731" spans="1:36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</row>
    <row r="732" spans="1:36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</row>
    <row r="733" spans="1:36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</row>
    <row r="734" spans="1:36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</row>
    <row r="735" spans="1:36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</row>
    <row r="736" spans="1:36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</row>
    <row r="737" spans="1:36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</row>
    <row r="738" spans="1:36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</row>
    <row r="739" spans="1:36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</row>
    <row r="740" spans="1:36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</row>
    <row r="741" spans="1:36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</row>
    <row r="742" spans="1:36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</row>
    <row r="743" spans="1:36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</row>
    <row r="744" spans="1:36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</row>
    <row r="745" spans="1:36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</row>
    <row r="746" spans="1:36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</row>
    <row r="747" spans="1:36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</row>
    <row r="748" spans="1:36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</row>
    <row r="749" spans="1:36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</row>
    <row r="750" spans="1:36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</row>
    <row r="751" spans="1:36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</row>
    <row r="752" spans="1:36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</row>
    <row r="753" spans="1:36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</row>
    <row r="754" spans="1:36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</row>
    <row r="755" spans="1:36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</row>
    <row r="756" spans="1:36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</row>
    <row r="757" spans="1:36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</row>
    <row r="758" spans="1:36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</row>
    <row r="759" spans="1:36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</row>
    <row r="760" spans="1:36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</row>
    <row r="761" spans="1:36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</row>
    <row r="762" spans="1:36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</row>
    <row r="763" spans="1:36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</row>
    <row r="764" spans="1:36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</row>
    <row r="765" spans="1:36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</row>
    <row r="766" spans="1:36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</row>
    <row r="767" spans="1:36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</row>
    <row r="768" spans="1:36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</row>
    <row r="769" spans="1:36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</row>
    <row r="770" spans="1:36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</row>
    <row r="771" spans="1:36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</row>
    <row r="772" spans="1:36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</row>
    <row r="773" spans="1:36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</row>
    <row r="774" spans="1:36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</row>
    <row r="775" spans="1:36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</row>
    <row r="776" spans="1:36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</row>
    <row r="777" spans="1:36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</row>
    <row r="778" spans="1:36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</row>
    <row r="779" spans="1:36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</row>
    <row r="780" spans="1:36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</row>
    <row r="781" spans="1:36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</row>
    <row r="782" spans="1:36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</row>
    <row r="783" spans="1:36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</row>
    <row r="784" spans="1:36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</row>
    <row r="785" spans="1:36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</row>
    <row r="786" spans="1:36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</row>
    <row r="787" spans="1:36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</row>
    <row r="788" spans="1:36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</row>
    <row r="789" spans="1:36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</row>
    <row r="790" spans="1:36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</row>
    <row r="791" spans="1:36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</row>
    <row r="792" spans="1:36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</row>
    <row r="793" spans="1:36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</row>
    <row r="794" spans="1:36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</row>
    <row r="795" spans="1:36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</row>
    <row r="796" spans="1:36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</row>
    <row r="797" spans="1:36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</row>
    <row r="798" spans="1:36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</row>
    <row r="799" spans="1:36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</row>
    <row r="800" spans="1:36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</row>
    <row r="801" spans="1:36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</row>
    <row r="802" spans="1:36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</row>
    <row r="803" spans="1:36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</row>
    <row r="804" spans="1:36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</row>
    <row r="805" spans="1:36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</row>
    <row r="806" spans="1:36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</row>
    <row r="807" spans="1:36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</row>
    <row r="808" spans="1:36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</row>
    <row r="809" spans="1:36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</row>
    <row r="810" spans="1:36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</row>
    <row r="811" spans="1:36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</row>
    <row r="812" spans="1:36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</row>
    <row r="813" spans="1:36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</row>
    <row r="814" spans="1:36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</row>
    <row r="815" spans="1:36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</row>
    <row r="816" spans="1:36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</row>
    <row r="817" spans="1:36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</row>
    <row r="818" spans="1:36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</row>
    <row r="819" spans="1:36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</row>
    <row r="820" spans="1:36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</row>
    <row r="821" spans="1:36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</row>
    <row r="822" spans="1:36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</row>
    <row r="823" spans="1:36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</row>
    <row r="824" spans="1:36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</row>
    <row r="825" spans="1:36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</row>
    <row r="826" spans="1:36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</row>
    <row r="827" spans="1:36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</row>
    <row r="828" spans="1:36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</row>
    <row r="829" spans="1:36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</row>
    <row r="830" spans="1:36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</row>
    <row r="831" spans="1:36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</row>
    <row r="832" spans="1:36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</row>
    <row r="833" spans="1:36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</row>
    <row r="834" spans="1:36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</row>
    <row r="835" spans="1:36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</row>
    <row r="836" spans="1:36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</row>
    <row r="837" spans="1:36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</row>
    <row r="838" spans="1:36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</row>
    <row r="839" spans="1:36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</row>
    <row r="840" spans="1:36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</row>
    <row r="841" spans="1:36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</row>
    <row r="842" spans="1:36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</row>
    <row r="843" spans="1:36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</row>
    <row r="844" spans="1:36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</row>
    <row r="845" spans="1:36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</row>
    <row r="846" spans="1:36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</row>
    <row r="847" spans="1:36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</row>
  </sheetData>
  <pageMargins left="0.75" right="0.75" top="1" bottom="1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.14285714285714" defaultRowHeight="15"/>
  <cols>
    <col min="1" max="16384" width="9.14285714285714" style="10"/>
  </cols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"/>
  <sheetViews>
    <sheetView tabSelected="1" zoomScale="85" zoomScaleNormal="85" workbookViewId="0">
      <selection activeCell="E20" sqref="E20"/>
    </sheetView>
  </sheetViews>
  <sheetFormatPr defaultColWidth="9.14285714285714" defaultRowHeight="15"/>
  <cols>
    <col min="1" max="1" width="3.57142857142857" style="3" customWidth="1"/>
    <col min="2" max="2" width="13.4285714285714" style="3" customWidth="1"/>
    <col min="3" max="3" width="9.85714285714286" style="3" customWidth="1"/>
    <col min="4" max="4" width="11.8571428571429" style="3" customWidth="1"/>
    <col min="5" max="5" width="16.6285714285714" style="3" customWidth="1"/>
    <col min="6" max="6" width="12.8571428571429" style="3" customWidth="1"/>
    <col min="7" max="7" width="7.71428571428571" style="3" customWidth="1"/>
    <col min="8" max="8" width="4.57142857142857" style="3" customWidth="1"/>
    <col min="9" max="9" width="7.57142857142857" style="3" customWidth="1"/>
    <col min="10" max="10" width="9.42857142857143" style="3" customWidth="1"/>
    <col min="11" max="11" width="12.2857142857143" style="3" customWidth="1"/>
    <col min="12" max="12" width="11.9333333333333" style="3" customWidth="1"/>
    <col min="13" max="13" width="8.57142857142857" style="3" customWidth="1"/>
    <col min="14" max="14" width="9.57142857142857" style="3" customWidth="1"/>
    <col min="15" max="15" width="11.7142857142857" style="3" customWidth="1"/>
    <col min="16" max="16" width="9.14285714285714" style="3"/>
    <col min="17" max="17" width="4.57142857142857" style="3" customWidth="1"/>
    <col min="18" max="18" width="5.85714285714286" style="3" customWidth="1"/>
    <col min="19" max="19" width="17.4285714285714" style="3" customWidth="1"/>
    <col min="20" max="20" width="14.8571428571429" style="3" customWidth="1"/>
    <col min="21" max="21" width="20.4952380952381" style="3" customWidth="1"/>
    <col min="22" max="22" width="9.42857142857143" style="3" customWidth="1"/>
    <col min="23" max="23" width="9.14285714285714" style="3"/>
    <col min="24" max="24" width="4.57142857142857" style="3" customWidth="1"/>
    <col min="25" max="25" width="5.85714285714286" style="3" customWidth="1"/>
    <col min="26" max="26" width="17.4285714285714" style="3" customWidth="1"/>
    <col min="27" max="27" width="9.14285714285714" style="3"/>
    <col min="28" max="28" width="7.85714285714286" style="3" customWidth="1"/>
    <col min="29" max="29" width="9.42857142857143" style="3" customWidth="1"/>
    <col min="30" max="30" width="10.1428571428571" style="3" customWidth="1"/>
    <col min="31" max="31" width="7.71428571428571" style="3" customWidth="1"/>
    <col min="32" max="32" width="9.28571428571429" style="3" customWidth="1"/>
    <col min="33" max="33" width="10" style="3" customWidth="1"/>
    <col min="34" max="35" width="9.14285714285714" style="3" customWidth="1"/>
    <col min="36" max="36" width="9.71428571428571" style="3" customWidth="1"/>
    <col min="37" max="16384" width="9.14285714285714" style="3"/>
  </cols>
  <sheetData>
    <row r="1" s="1" customFormat="1" ht="12.75" spans="2:3">
      <c r="B1" s="4" t="s">
        <v>31</v>
      </c>
      <c r="C1" s="4" t="s">
        <v>32</v>
      </c>
    </row>
    <row r="2" s="1" customFormat="1" ht="12.75" spans="2:3">
      <c r="B2" s="4" t="s">
        <v>33</v>
      </c>
      <c r="C2" s="4" t="s">
        <v>34</v>
      </c>
    </row>
    <row r="3" s="1" customFormat="1" spans="2:3">
      <c r="B3" s="4"/>
      <c r="C3" s="4"/>
    </row>
    <row r="4" s="1" customFormat="1" spans="2:3">
      <c r="B4" s="4"/>
      <c r="C4" s="4"/>
    </row>
    <row r="5" s="2" customFormat="1" ht="25.5" spans="1:16384">
      <c r="A5" s="5"/>
      <c r="B5" s="5" t="s">
        <v>35</v>
      </c>
      <c r="C5" s="5" t="s">
        <v>9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/>
      <c r="M5" s="5" t="s">
        <v>44</v>
      </c>
      <c r="N5" s="5" t="s">
        <v>45</v>
      </c>
      <c r="O5" s="5" t="s">
        <v>46</v>
      </c>
      <c r="P5" s="5"/>
      <c r="Q5" s="5" t="s">
        <v>40</v>
      </c>
      <c r="R5" s="5" t="s">
        <v>41</v>
      </c>
      <c r="S5" s="5" t="s">
        <v>47</v>
      </c>
      <c r="T5" s="5" t="s">
        <v>48</v>
      </c>
      <c r="U5" s="5" t="s">
        <v>49</v>
      </c>
      <c r="V5" s="5" t="s">
        <v>0</v>
      </c>
      <c r="W5" s="5"/>
      <c r="X5" s="5" t="s">
        <v>40</v>
      </c>
      <c r="Y5" s="5" t="s">
        <v>41</v>
      </c>
      <c r="Z5" s="5" t="s">
        <v>50</v>
      </c>
      <c r="AA5" s="5"/>
      <c r="AB5" s="5" t="s">
        <v>51</v>
      </c>
      <c r="AC5" s="5" t="s">
        <v>52</v>
      </c>
      <c r="AD5" s="5" t="s">
        <v>53</v>
      </c>
      <c r="AE5" s="5" t="s">
        <v>54</v>
      </c>
      <c r="AF5" s="5" t="s">
        <v>55</v>
      </c>
      <c r="AG5" s="5" t="s">
        <v>56</v>
      </c>
      <c r="AH5" s="5" t="s">
        <v>57</v>
      </c>
      <c r="AI5" s="5" t="s">
        <v>58</v>
      </c>
      <c r="AJ5" s="5" t="s">
        <v>59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  <c r="XEV5" s="5"/>
      <c r="XEW5" s="5"/>
      <c r="XEX5" s="5"/>
      <c r="XEY5" s="5"/>
      <c r="XEZ5" s="5"/>
      <c r="XFA5" s="5"/>
      <c r="XFB5" s="5"/>
      <c r="XFC5" s="5"/>
      <c r="XFD5" s="5"/>
    </row>
    <row r="6" s="1" customFormat="1" ht="24" spans="1:36">
      <c r="A6" s="6">
        <v>1</v>
      </c>
      <c r="B6" s="6" t="s">
        <v>60</v>
      </c>
      <c r="C6" s="6" t="s">
        <v>61</v>
      </c>
      <c r="D6" s="6" t="s">
        <v>44</v>
      </c>
      <c r="E6" s="6" t="s">
        <v>62</v>
      </c>
      <c r="F6" s="6" t="s">
        <v>63</v>
      </c>
      <c r="G6" s="6" t="s">
        <v>64</v>
      </c>
      <c r="H6" s="6">
        <v>2</v>
      </c>
      <c r="I6" s="6">
        <v>1300</v>
      </c>
      <c r="J6" s="6"/>
      <c r="K6" s="6"/>
      <c r="L6" s="7"/>
      <c r="M6" s="6">
        <v>1500000</v>
      </c>
      <c r="N6" s="6">
        <v>53538.09</v>
      </c>
      <c r="O6" s="6">
        <f>+M6-N6</f>
        <v>1446461.91</v>
      </c>
      <c r="P6" s="7"/>
      <c r="Q6" s="6">
        <f>H6</f>
        <v>2</v>
      </c>
      <c r="R6" s="6">
        <f>I6</f>
        <v>1300</v>
      </c>
      <c r="S6" s="37" t="s">
        <v>65</v>
      </c>
      <c r="T6" s="9" t="s">
        <v>66</v>
      </c>
      <c r="U6" s="38" t="s">
        <v>67</v>
      </c>
      <c r="V6" s="6" t="s">
        <v>3</v>
      </c>
      <c r="W6" s="7"/>
      <c r="X6" s="6"/>
      <c r="Y6" s="6"/>
      <c r="Z6" s="8"/>
      <c r="AA6" s="7"/>
      <c r="AB6" s="6"/>
      <c r="AC6" s="6"/>
      <c r="AD6" s="6"/>
      <c r="AE6" s="6"/>
      <c r="AF6" s="6"/>
      <c r="AG6" s="6"/>
      <c r="AH6" s="6"/>
      <c r="AI6" s="6"/>
      <c r="AJ6" s="6"/>
    </row>
    <row r="7" s="1" customFormat="1" ht="25.5" spans="1:36">
      <c r="A7" s="6">
        <f>+A6+1</f>
        <v>2</v>
      </c>
      <c r="B7" s="6" t="s">
        <v>60</v>
      </c>
      <c r="C7" s="6" t="s">
        <v>68</v>
      </c>
      <c r="D7" s="6" t="s">
        <v>69</v>
      </c>
      <c r="E7" s="6" t="s">
        <v>70</v>
      </c>
      <c r="F7" s="6" t="s">
        <v>71</v>
      </c>
      <c r="G7" s="6" t="s">
        <v>64</v>
      </c>
      <c r="H7" s="6">
        <v>1</v>
      </c>
      <c r="I7" s="6">
        <v>95</v>
      </c>
      <c r="J7" s="6"/>
      <c r="K7" s="6"/>
      <c r="L7" s="7"/>
      <c r="M7" s="6">
        <v>1500000</v>
      </c>
      <c r="N7" s="6">
        <v>69380.18</v>
      </c>
      <c r="O7" s="6">
        <f>+M7-N7</f>
        <v>1430619.82</v>
      </c>
      <c r="P7" s="7"/>
      <c r="Q7" s="6">
        <f t="shared" ref="Q7:Q14" si="0">H7</f>
        <v>1</v>
      </c>
      <c r="R7" s="6">
        <f t="shared" ref="R7:R14" si="1">I7</f>
        <v>95</v>
      </c>
      <c r="S7" s="37" t="s">
        <v>72</v>
      </c>
      <c r="T7" s="9" t="s">
        <v>73</v>
      </c>
      <c r="U7" s="38" t="s">
        <v>74</v>
      </c>
      <c r="V7" s="6" t="s">
        <v>3</v>
      </c>
      <c r="W7" s="7"/>
      <c r="X7" s="6"/>
      <c r="Y7" s="6"/>
      <c r="Z7" s="6"/>
      <c r="AA7" s="7"/>
      <c r="AB7" s="6"/>
      <c r="AC7" s="6"/>
      <c r="AD7" s="6"/>
      <c r="AE7" s="6"/>
      <c r="AF7" s="6"/>
      <c r="AG7" s="6"/>
      <c r="AH7" s="6"/>
      <c r="AI7" s="6"/>
      <c r="AJ7" s="6"/>
    </row>
    <row r="8" s="1" customFormat="1" ht="25.5" spans="1:36">
      <c r="A8" s="6">
        <f t="shared" ref="A8:A21" si="2">+A7+1</f>
        <v>3</v>
      </c>
      <c r="B8" s="6" t="s">
        <v>60</v>
      </c>
      <c r="C8" s="6" t="s">
        <v>68</v>
      </c>
      <c r="D8" s="6" t="s">
        <v>69</v>
      </c>
      <c r="E8" s="6" t="s">
        <v>75</v>
      </c>
      <c r="F8" s="6" t="s">
        <v>71</v>
      </c>
      <c r="G8" s="6" t="s">
        <v>64</v>
      </c>
      <c r="H8" s="6">
        <v>1</v>
      </c>
      <c r="I8" s="6">
        <v>2241.9</v>
      </c>
      <c r="J8" s="6"/>
      <c r="K8" s="6"/>
      <c r="L8" s="7"/>
      <c r="M8" s="6">
        <v>1500000</v>
      </c>
      <c r="N8" s="6">
        <v>81865.23</v>
      </c>
      <c r="O8" s="6">
        <f>+M8-N8</f>
        <v>1418134.77</v>
      </c>
      <c r="P8" s="7"/>
      <c r="Q8" s="6">
        <f t="shared" si="0"/>
        <v>1</v>
      </c>
      <c r="R8" s="6">
        <f t="shared" si="1"/>
        <v>2241.9</v>
      </c>
      <c r="S8" s="37" t="s">
        <v>76</v>
      </c>
      <c r="T8" s="9" t="s">
        <v>77</v>
      </c>
      <c r="U8" s="38" t="s">
        <v>78</v>
      </c>
      <c r="V8" s="6" t="s">
        <v>3</v>
      </c>
      <c r="W8" s="7"/>
      <c r="X8" s="6"/>
      <c r="Y8" s="6"/>
      <c r="Z8" s="6"/>
      <c r="AA8" s="7"/>
      <c r="AB8" s="6"/>
      <c r="AC8" s="6"/>
      <c r="AD8" s="6"/>
      <c r="AE8" s="6"/>
      <c r="AF8" s="6"/>
      <c r="AG8" s="6"/>
      <c r="AH8" s="6"/>
      <c r="AI8" s="6"/>
      <c r="AJ8" s="6"/>
    </row>
    <row r="9" s="1" customFormat="1" ht="25.5" spans="1:36">
      <c r="A9" s="6">
        <f t="shared" si="2"/>
        <v>4</v>
      </c>
      <c r="B9" s="6" t="s">
        <v>60</v>
      </c>
      <c r="C9" s="6" t="s">
        <v>68</v>
      </c>
      <c r="D9" s="6" t="s">
        <v>44</v>
      </c>
      <c r="E9" s="6" t="s">
        <v>79</v>
      </c>
      <c r="F9" s="6" t="s">
        <v>71</v>
      </c>
      <c r="G9" s="6" t="s">
        <v>64</v>
      </c>
      <c r="H9" s="6">
        <v>1</v>
      </c>
      <c r="I9" s="6">
        <v>32500</v>
      </c>
      <c r="J9" s="6"/>
      <c r="K9" s="6"/>
      <c r="L9" s="7"/>
      <c r="M9" s="6">
        <v>1500000</v>
      </c>
      <c r="N9" s="6">
        <v>92364.73</v>
      </c>
      <c r="O9" s="6">
        <f>+M9-N9</f>
        <v>1407635.27</v>
      </c>
      <c r="P9" s="7"/>
      <c r="Q9" s="6">
        <f t="shared" si="0"/>
        <v>1</v>
      </c>
      <c r="R9" s="6">
        <f t="shared" si="1"/>
        <v>32500</v>
      </c>
      <c r="S9" s="38" t="s">
        <v>80</v>
      </c>
      <c r="T9" s="9" t="s">
        <v>81</v>
      </c>
      <c r="U9" s="38" t="s">
        <v>82</v>
      </c>
      <c r="V9" s="6" t="s">
        <v>3</v>
      </c>
      <c r="W9" s="7"/>
      <c r="X9" s="6"/>
      <c r="Y9" s="6"/>
      <c r="Z9" s="6"/>
      <c r="AA9" s="7"/>
      <c r="AB9" s="6"/>
      <c r="AC9" s="6"/>
      <c r="AD9" s="6"/>
      <c r="AE9" s="6"/>
      <c r="AF9" s="6"/>
      <c r="AG9" s="6"/>
      <c r="AH9" s="6"/>
      <c r="AI9" s="6"/>
      <c r="AJ9" s="6"/>
    </row>
    <row r="10" s="1" customFormat="1" ht="25.5" spans="1:36">
      <c r="A10" s="6">
        <f t="shared" si="2"/>
        <v>5</v>
      </c>
      <c r="B10" s="6" t="s">
        <v>60</v>
      </c>
      <c r="C10" s="6" t="s">
        <v>83</v>
      </c>
      <c r="D10" s="6" t="s">
        <v>44</v>
      </c>
      <c r="E10" s="6" t="s">
        <v>84</v>
      </c>
      <c r="F10" s="6" t="s">
        <v>71</v>
      </c>
      <c r="G10" s="6" t="s">
        <v>64</v>
      </c>
      <c r="H10" s="6">
        <v>1</v>
      </c>
      <c r="I10" s="6">
        <v>78.5</v>
      </c>
      <c r="J10" s="6"/>
      <c r="K10" s="6"/>
      <c r="L10" s="7"/>
      <c r="M10" s="6">
        <v>1500000</v>
      </c>
      <c r="N10" s="6">
        <v>319045.98</v>
      </c>
      <c r="O10" s="6">
        <f>+M10-N10</f>
        <v>1180954.02</v>
      </c>
      <c r="P10" s="7"/>
      <c r="Q10" s="6">
        <f t="shared" si="0"/>
        <v>1</v>
      </c>
      <c r="R10" s="6">
        <f t="shared" si="1"/>
        <v>78.5</v>
      </c>
      <c r="S10" s="37" t="s">
        <v>85</v>
      </c>
      <c r="T10" s="9" t="s">
        <v>86</v>
      </c>
      <c r="U10" s="38" t="s">
        <v>87</v>
      </c>
      <c r="V10" s="6" t="s">
        <v>3</v>
      </c>
      <c r="W10" s="7"/>
      <c r="X10" s="6"/>
      <c r="Y10" s="6"/>
      <c r="Z10" s="6"/>
      <c r="AA10" s="7"/>
      <c r="AB10" s="6"/>
      <c r="AC10" s="6"/>
      <c r="AD10" s="6"/>
      <c r="AE10" s="6"/>
      <c r="AF10" s="6"/>
      <c r="AG10" s="6"/>
      <c r="AH10" s="6"/>
      <c r="AI10" s="6"/>
      <c r="AJ10" s="6"/>
    </row>
    <row r="11" s="1" customFormat="1" ht="25.5" spans="1:36">
      <c r="A11" s="6">
        <f t="shared" si="2"/>
        <v>6</v>
      </c>
      <c r="B11" s="6" t="s">
        <v>60</v>
      </c>
      <c r="C11" s="6" t="s">
        <v>88</v>
      </c>
      <c r="D11" s="6" t="s">
        <v>44</v>
      </c>
      <c r="E11" s="6" t="s">
        <v>89</v>
      </c>
      <c r="F11" s="6" t="s">
        <v>90</v>
      </c>
      <c r="G11" s="6" t="s">
        <v>64</v>
      </c>
      <c r="H11" s="6">
        <v>1</v>
      </c>
      <c r="I11" s="6">
        <v>143.05</v>
      </c>
      <c r="J11" s="6"/>
      <c r="K11" s="6"/>
      <c r="L11" s="7"/>
      <c r="M11" s="6">
        <v>1500000</v>
      </c>
      <c r="N11" s="6">
        <v>335281.96</v>
      </c>
      <c r="O11" s="6">
        <f>+M11-N11</f>
        <v>1164718.04</v>
      </c>
      <c r="P11" s="7"/>
      <c r="Q11" s="6">
        <f t="shared" si="0"/>
        <v>1</v>
      </c>
      <c r="R11" s="6">
        <f t="shared" si="1"/>
        <v>143.05</v>
      </c>
      <c r="S11" s="37" t="s">
        <v>91</v>
      </c>
      <c r="T11" s="9" t="s">
        <v>92</v>
      </c>
      <c r="U11" s="38" t="s">
        <v>93</v>
      </c>
      <c r="V11" s="6" t="s">
        <v>3</v>
      </c>
      <c r="W11" s="7"/>
      <c r="X11" s="6"/>
      <c r="Y11" s="6"/>
      <c r="Z11" s="8"/>
      <c r="AA11" s="7"/>
      <c r="AB11" s="6"/>
      <c r="AC11" s="6"/>
      <c r="AD11" s="6"/>
      <c r="AE11" s="6"/>
      <c r="AF11" s="6"/>
      <c r="AG11" s="6"/>
      <c r="AH11" s="6"/>
      <c r="AI11" s="6"/>
      <c r="AJ11" s="6"/>
    </row>
    <row r="12" s="1" customFormat="1" ht="25.5" spans="1:36">
      <c r="A12" s="6">
        <f t="shared" si="2"/>
        <v>7</v>
      </c>
      <c r="B12" s="6" t="s">
        <v>94</v>
      </c>
      <c r="C12" s="6" t="s">
        <v>95</v>
      </c>
      <c r="D12" s="6" t="s">
        <v>44</v>
      </c>
      <c r="E12" s="6" t="s">
        <v>96</v>
      </c>
      <c r="F12" s="6" t="s">
        <v>71</v>
      </c>
      <c r="G12" s="6" t="s">
        <v>64</v>
      </c>
      <c r="H12" s="6">
        <v>1</v>
      </c>
      <c r="I12" s="6">
        <v>1119.5</v>
      </c>
      <c r="J12" s="6"/>
      <c r="K12" s="6"/>
      <c r="L12" s="7"/>
      <c r="M12" s="6">
        <v>1500000</v>
      </c>
      <c r="N12" s="6">
        <v>388820.05</v>
      </c>
      <c r="O12" s="6">
        <f>+M12-N12</f>
        <v>1111179.95</v>
      </c>
      <c r="P12" s="7"/>
      <c r="Q12" s="6">
        <f t="shared" si="0"/>
        <v>1</v>
      </c>
      <c r="R12" s="6">
        <f t="shared" si="1"/>
        <v>1119.5</v>
      </c>
      <c r="S12" s="37" t="s">
        <v>97</v>
      </c>
      <c r="T12" s="9" t="s">
        <v>98</v>
      </c>
      <c r="U12" s="38" t="s">
        <v>99</v>
      </c>
      <c r="V12" s="6" t="s">
        <v>3</v>
      </c>
      <c r="W12" s="7"/>
      <c r="X12" s="6"/>
      <c r="Y12" s="6"/>
      <c r="Z12" s="6"/>
      <c r="AA12" s="7"/>
      <c r="AB12" s="6"/>
      <c r="AC12" s="6"/>
      <c r="AD12" s="6"/>
      <c r="AE12" s="6"/>
      <c r="AF12" s="6"/>
      <c r="AG12" s="6"/>
      <c r="AH12" s="6"/>
      <c r="AI12" s="6"/>
      <c r="AJ12" s="6"/>
    </row>
    <row r="13" s="1" customFormat="1" ht="25.5" spans="1:36">
      <c r="A13" s="6">
        <f t="shared" si="2"/>
        <v>8</v>
      </c>
      <c r="B13" s="6" t="s">
        <v>94</v>
      </c>
      <c r="C13" s="6" t="s">
        <v>83</v>
      </c>
      <c r="D13" s="6" t="s">
        <v>69</v>
      </c>
      <c r="E13" s="6" t="s">
        <v>100</v>
      </c>
      <c r="F13" s="6" t="s">
        <v>71</v>
      </c>
      <c r="G13" s="6" t="s">
        <v>64</v>
      </c>
      <c r="H13" s="6">
        <v>1</v>
      </c>
      <c r="I13" s="6">
        <v>1.37</v>
      </c>
      <c r="J13" s="6"/>
      <c r="K13" s="6"/>
      <c r="L13" s="7"/>
      <c r="M13" s="6">
        <v>1500000</v>
      </c>
      <c r="N13" s="6">
        <v>873475</v>
      </c>
      <c r="O13" s="6">
        <f>+M13-N13</f>
        <v>626525</v>
      </c>
      <c r="P13" s="7"/>
      <c r="Q13" s="6">
        <f t="shared" si="0"/>
        <v>1</v>
      </c>
      <c r="R13" s="6">
        <f t="shared" si="1"/>
        <v>1.37</v>
      </c>
      <c r="S13" s="37" t="s">
        <v>101</v>
      </c>
      <c r="T13" s="9" t="s">
        <v>102</v>
      </c>
      <c r="U13" s="38" t="s">
        <v>103</v>
      </c>
      <c r="V13" s="6" t="s">
        <v>3</v>
      </c>
      <c r="W13" s="7"/>
      <c r="X13" s="6"/>
      <c r="Y13" s="6"/>
      <c r="Z13" s="6"/>
      <c r="AA13" s="7"/>
      <c r="AB13" s="6"/>
      <c r="AC13" s="6"/>
      <c r="AD13" s="6"/>
      <c r="AE13" s="6"/>
      <c r="AF13" s="6"/>
      <c r="AG13" s="6"/>
      <c r="AH13" s="6"/>
      <c r="AI13" s="6"/>
      <c r="AJ13" s="6"/>
    </row>
    <row r="14" s="1" customFormat="1" ht="24" spans="1:36">
      <c r="A14" s="6">
        <f t="shared" si="2"/>
        <v>9</v>
      </c>
      <c r="B14" s="6" t="s">
        <v>94</v>
      </c>
      <c r="C14" s="6" t="s">
        <v>104</v>
      </c>
      <c r="D14" s="6" t="s">
        <v>105</v>
      </c>
      <c r="E14" s="6" t="s">
        <v>106</v>
      </c>
      <c r="F14" s="6" t="s">
        <v>63</v>
      </c>
      <c r="G14" s="6" t="s">
        <v>64</v>
      </c>
      <c r="H14" s="6">
        <v>1</v>
      </c>
      <c r="I14" s="6">
        <v>1299</v>
      </c>
      <c r="J14" s="6"/>
      <c r="K14" s="6">
        <v>1300</v>
      </c>
      <c r="L14" s="7"/>
      <c r="M14" s="6">
        <v>1500000</v>
      </c>
      <c r="N14" s="6">
        <v>888079.84</v>
      </c>
      <c r="O14" s="6">
        <f>+M14-N14</f>
        <v>611920.16</v>
      </c>
      <c r="P14" s="7"/>
      <c r="Q14" s="6">
        <f>H14</f>
        <v>1</v>
      </c>
      <c r="R14" s="6">
        <v>1299</v>
      </c>
      <c r="S14" s="37" t="s">
        <v>107</v>
      </c>
      <c r="T14" s="9" t="s">
        <v>108</v>
      </c>
      <c r="U14" s="38" t="s">
        <v>109</v>
      </c>
      <c r="V14" s="6" t="s">
        <v>3</v>
      </c>
      <c r="W14" s="7"/>
      <c r="X14" s="6"/>
      <c r="Y14" s="6"/>
      <c r="Z14" s="8"/>
      <c r="AA14" s="7"/>
      <c r="AB14" s="6"/>
      <c r="AC14" s="6"/>
      <c r="AD14" s="6"/>
      <c r="AE14" s="6"/>
      <c r="AF14" s="6"/>
      <c r="AG14" s="6"/>
      <c r="AH14" s="6"/>
      <c r="AI14" s="6"/>
      <c r="AJ14" s="6"/>
    </row>
    <row r="15" s="1" customFormat="1" ht="24" spans="1:36">
      <c r="A15" s="6">
        <f t="shared" si="2"/>
        <v>10</v>
      </c>
      <c r="B15" s="6" t="s">
        <v>60</v>
      </c>
      <c r="C15" s="6" t="s">
        <v>61</v>
      </c>
      <c r="D15" s="6" t="s">
        <v>105</v>
      </c>
      <c r="E15" s="6" t="s">
        <v>110</v>
      </c>
      <c r="F15" s="6" t="s">
        <v>63</v>
      </c>
      <c r="G15" s="6" t="s">
        <v>64</v>
      </c>
      <c r="H15" s="6">
        <v>1</v>
      </c>
      <c r="I15" s="6">
        <v>2265.5</v>
      </c>
      <c r="J15" s="6"/>
      <c r="K15" s="6">
        <v>2265</v>
      </c>
      <c r="L15" s="7"/>
      <c r="M15" s="6">
        <v>1500000</v>
      </c>
      <c r="N15" s="6"/>
      <c r="O15" s="6"/>
      <c r="P15" s="7"/>
      <c r="Q15" s="6">
        <f>H15</f>
        <v>1</v>
      </c>
      <c r="R15" s="6"/>
      <c r="S15" s="37" t="s">
        <v>111</v>
      </c>
      <c r="T15" s="9" t="s">
        <v>112</v>
      </c>
      <c r="U15" s="38" t="s">
        <v>113</v>
      </c>
      <c r="V15" s="6" t="s">
        <v>3</v>
      </c>
      <c r="W15" s="7"/>
      <c r="X15" s="6"/>
      <c r="Y15" s="6"/>
      <c r="Z15" s="6"/>
      <c r="AA15" s="7"/>
      <c r="AB15" s="6"/>
      <c r="AC15" s="6"/>
      <c r="AD15" s="6"/>
      <c r="AE15" s="6"/>
      <c r="AF15" s="6"/>
      <c r="AG15" s="6"/>
      <c r="AH15" s="6"/>
      <c r="AI15" s="6"/>
      <c r="AJ15" s="6"/>
    </row>
    <row r="16" s="1" customFormat="1" ht="24" spans="1:36">
      <c r="A16" s="6">
        <f t="shared" si="2"/>
        <v>11</v>
      </c>
      <c r="B16" s="6" t="s">
        <v>60</v>
      </c>
      <c r="C16" s="6" t="s">
        <v>68</v>
      </c>
      <c r="D16" s="6" t="s">
        <v>105</v>
      </c>
      <c r="E16" s="6" t="s">
        <v>70</v>
      </c>
      <c r="F16" s="6" t="s">
        <v>71</v>
      </c>
      <c r="G16" s="6" t="s">
        <v>64</v>
      </c>
      <c r="H16" s="6">
        <v>1</v>
      </c>
      <c r="I16" s="6">
        <v>115.7</v>
      </c>
      <c r="J16" s="6"/>
      <c r="K16" s="6"/>
      <c r="L16" s="7"/>
      <c r="M16" s="6">
        <v>1500000</v>
      </c>
      <c r="N16" s="6">
        <v>883708.62</v>
      </c>
      <c r="O16" s="6">
        <f>+M16-N16</f>
        <v>616291.38</v>
      </c>
      <c r="P16" s="7"/>
      <c r="Q16" s="6">
        <f>H16</f>
        <v>1</v>
      </c>
      <c r="R16" s="6"/>
      <c r="S16" s="37" t="s">
        <v>114</v>
      </c>
      <c r="T16" s="9" t="s">
        <v>115</v>
      </c>
      <c r="U16" s="38" t="s">
        <v>116</v>
      </c>
      <c r="V16" s="6" t="s">
        <v>3</v>
      </c>
      <c r="W16" s="7"/>
      <c r="X16" s="6"/>
      <c r="Y16" s="6"/>
      <c r="Z16" s="6"/>
      <c r="AA16" s="7"/>
      <c r="AB16" s="6"/>
      <c r="AC16" s="6"/>
      <c r="AD16" s="6"/>
      <c r="AE16" s="6"/>
      <c r="AF16" s="6"/>
      <c r="AG16" s="6"/>
      <c r="AH16" s="6"/>
      <c r="AI16" s="6"/>
      <c r="AJ16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Observations</vt:lpstr>
      <vt:lpstr>Screen Shots</vt:lpstr>
      <vt:lpstr>Test_Data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nikhil.gaglani</cp:lastModifiedBy>
  <dcterms:created xsi:type="dcterms:W3CDTF">2019-04-16T13:02:00Z</dcterms:created>
  <dcterms:modified xsi:type="dcterms:W3CDTF">2019-06-19T06:48:16Z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