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13335" yWindow="3735" windowWidth="20730" windowHeight="11760" tabRatio="500" activeTab="1"/>
  </bookViews>
  <sheets>
    <sheet name="Sheet1" sheetId="1" r:id="rId1"/>
    <sheet name="MainTable" sheetId="2" r:id="rId2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C24" i="2" l="1"/>
  <c r="AC23" i="2"/>
  <c r="AC19" i="2"/>
  <c r="AC15" i="2"/>
  <c r="AC13" i="2"/>
  <c r="AC11" i="2"/>
  <c r="AC9" i="2"/>
  <c r="AC8" i="2"/>
  <c r="AC7" i="2"/>
  <c r="AC10" i="2"/>
  <c r="AC12" i="2"/>
  <c r="AC14" i="2"/>
  <c r="AC16" i="2"/>
  <c r="AC17" i="2"/>
  <c r="AC18" i="2"/>
  <c r="AC20" i="2"/>
  <c r="AC21" i="2"/>
  <c r="AC22" i="2"/>
  <c r="AC25" i="2"/>
  <c r="AC6" i="2"/>
  <c r="Y12" i="2"/>
  <c r="Y10" i="2"/>
  <c r="Y13" i="2"/>
  <c r="Y11" i="2"/>
  <c r="Y9" i="2"/>
  <c r="Y8" i="2"/>
  <c r="Y7" i="2"/>
  <c r="Y6" i="2"/>
  <c r="U11" i="2"/>
  <c r="U9" i="2"/>
  <c r="U7" i="2"/>
  <c r="U6" i="2"/>
  <c r="Q10" i="2"/>
  <c r="Q8" i="2"/>
  <c r="Q7" i="2"/>
  <c r="Q6" i="2"/>
  <c r="M9" i="2"/>
  <c r="M6" i="2"/>
  <c r="I8" i="2"/>
  <c r="I6" i="2"/>
  <c r="E7" i="2"/>
  <c r="E6" i="2"/>
</calcChain>
</file>

<file path=xl/sharedStrings.xml><?xml version="1.0" encoding="utf-8"?>
<sst xmlns="http://schemas.openxmlformats.org/spreadsheetml/2006/main" count="293" uniqueCount="51">
  <si>
    <t>Regressions</t>
  </si>
  <si>
    <t>Regress Y on</t>
  </si>
  <si>
    <t>trt</t>
  </si>
  <si>
    <t>Estimate</t>
  </si>
  <si>
    <t>Std.</t>
  </si>
  <si>
    <t>Error</t>
  </si>
  <si>
    <t>t</t>
  </si>
  <si>
    <t>value</t>
  </si>
  <si>
    <t>Pr(&gt;|t|)</t>
  </si>
  <si>
    <t>(Intercept)</t>
  </si>
  <si>
    <t>&lt;</t>
  </si>
  <si>
    <t>***</t>
  </si>
  <si>
    <t>Std. Eror</t>
  </si>
  <si>
    <t>Significance</t>
  </si>
  <si>
    <t>t-stat</t>
  </si>
  <si>
    <t>Clustered</t>
  </si>
  <si>
    <t>isSAD</t>
  </si>
  <si>
    <t>&lt;2e-16</t>
  </si>
  <si>
    <t>firstNormal</t>
  </si>
  <si>
    <t>trt:isSAD</t>
  </si>
  <si>
    <t>*</t>
  </si>
  <si>
    <t>trt:firstNormal</t>
  </si>
  <si>
    <t>**</t>
  </si>
  <si>
    <t>.</t>
  </si>
  <si>
    <t>firstNormal:isSAD</t>
  </si>
  <si>
    <t>trt:firstNormal:isSAD</t>
  </si>
  <si>
    <t>Age</t>
  </si>
  <si>
    <t>SpritzExp</t>
  </si>
  <si>
    <t>UsesGlasses</t>
  </si>
  <si>
    <t>DegreeCode</t>
  </si>
  <si>
    <t>PrimEng</t>
  </si>
  <si>
    <t>Female</t>
  </si>
  <si>
    <t>RaceCode</t>
  </si>
  <si>
    <t>readTM</t>
  </si>
  <si>
    <t>readBook</t>
  </si>
  <si>
    <t>readSci</t>
  </si>
  <si>
    <t>readMag</t>
  </si>
  <si>
    <t>readProf</t>
  </si>
  <si>
    <t>isSAD:firstNormal</t>
  </si>
  <si>
    <t>trt:isSAD:firstNormal</t>
  </si>
  <si>
    <t>Model 1: TRT</t>
  </si>
  <si>
    <t>Model 2: isSAD</t>
  </si>
  <si>
    <t>Model 3: firstNormal</t>
  </si>
  <si>
    <t>Model 4: TRT x isSAD</t>
  </si>
  <si>
    <t>Model 5: TRT x firstNormal</t>
  </si>
  <si>
    <t>Model 6: TRT x isSAD x firstNormal</t>
  </si>
  <si>
    <t>Model 7: Full model</t>
  </si>
  <si>
    <t>Regression results: Determinants of the number of correct answers</t>
  </si>
  <si>
    <t>SE</t>
  </si>
  <si>
    <t>Est.</t>
  </si>
  <si>
    <t>p-val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</si>
</sst>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8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rgb="FF000000"/>
      <name val="Lucida Console"/>
      <family val="3"/>
    </font>
    <font>
      <sz val="10"/>
      <color theme="1"/>
      <name val="Times New Roman"/>
      <family val="1"/>
    </font>
    <font>
      <b/>
      <sz val="12"/>
      <color theme="1"/>
      <name val="Times New Roman"/>
      <family val="1"/>
    </font>
    <font>
      <b/>
      <sz val="10"/>
      <color theme="1"/>
      <name val="Times New Roman"/>
      <family val="1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5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3">
    <xf numFmtId="0" fontId="0" fillId="0" borderId="0" xfId="0"/>
    <xf numFmtId="11" fontId="0" fillId="0" borderId="0" xfId="0" applyNumberForma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right"/>
    </xf>
    <xf numFmtId="0" fontId="4" fillId="0" borderId="0" xfId="0" applyFont="1" applyAlignment="1">
      <alignment horizontal="right"/>
    </xf>
    <xf numFmtId="2" fontId="4" fillId="0" borderId="0" xfId="0" applyNumberFormat="1" applyFont="1" applyAlignment="1">
      <alignment horizontal="right"/>
    </xf>
    <xf numFmtId="164" fontId="4" fillId="0" borderId="0" xfId="0" applyNumberFormat="1" applyFont="1" applyAlignment="1">
      <alignment horizontal="right"/>
    </xf>
    <xf numFmtId="0" fontId="3" fillId="0" borderId="0" xfId="0" applyFont="1" applyAlignment="1">
      <alignment horizontal="right" vertical="center"/>
    </xf>
    <xf numFmtId="0" fontId="6" fillId="0" borderId="1" xfId="0" applyFont="1" applyBorder="1"/>
    <xf numFmtId="0" fontId="6" fillId="0" borderId="1" xfId="0" applyFont="1" applyBorder="1" applyAlignment="1">
      <alignment horizontal="right" wrapText="1"/>
    </xf>
    <xf numFmtId="0" fontId="7" fillId="0" borderId="1" xfId="0" applyFont="1" applyBorder="1"/>
    <xf numFmtId="0" fontId="4" fillId="0" borderId="1" xfId="0" applyFont="1" applyBorder="1"/>
    <xf numFmtId="0" fontId="4" fillId="0" borderId="1" xfId="0" applyFont="1" applyBorder="1" applyAlignment="1">
      <alignment horizontal="right"/>
    </xf>
    <xf numFmtId="2" fontId="4" fillId="0" borderId="1" xfId="0" applyNumberFormat="1" applyFont="1" applyBorder="1" applyAlignment="1">
      <alignment horizontal="right"/>
    </xf>
    <xf numFmtId="164" fontId="4" fillId="0" borderId="1" xfId="0" applyNumberFormat="1" applyFont="1" applyBorder="1" applyAlignment="1">
      <alignment horizontal="right"/>
    </xf>
    <xf numFmtId="0" fontId="0" fillId="0" borderId="1" xfId="0" applyBorder="1"/>
    <xf numFmtId="164" fontId="4" fillId="0" borderId="3" xfId="0" applyNumberFormat="1" applyFont="1" applyBorder="1" applyAlignment="1">
      <alignment horizontal="right"/>
    </xf>
    <xf numFmtId="0" fontId="4" fillId="0" borderId="3" xfId="0" applyFont="1" applyBorder="1" applyAlignment="1">
      <alignment horizontal="right"/>
    </xf>
    <xf numFmtId="0" fontId="4" fillId="0" borderId="2" xfId="0" applyFont="1" applyBorder="1" applyAlignment="1">
      <alignment horizontal="right"/>
    </xf>
    <xf numFmtId="2" fontId="4" fillId="0" borderId="4" xfId="0" applyNumberFormat="1" applyFont="1" applyBorder="1" applyAlignment="1">
      <alignment horizontal="right"/>
    </xf>
    <xf numFmtId="2" fontId="4" fillId="0" borderId="5" xfId="0" applyNumberFormat="1" applyFont="1" applyBorder="1" applyAlignment="1">
      <alignment horizontal="right"/>
    </xf>
    <xf numFmtId="2" fontId="4" fillId="0" borderId="6" xfId="0" applyNumberFormat="1" applyFont="1" applyBorder="1" applyAlignment="1">
      <alignment horizontal="right"/>
    </xf>
    <xf numFmtId="2" fontId="4" fillId="0" borderId="0" xfId="0" applyNumberFormat="1" applyFont="1" applyBorder="1" applyAlignment="1">
      <alignment horizontal="right"/>
    </xf>
    <xf numFmtId="0" fontId="4" fillId="0" borderId="6" xfId="0" applyFont="1" applyBorder="1" applyAlignment="1">
      <alignment horizontal="right"/>
    </xf>
    <xf numFmtId="0" fontId="4" fillId="0" borderId="0" xfId="0" applyFont="1" applyBorder="1" applyAlignment="1">
      <alignment horizontal="right"/>
    </xf>
    <xf numFmtId="0" fontId="4" fillId="0" borderId="7" xfId="0" applyFont="1" applyBorder="1" applyAlignment="1">
      <alignment horizontal="right"/>
    </xf>
    <xf numFmtId="164" fontId="4" fillId="0" borderId="8" xfId="0" applyNumberFormat="1" applyFont="1" applyBorder="1" applyAlignment="1">
      <alignment horizontal="right"/>
    </xf>
    <xf numFmtId="2" fontId="4" fillId="0" borderId="7" xfId="0" applyNumberFormat="1" applyFont="1" applyBorder="1" applyAlignment="1">
      <alignment horizontal="right"/>
    </xf>
    <xf numFmtId="164" fontId="4" fillId="0" borderId="2" xfId="0" applyNumberFormat="1" applyFont="1" applyBorder="1" applyAlignment="1">
      <alignment horizontal="right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center" vertical="center" wrapText="1"/>
    </xf>
    <xf numFmtId="0" fontId="7" fillId="0" borderId="0" xfId="0" applyFont="1" applyAlignment="1">
      <alignment vertical="center" wrapText="1"/>
    </xf>
  </cellXfs>
  <cellStyles count="5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28</xdr:row>
      <xdr:rowOff>0</xdr:rowOff>
    </xdr:from>
    <xdr:to>
      <xdr:col>30</xdr:col>
      <xdr:colOff>9525</xdr:colOff>
      <xdr:row>55</xdr:row>
      <xdr:rowOff>28575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819775"/>
          <a:ext cx="11944350" cy="5429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2"/>
  <sheetViews>
    <sheetView workbookViewId="0">
      <selection activeCell="F14" sqref="A1:XFD1048576"/>
    </sheetView>
  </sheetViews>
  <sheetFormatPr defaultColWidth="11" defaultRowHeight="15.75" x14ac:dyDescent="0.25"/>
  <sheetData>
    <row r="1" spans="1:16" x14ac:dyDescent="0.25">
      <c r="A1" t="s">
        <v>0</v>
      </c>
      <c r="I1" t="s">
        <v>15</v>
      </c>
    </row>
    <row r="2" spans="1:16" x14ac:dyDescent="0.25">
      <c r="A2" t="s">
        <v>1</v>
      </c>
      <c r="C2" t="s">
        <v>3</v>
      </c>
      <c r="D2" t="s">
        <v>12</v>
      </c>
      <c r="E2" t="s">
        <v>14</v>
      </c>
      <c r="F2" t="s">
        <v>13</v>
      </c>
      <c r="J2" t="s">
        <v>3</v>
      </c>
      <c r="K2" t="s">
        <v>4</v>
      </c>
      <c r="L2" t="s">
        <v>5</v>
      </c>
      <c r="M2" t="s">
        <v>6</v>
      </c>
      <c r="N2" t="s">
        <v>7</v>
      </c>
      <c r="O2" t="s">
        <v>8</v>
      </c>
      <c r="P2" t="s">
        <v>13</v>
      </c>
    </row>
    <row r="3" spans="1:16" x14ac:dyDescent="0.25">
      <c r="B3" t="s">
        <v>9</v>
      </c>
      <c r="C3">
        <v>3.79671</v>
      </c>
      <c r="D3">
        <v>5.4620000000000002E-2</v>
      </c>
      <c r="E3">
        <v>69.509</v>
      </c>
      <c r="F3" t="s">
        <v>11</v>
      </c>
      <c r="I3" t="s">
        <v>9</v>
      </c>
      <c r="J3">
        <v>3.7970000000000002</v>
      </c>
      <c r="K3">
        <v>5.1999999999999998E-2</v>
      </c>
      <c r="L3">
        <v>72.698999999999998</v>
      </c>
      <c r="M3">
        <v>0</v>
      </c>
      <c r="P3" t="s">
        <v>11</v>
      </c>
    </row>
    <row r="4" spans="1:16" x14ac:dyDescent="0.25">
      <c r="A4" t="s">
        <v>2</v>
      </c>
      <c r="C4">
        <v>-0.32238</v>
      </c>
      <c r="D4">
        <v>7.7249999999999999E-2</v>
      </c>
      <c r="E4">
        <v>-4.173</v>
      </c>
      <c r="F4" t="s">
        <v>11</v>
      </c>
      <c r="I4" t="s">
        <v>2</v>
      </c>
      <c r="J4">
        <v>-0.32200000000000001</v>
      </c>
      <c r="K4">
        <v>7.4999999999999997E-2</v>
      </c>
      <c r="L4">
        <v>-4.3070000000000004</v>
      </c>
      <c r="M4">
        <v>2</v>
      </c>
      <c r="P4" t="s">
        <v>11</v>
      </c>
    </row>
    <row r="6" spans="1:16" x14ac:dyDescent="0.25">
      <c r="B6" t="s">
        <v>3</v>
      </c>
      <c r="C6" t="s">
        <v>4</v>
      </c>
      <c r="D6" t="s">
        <v>5</v>
      </c>
      <c r="E6" t="s">
        <v>6</v>
      </c>
      <c r="F6" t="s">
        <v>7</v>
      </c>
      <c r="G6" t="s">
        <v>8</v>
      </c>
      <c r="J6" t="s">
        <v>3</v>
      </c>
      <c r="K6" t="s">
        <v>4</v>
      </c>
      <c r="L6" s="1" t="s">
        <v>5</v>
      </c>
      <c r="M6" t="s">
        <v>6</v>
      </c>
      <c r="N6" t="s">
        <v>7</v>
      </c>
      <c r="O6" t="s">
        <v>8</v>
      </c>
      <c r="P6" t="s">
        <v>7</v>
      </c>
    </row>
    <row r="7" spans="1:16" x14ac:dyDescent="0.25">
      <c r="A7" t="s">
        <v>9</v>
      </c>
      <c r="B7">
        <v>3.9055399999999998</v>
      </c>
      <c r="C7">
        <v>5.373E-2</v>
      </c>
      <c r="D7">
        <v>72.686999999999998</v>
      </c>
      <c r="E7" t="s">
        <v>10</v>
      </c>
      <c r="F7" s="1">
        <v>2E-16</v>
      </c>
      <c r="G7" t="s">
        <v>11</v>
      </c>
      <c r="I7" t="s">
        <v>9</v>
      </c>
      <c r="J7">
        <v>3.9060000000000001</v>
      </c>
      <c r="K7" s="1">
        <v>5.1999999999999998E-2</v>
      </c>
      <c r="L7">
        <v>75.561999999999998</v>
      </c>
      <c r="M7">
        <v>0</v>
      </c>
      <c r="P7" s="1">
        <v>2E-16</v>
      </c>
    </row>
    <row r="8" spans="1:16" x14ac:dyDescent="0.25">
      <c r="A8" t="s">
        <v>16</v>
      </c>
      <c r="B8">
        <v>-0.54003999999999996</v>
      </c>
      <c r="C8">
        <v>7.5990000000000002E-2</v>
      </c>
      <c r="D8">
        <v>-7.1070000000000002</v>
      </c>
      <c r="E8" s="1">
        <v>2.2900000000000001E-12</v>
      </c>
      <c r="F8" t="s">
        <v>11</v>
      </c>
      <c r="I8" t="s">
        <v>16</v>
      </c>
      <c r="J8">
        <v>-0.54</v>
      </c>
      <c r="K8">
        <v>7.1999999999999995E-2</v>
      </c>
      <c r="L8">
        <v>-7.4779999999999998</v>
      </c>
      <c r="M8">
        <v>2</v>
      </c>
      <c r="P8" t="s">
        <v>11</v>
      </c>
    </row>
    <row r="11" spans="1:16" x14ac:dyDescent="0.25">
      <c r="B11" t="s">
        <v>3</v>
      </c>
      <c r="C11" t="s">
        <v>4</v>
      </c>
      <c r="D11" t="s">
        <v>5</v>
      </c>
      <c r="E11" t="s">
        <v>6</v>
      </c>
      <c r="F11" t="s">
        <v>7</v>
      </c>
      <c r="G11" t="s">
        <v>8</v>
      </c>
    </row>
    <row r="12" spans="1:16" x14ac:dyDescent="0.25">
      <c r="A12" t="s">
        <v>9</v>
      </c>
      <c r="B12">
        <v>3.6342979999999998</v>
      </c>
      <c r="C12">
        <v>5.5280000000000003E-2</v>
      </c>
      <c r="D12">
        <v>65.744</v>
      </c>
      <c r="E12" t="s">
        <v>17</v>
      </c>
      <c r="F12" t="s">
        <v>11</v>
      </c>
      <c r="I12" t="s">
        <v>9</v>
      </c>
      <c r="J12">
        <v>3.6339999999999999</v>
      </c>
      <c r="K12">
        <v>5.6000000000000001E-2</v>
      </c>
      <c r="L12">
        <v>65.203000000000003</v>
      </c>
      <c r="M12">
        <v>0</v>
      </c>
      <c r="P12" t="s">
        <v>7</v>
      </c>
    </row>
    <row r="13" spans="1:16" x14ac:dyDescent="0.25">
      <c r="A13" t="s">
        <v>18</v>
      </c>
      <c r="B13">
        <v>2.4369999999999999E-3</v>
      </c>
      <c r="C13">
        <v>7.7937000000000006E-2</v>
      </c>
      <c r="D13">
        <v>3.1E-2</v>
      </c>
      <c r="E13">
        <v>0.97499999999999998</v>
      </c>
      <c r="I13" t="s">
        <v>18</v>
      </c>
      <c r="J13">
        <v>2E-3</v>
      </c>
      <c r="K13">
        <v>0.08</v>
      </c>
      <c r="L13">
        <v>3.1E-2</v>
      </c>
      <c r="M13">
        <v>0.97599999999999998</v>
      </c>
      <c r="P13" t="s">
        <v>11</v>
      </c>
    </row>
    <row r="17" spans="1:16" x14ac:dyDescent="0.25">
      <c r="B17" t="s">
        <v>3</v>
      </c>
      <c r="C17" t="s">
        <v>4</v>
      </c>
      <c r="D17" t="s">
        <v>5</v>
      </c>
      <c r="E17" t="s">
        <v>6</v>
      </c>
      <c r="F17" t="s">
        <v>7</v>
      </c>
      <c r="G17" t="s">
        <v>8</v>
      </c>
      <c r="J17" t="s">
        <v>3</v>
      </c>
      <c r="K17" t="s">
        <v>4</v>
      </c>
      <c r="L17" t="s">
        <v>5</v>
      </c>
      <c r="M17" t="s">
        <v>6</v>
      </c>
      <c r="N17" t="s">
        <v>7</v>
      </c>
      <c r="O17" t="s">
        <v>8</v>
      </c>
      <c r="P17" t="s">
        <v>7</v>
      </c>
    </row>
    <row r="18" spans="1:16" x14ac:dyDescent="0.25">
      <c r="A18" t="s">
        <v>9</v>
      </c>
      <c r="B18">
        <v>4.1484699999999997</v>
      </c>
      <c r="C18">
        <v>7.7479999999999993E-2</v>
      </c>
      <c r="D18">
        <v>53.545999999999999</v>
      </c>
      <c r="E18" t="s">
        <v>10</v>
      </c>
      <c r="F18" s="1">
        <v>2E-16</v>
      </c>
      <c r="G18" t="s">
        <v>11</v>
      </c>
      <c r="I18" t="s">
        <v>9</v>
      </c>
      <c r="J18">
        <v>4.1479999999999997</v>
      </c>
      <c r="K18">
        <v>6.7000000000000004E-2</v>
      </c>
      <c r="L18">
        <v>62.082999999999998</v>
      </c>
      <c r="M18">
        <v>0</v>
      </c>
      <c r="P18" s="1">
        <v>2E-16</v>
      </c>
    </row>
    <row r="19" spans="1:16" x14ac:dyDescent="0.25">
      <c r="A19" t="s">
        <v>2</v>
      </c>
      <c r="B19">
        <v>-0.45855000000000001</v>
      </c>
      <c r="C19">
        <v>0.10644000000000001</v>
      </c>
      <c r="D19">
        <v>-4.3079999999999998</v>
      </c>
      <c r="E19" s="1">
        <v>1.8199999999999999E-5</v>
      </c>
      <c r="F19" t="s">
        <v>11</v>
      </c>
      <c r="I19" t="s">
        <v>2</v>
      </c>
      <c r="J19">
        <v>-0.45900000000000002</v>
      </c>
      <c r="K19">
        <v>0.10100000000000001</v>
      </c>
      <c r="L19">
        <v>-4.5629999999999997</v>
      </c>
      <c r="M19">
        <v>2</v>
      </c>
      <c r="P19" t="s">
        <v>11</v>
      </c>
    </row>
    <row r="20" spans="1:16" x14ac:dyDescent="0.25">
      <c r="A20" t="s">
        <v>16</v>
      </c>
      <c r="B20">
        <v>-0.66398000000000001</v>
      </c>
      <c r="C20">
        <v>0.10644000000000001</v>
      </c>
      <c r="D20">
        <v>-6.2380000000000004</v>
      </c>
      <c r="E20" s="1">
        <v>6.6199999999999999E-10</v>
      </c>
      <c r="F20" t="s">
        <v>11</v>
      </c>
      <c r="I20" t="s">
        <v>16</v>
      </c>
      <c r="J20">
        <v>-0.66400000000000003</v>
      </c>
      <c r="K20">
        <v>9.9000000000000005E-2</v>
      </c>
      <c r="L20">
        <v>-6.681</v>
      </c>
      <c r="M20">
        <v>2</v>
      </c>
      <c r="P20" t="s">
        <v>11</v>
      </c>
    </row>
    <row r="21" spans="1:16" x14ac:dyDescent="0.25">
      <c r="A21" t="s">
        <v>19</v>
      </c>
      <c r="B21">
        <v>0.20549000000000001</v>
      </c>
      <c r="C21">
        <v>0.15053</v>
      </c>
      <c r="D21">
        <v>1.365</v>
      </c>
      <c r="E21">
        <v>0.17299999999999999</v>
      </c>
      <c r="I21" t="s">
        <v>19</v>
      </c>
      <c r="J21">
        <v>0.20499999999999999</v>
      </c>
      <c r="K21">
        <v>0.159</v>
      </c>
      <c r="L21">
        <v>1.288</v>
      </c>
      <c r="M21">
        <v>0.19800000000000001</v>
      </c>
    </row>
    <row r="24" spans="1:16" x14ac:dyDescent="0.25">
      <c r="B24" t="s">
        <v>3</v>
      </c>
      <c r="C24" t="s">
        <v>4</v>
      </c>
      <c r="D24" t="s">
        <v>5</v>
      </c>
      <c r="E24" t="s">
        <v>6</v>
      </c>
      <c r="F24" t="s">
        <v>7</v>
      </c>
      <c r="G24" t="s">
        <v>8</v>
      </c>
      <c r="J24" t="s">
        <v>3</v>
      </c>
      <c r="K24" t="s">
        <v>4</v>
      </c>
      <c r="L24" t="s">
        <v>5</v>
      </c>
      <c r="M24" t="s">
        <v>6</v>
      </c>
      <c r="N24" t="s">
        <v>7</v>
      </c>
      <c r="O24" t="s">
        <v>8</v>
      </c>
      <c r="P24" t="s">
        <v>7</v>
      </c>
    </row>
    <row r="25" spans="1:16" x14ac:dyDescent="0.25">
      <c r="A25" t="s">
        <v>9</v>
      </c>
      <c r="B25">
        <v>3.7437999999999998</v>
      </c>
      <c r="C25">
        <v>7.7499999999999999E-2</v>
      </c>
      <c r="D25">
        <v>48.31</v>
      </c>
      <c r="E25" t="s">
        <v>17</v>
      </c>
      <c r="F25" t="s">
        <v>11</v>
      </c>
      <c r="I25" t="s">
        <v>9</v>
      </c>
      <c r="J25">
        <v>3.7440000000000002</v>
      </c>
      <c r="K25">
        <v>7.5999999999999998E-2</v>
      </c>
      <c r="L25">
        <v>49.145000000000003</v>
      </c>
      <c r="M25">
        <v>0</v>
      </c>
      <c r="P25" t="s">
        <v>11</v>
      </c>
    </row>
    <row r="26" spans="1:16" x14ac:dyDescent="0.25">
      <c r="A26" t="s">
        <v>2</v>
      </c>
      <c r="B26">
        <v>-0.219</v>
      </c>
      <c r="C26">
        <v>0.1096</v>
      </c>
      <c r="D26">
        <v>-1.998</v>
      </c>
      <c r="E26">
        <v>4.5999999999999999E-2</v>
      </c>
      <c r="F26" t="s">
        <v>20</v>
      </c>
      <c r="I26" t="s">
        <v>2</v>
      </c>
      <c r="J26">
        <v>-0.219</v>
      </c>
      <c r="K26">
        <v>0.10299999999999999</v>
      </c>
      <c r="L26">
        <v>-2.1240000000000001</v>
      </c>
      <c r="M26">
        <v>1.966</v>
      </c>
      <c r="P26" t="s">
        <v>20</v>
      </c>
    </row>
    <row r="27" spans="1:16" x14ac:dyDescent="0.25">
      <c r="A27" t="s">
        <v>18</v>
      </c>
      <c r="B27">
        <v>0.1052</v>
      </c>
      <c r="C27">
        <v>0.10929999999999999</v>
      </c>
      <c r="D27">
        <v>0.96299999999999997</v>
      </c>
      <c r="E27">
        <v>0.33600000000000002</v>
      </c>
      <c r="I27" t="s">
        <v>18</v>
      </c>
      <c r="J27">
        <v>0.105</v>
      </c>
      <c r="K27">
        <v>0.104</v>
      </c>
      <c r="L27">
        <v>1.0069999999999999</v>
      </c>
      <c r="M27">
        <v>0.314</v>
      </c>
    </row>
    <row r="28" spans="1:16" x14ac:dyDescent="0.25">
      <c r="A28" t="s">
        <v>21</v>
      </c>
      <c r="B28">
        <v>-0.20549999999999999</v>
      </c>
      <c r="C28">
        <v>0.1545</v>
      </c>
      <c r="D28">
        <v>-1.33</v>
      </c>
      <c r="E28">
        <v>0.184</v>
      </c>
      <c r="I28" t="s">
        <v>21</v>
      </c>
      <c r="J28">
        <v>-0.20499999999999999</v>
      </c>
      <c r="K28">
        <v>0.15</v>
      </c>
      <c r="L28">
        <v>-1.3740000000000001</v>
      </c>
      <c r="M28">
        <v>1.831</v>
      </c>
    </row>
    <row r="31" spans="1:16" x14ac:dyDescent="0.25">
      <c r="B31" t="s">
        <v>3</v>
      </c>
      <c r="C31" t="s">
        <v>4</v>
      </c>
      <c r="D31" t="s">
        <v>5</v>
      </c>
      <c r="E31" t="s">
        <v>6</v>
      </c>
      <c r="F31" t="s">
        <v>7</v>
      </c>
      <c r="G31" t="s">
        <v>8</v>
      </c>
      <c r="J31" t="s">
        <v>3</v>
      </c>
      <c r="K31" t="s">
        <v>4</v>
      </c>
      <c r="L31" t="s">
        <v>5</v>
      </c>
      <c r="M31" t="s">
        <v>6</v>
      </c>
      <c r="N31" t="s">
        <v>7</v>
      </c>
      <c r="O31" t="s">
        <v>8</v>
      </c>
      <c r="P31" t="s">
        <v>7</v>
      </c>
    </row>
    <row r="32" spans="1:16" x14ac:dyDescent="0.25">
      <c r="A32" t="s">
        <v>9</v>
      </c>
      <c r="B32">
        <v>4.1596599999999997</v>
      </c>
      <c r="C32">
        <v>0.10741000000000001</v>
      </c>
      <c r="D32">
        <v>38.725999999999999</v>
      </c>
      <c r="E32" t="s">
        <v>10</v>
      </c>
      <c r="F32" s="1">
        <v>2E-16</v>
      </c>
      <c r="G32" t="s">
        <v>11</v>
      </c>
      <c r="I32" t="s">
        <v>9</v>
      </c>
      <c r="J32">
        <v>4.16</v>
      </c>
      <c r="K32">
        <v>8.5999999999999993E-2</v>
      </c>
      <c r="L32">
        <v>48.322000000000003</v>
      </c>
      <c r="M32">
        <v>0</v>
      </c>
      <c r="P32" s="1">
        <v>2E-16</v>
      </c>
    </row>
    <row r="33" spans="1:16" x14ac:dyDescent="0.25">
      <c r="A33" t="s">
        <v>2</v>
      </c>
      <c r="B33">
        <v>-0.43608999999999998</v>
      </c>
      <c r="C33">
        <v>0.15067</v>
      </c>
      <c r="D33">
        <v>-2.8940000000000001</v>
      </c>
      <c r="E33">
        <v>3.8800000000000002E-3</v>
      </c>
      <c r="F33" t="s">
        <v>22</v>
      </c>
      <c r="I33" t="s">
        <v>2</v>
      </c>
      <c r="J33">
        <v>-0.436</v>
      </c>
      <c r="K33">
        <v>0.13400000000000001</v>
      </c>
      <c r="L33">
        <v>-3.2629999999999999</v>
      </c>
      <c r="M33">
        <v>1.9990000000000001</v>
      </c>
      <c r="P33" t="s">
        <v>22</v>
      </c>
    </row>
    <row r="34" spans="1:16" x14ac:dyDescent="0.25">
      <c r="A34" t="s">
        <v>18</v>
      </c>
      <c r="B34">
        <v>-2.3300000000000001E-2</v>
      </c>
      <c r="C34">
        <v>0.15498000000000001</v>
      </c>
      <c r="D34">
        <v>-0.15</v>
      </c>
      <c r="E34">
        <v>0.88053000000000003</v>
      </c>
      <c r="I34" t="s">
        <v>18</v>
      </c>
      <c r="J34">
        <v>-2.3E-2</v>
      </c>
      <c r="K34">
        <v>0.13500000000000001</v>
      </c>
      <c r="L34">
        <v>-0.17299999999999999</v>
      </c>
      <c r="M34">
        <v>1.137</v>
      </c>
    </row>
    <row r="35" spans="1:16" x14ac:dyDescent="0.25">
      <c r="A35" t="s">
        <v>16</v>
      </c>
      <c r="B35">
        <v>-0.81820000000000004</v>
      </c>
      <c r="C35">
        <v>0.15067</v>
      </c>
      <c r="D35">
        <v>-5.431</v>
      </c>
      <c r="E35" s="1">
        <v>7.1099999999999995E-8</v>
      </c>
      <c r="F35" t="s">
        <v>11</v>
      </c>
      <c r="I35" t="s">
        <v>16</v>
      </c>
      <c r="J35">
        <v>-0.81799999999999995</v>
      </c>
      <c r="K35">
        <v>0.14299999999999999</v>
      </c>
      <c r="L35">
        <v>-5.7380000000000004</v>
      </c>
      <c r="M35">
        <v>2</v>
      </c>
      <c r="P35" t="s">
        <v>11</v>
      </c>
    </row>
    <row r="36" spans="1:16" x14ac:dyDescent="0.25">
      <c r="A36" t="s">
        <v>21</v>
      </c>
      <c r="B36">
        <v>-4.1020000000000001E-2</v>
      </c>
      <c r="C36">
        <v>0.21296000000000001</v>
      </c>
      <c r="D36">
        <v>-0.193</v>
      </c>
      <c r="E36">
        <v>0.84731000000000001</v>
      </c>
      <c r="I36" t="s">
        <v>21</v>
      </c>
      <c r="J36">
        <v>-4.1000000000000002E-2</v>
      </c>
      <c r="K36">
        <v>0.20100000000000001</v>
      </c>
      <c r="L36">
        <v>-0.20399999999999999</v>
      </c>
      <c r="M36">
        <v>1.161</v>
      </c>
    </row>
    <row r="37" spans="1:16" x14ac:dyDescent="0.25">
      <c r="A37" t="s">
        <v>19</v>
      </c>
      <c r="B37">
        <v>0.41394999999999998</v>
      </c>
      <c r="C37">
        <v>0.21307000000000001</v>
      </c>
      <c r="D37">
        <v>1.9430000000000001</v>
      </c>
      <c r="E37">
        <v>5.2330000000000002E-2</v>
      </c>
      <c r="F37" t="s">
        <v>23</v>
      </c>
      <c r="I37" t="s">
        <v>19</v>
      </c>
      <c r="J37">
        <v>0.41399999999999998</v>
      </c>
      <c r="K37">
        <v>0.222</v>
      </c>
      <c r="L37">
        <v>1.8660000000000001</v>
      </c>
      <c r="M37">
        <v>6.2E-2</v>
      </c>
      <c r="P37" t="s">
        <v>23</v>
      </c>
    </row>
    <row r="38" spans="1:16" x14ac:dyDescent="0.25">
      <c r="A38" t="s">
        <v>24</v>
      </c>
      <c r="B38">
        <v>0.29665000000000002</v>
      </c>
      <c r="C38">
        <v>0.21296000000000001</v>
      </c>
      <c r="D38">
        <v>1.393</v>
      </c>
      <c r="E38">
        <v>0.16394</v>
      </c>
      <c r="I38" t="s">
        <v>24</v>
      </c>
      <c r="J38">
        <v>0.29699999999999999</v>
      </c>
      <c r="K38">
        <v>0.2</v>
      </c>
      <c r="L38">
        <v>1.484</v>
      </c>
      <c r="M38">
        <v>0.13800000000000001</v>
      </c>
    </row>
    <row r="39" spans="1:16" x14ac:dyDescent="0.25">
      <c r="A39" t="s">
        <v>25</v>
      </c>
      <c r="B39">
        <v>-0.4153</v>
      </c>
      <c r="C39">
        <v>0.30116999999999999</v>
      </c>
      <c r="D39">
        <v>-1.379</v>
      </c>
      <c r="E39">
        <v>0.16822999999999999</v>
      </c>
      <c r="I39" t="s">
        <v>25</v>
      </c>
      <c r="J39">
        <v>-0.41499999999999998</v>
      </c>
      <c r="K39">
        <v>0.32</v>
      </c>
      <c r="L39">
        <v>-1.296</v>
      </c>
      <c r="M39">
        <v>1.8049999999999999</v>
      </c>
    </row>
    <row r="42" spans="1:16" x14ac:dyDescent="0.25">
      <c r="B42" t="s">
        <v>3</v>
      </c>
      <c r="C42" t="s">
        <v>4</v>
      </c>
      <c r="D42" t="s">
        <v>5</v>
      </c>
      <c r="E42" t="s">
        <v>6</v>
      </c>
      <c r="F42" t="s">
        <v>7</v>
      </c>
      <c r="G42" t="s">
        <v>8</v>
      </c>
      <c r="J42" t="s">
        <v>3</v>
      </c>
      <c r="K42" t="s">
        <v>4</v>
      </c>
      <c r="L42" t="s">
        <v>5</v>
      </c>
      <c r="M42" t="s">
        <v>6</v>
      </c>
      <c r="N42" t="s">
        <v>7</v>
      </c>
      <c r="O42" t="s">
        <v>8</v>
      </c>
      <c r="P42" t="s">
        <v>7</v>
      </c>
    </row>
    <row r="43" spans="1:16" x14ac:dyDescent="0.25">
      <c r="A43" t="s">
        <v>9</v>
      </c>
      <c r="B43">
        <v>3.4917479999999999</v>
      </c>
      <c r="C43">
        <v>0.260019</v>
      </c>
      <c r="D43">
        <v>13.429</v>
      </c>
      <c r="E43" t="s">
        <v>10</v>
      </c>
      <c r="F43" s="1">
        <v>2E-16</v>
      </c>
      <c r="G43" t="s">
        <v>11</v>
      </c>
      <c r="I43" t="s">
        <v>9</v>
      </c>
      <c r="J43">
        <v>3.492</v>
      </c>
      <c r="K43">
        <v>0.27500000000000002</v>
      </c>
      <c r="L43">
        <v>12.71</v>
      </c>
      <c r="M43">
        <v>0</v>
      </c>
      <c r="P43" s="1">
        <v>2E-16</v>
      </c>
    </row>
    <row r="44" spans="1:16" x14ac:dyDescent="0.25">
      <c r="A44" t="s">
        <v>2</v>
      </c>
      <c r="B44">
        <v>-0.42901899999999998</v>
      </c>
      <c r="C44">
        <v>0.14982300000000001</v>
      </c>
      <c r="D44">
        <v>-2.8639999999999999</v>
      </c>
      <c r="E44">
        <v>4.28E-3</v>
      </c>
      <c r="F44" t="s">
        <v>22</v>
      </c>
      <c r="I44" t="s">
        <v>2</v>
      </c>
      <c r="J44">
        <v>-0.42899999999999999</v>
      </c>
      <c r="K44">
        <v>0.13100000000000001</v>
      </c>
      <c r="L44">
        <v>-3.2770000000000001</v>
      </c>
      <c r="M44">
        <v>1.9990000000000001</v>
      </c>
      <c r="P44" t="s">
        <v>22</v>
      </c>
    </row>
    <row r="45" spans="1:16" x14ac:dyDescent="0.25">
      <c r="A45" t="s">
        <v>16</v>
      </c>
      <c r="B45">
        <v>-0.81113299999999999</v>
      </c>
      <c r="C45">
        <v>0.14982300000000001</v>
      </c>
      <c r="D45">
        <v>-5.4139999999999997</v>
      </c>
      <c r="E45" s="1">
        <v>7.7999999999999997E-8</v>
      </c>
      <c r="F45" t="s">
        <v>11</v>
      </c>
      <c r="I45" t="s">
        <v>16</v>
      </c>
      <c r="J45">
        <v>-0.81100000000000005</v>
      </c>
      <c r="K45">
        <v>0.14099999999999999</v>
      </c>
      <c r="L45">
        <v>-5.7370000000000001</v>
      </c>
      <c r="M45">
        <v>2</v>
      </c>
      <c r="P45" t="s">
        <v>11</v>
      </c>
    </row>
    <row r="46" spans="1:16" x14ac:dyDescent="0.25">
      <c r="A46" t="s">
        <v>18</v>
      </c>
      <c r="B46">
        <v>-1.2909E-2</v>
      </c>
      <c r="C46">
        <v>0.15429599999999999</v>
      </c>
      <c r="D46">
        <v>-8.4000000000000005E-2</v>
      </c>
      <c r="E46">
        <v>0.93333999999999995</v>
      </c>
      <c r="I46" t="s">
        <v>18</v>
      </c>
      <c r="J46">
        <v>-1.2999999999999999E-2</v>
      </c>
      <c r="K46">
        <v>0.13400000000000001</v>
      </c>
      <c r="L46">
        <v>-9.7000000000000003E-2</v>
      </c>
      <c r="M46">
        <v>1.077</v>
      </c>
    </row>
    <row r="47" spans="1:16" x14ac:dyDescent="0.25">
      <c r="A47" t="s">
        <v>26</v>
      </c>
      <c r="B47">
        <v>3.4559999999999999E-3</v>
      </c>
      <c r="C47">
        <v>3.676E-3</v>
      </c>
      <c r="D47">
        <v>0.94</v>
      </c>
      <c r="E47">
        <v>0.34733999999999998</v>
      </c>
      <c r="I47" t="s">
        <v>26</v>
      </c>
      <c r="J47">
        <v>3.0000000000000001E-3</v>
      </c>
      <c r="K47">
        <v>4.0000000000000001E-3</v>
      </c>
      <c r="L47">
        <v>0.91700000000000004</v>
      </c>
      <c r="M47">
        <v>0.35899999999999999</v>
      </c>
    </row>
    <row r="48" spans="1:16" x14ac:dyDescent="0.25">
      <c r="A48" t="s">
        <v>27</v>
      </c>
      <c r="B48">
        <v>-0.14943200000000001</v>
      </c>
      <c r="C48">
        <v>6.9372000000000003E-2</v>
      </c>
      <c r="D48">
        <v>-2.1539999999999999</v>
      </c>
      <c r="E48">
        <v>3.1489999999999997E-2</v>
      </c>
      <c r="F48" t="s">
        <v>20</v>
      </c>
      <c r="I48" t="s">
        <v>27</v>
      </c>
      <c r="J48">
        <v>-0.14899999999999999</v>
      </c>
      <c r="K48">
        <v>9.2999999999999999E-2</v>
      </c>
      <c r="L48">
        <v>-1.6120000000000001</v>
      </c>
      <c r="M48">
        <v>1.893</v>
      </c>
      <c r="P48" t="s">
        <v>20</v>
      </c>
    </row>
    <row r="49" spans="1:16" x14ac:dyDescent="0.25">
      <c r="A49" t="s">
        <v>28</v>
      </c>
      <c r="B49">
        <v>4.5411E-2</v>
      </c>
      <c r="C49">
        <v>7.7547000000000005E-2</v>
      </c>
      <c r="D49">
        <v>0.58599999999999997</v>
      </c>
      <c r="E49">
        <v>0.55828999999999995</v>
      </c>
      <c r="I49" t="s">
        <v>28</v>
      </c>
      <c r="J49">
        <v>4.4999999999999998E-2</v>
      </c>
      <c r="K49">
        <v>0.08</v>
      </c>
      <c r="L49">
        <v>0.56699999999999995</v>
      </c>
      <c r="M49">
        <v>0.56999999999999995</v>
      </c>
    </row>
    <row r="50" spans="1:16" x14ac:dyDescent="0.25">
      <c r="A50" t="s">
        <v>29</v>
      </c>
      <c r="B50">
        <v>3.6629000000000002E-2</v>
      </c>
      <c r="C50">
        <v>3.2437000000000001E-2</v>
      </c>
      <c r="D50">
        <v>1.129</v>
      </c>
      <c r="E50">
        <v>0.25908999999999999</v>
      </c>
      <c r="I50" t="s">
        <v>29</v>
      </c>
      <c r="J50">
        <v>3.6999999999999998E-2</v>
      </c>
      <c r="K50">
        <v>3.3000000000000002E-2</v>
      </c>
      <c r="L50">
        <v>1.1240000000000001</v>
      </c>
      <c r="M50">
        <v>0.26100000000000001</v>
      </c>
    </row>
    <row r="51" spans="1:16" x14ac:dyDescent="0.25">
      <c r="A51" t="s">
        <v>30</v>
      </c>
      <c r="B51">
        <v>0.130522</v>
      </c>
      <c r="C51">
        <v>0.13506399999999999</v>
      </c>
      <c r="D51">
        <v>0.96599999999999997</v>
      </c>
      <c r="E51">
        <v>0.33410000000000001</v>
      </c>
      <c r="I51" t="s">
        <v>30</v>
      </c>
      <c r="J51">
        <v>0.13100000000000001</v>
      </c>
      <c r="K51">
        <v>0.14099999999999999</v>
      </c>
      <c r="L51">
        <v>0.92300000000000004</v>
      </c>
      <c r="M51">
        <v>0.35599999999999998</v>
      </c>
    </row>
    <row r="52" spans="1:16" x14ac:dyDescent="0.25">
      <c r="A52" t="s">
        <v>31</v>
      </c>
      <c r="B52">
        <v>-1.6070999999999998E-2</v>
      </c>
      <c r="C52">
        <v>7.5846999999999998E-2</v>
      </c>
      <c r="D52">
        <v>-0.21199999999999999</v>
      </c>
      <c r="E52">
        <v>0.83223000000000003</v>
      </c>
      <c r="I52" t="s">
        <v>31</v>
      </c>
      <c r="J52">
        <v>-1.6E-2</v>
      </c>
      <c r="K52">
        <v>0.08</v>
      </c>
      <c r="L52">
        <v>-0.20100000000000001</v>
      </c>
      <c r="M52">
        <v>1.159</v>
      </c>
    </row>
    <row r="53" spans="1:16" x14ac:dyDescent="0.25">
      <c r="A53" t="s">
        <v>32</v>
      </c>
      <c r="B53">
        <v>3.565E-3</v>
      </c>
      <c r="C53">
        <v>1.9389E-2</v>
      </c>
      <c r="D53">
        <v>0.184</v>
      </c>
      <c r="E53">
        <v>0.85414999999999996</v>
      </c>
      <c r="I53" t="s">
        <v>32</v>
      </c>
      <c r="J53">
        <v>4.0000000000000001E-3</v>
      </c>
      <c r="K53">
        <v>0.02</v>
      </c>
      <c r="L53">
        <v>0.182</v>
      </c>
      <c r="M53">
        <v>0.85599999999999998</v>
      </c>
    </row>
    <row r="54" spans="1:16" x14ac:dyDescent="0.25">
      <c r="A54" t="s">
        <v>33</v>
      </c>
      <c r="B54">
        <v>0.28264699999999998</v>
      </c>
      <c r="C54">
        <v>0.10423</v>
      </c>
      <c r="D54">
        <v>2.7120000000000002</v>
      </c>
      <c r="E54">
        <v>6.8100000000000001E-3</v>
      </c>
      <c r="F54" t="s">
        <v>22</v>
      </c>
      <c r="I54" t="s">
        <v>33</v>
      </c>
      <c r="J54">
        <v>0.28299999999999997</v>
      </c>
      <c r="K54">
        <v>0.11899999999999999</v>
      </c>
      <c r="L54">
        <v>2.3769999999999998</v>
      </c>
      <c r="M54">
        <v>1.7000000000000001E-2</v>
      </c>
      <c r="P54" t="s">
        <v>22</v>
      </c>
    </row>
    <row r="55" spans="1:16" x14ac:dyDescent="0.25">
      <c r="A55" t="s">
        <v>34</v>
      </c>
      <c r="B55">
        <v>7.0150000000000004E-2</v>
      </c>
      <c r="C55">
        <v>8.0610000000000001E-2</v>
      </c>
      <c r="D55">
        <v>0.87</v>
      </c>
      <c r="E55">
        <v>0.38439000000000001</v>
      </c>
      <c r="I55" t="s">
        <v>34</v>
      </c>
      <c r="J55">
        <v>7.0000000000000007E-2</v>
      </c>
      <c r="K55">
        <v>8.7999999999999995E-2</v>
      </c>
      <c r="L55">
        <v>0.8</v>
      </c>
      <c r="M55">
        <v>0.42399999999999999</v>
      </c>
    </row>
    <row r="56" spans="1:16" x14ac:dyDescent="0.25">
      <c r="A56" t="s">
        <v>35</v>
      </c>
      <c r="B56">
        <v>-0.16575000000000001</v>
      </c>
      <c r="C56">
        <v>8.5792999999999994E-2</v>
      </c>
      <c r="D56">
        <v>-1.9319999999999999</v>
      </c>
      <c r="E56">
        <v>5.3659999999999999E-2</v>
      </c>
      <c r="F56" t="s">
        <v>23</v>
      </c>
      <c r="I56" t="s">
        <v>35</v>
      </c>
      <c r="J56">
        <v>-0.16600000000000001</v>
      </c>
      <c r="K56">
        <v>8.6999999999999994E-2</v>
      </c>
      <c r="L56">
        <v>-1.9079999999999999</v>
      </c>
      <c r="M56">
        <v>1.944</v>
      </c>
      <c r="P56" t="s">
        <v>23</v>
      </c>
    </row>
    <row r="57" spans="1:16" x14ac:dyDescent="0.25">
      <c r="A57" t="s">
        <v>36</v>
      </c>
      <c r="B57">
        <v>-7.6321E-2</v>
      </c>
      <c r="C57">
        <v>8.2596000000000003E-2</v>
      </c>
      <c r="D57">
        <v>-0.92400000000000004</v>
      </c>
      <c r="E57">
        <v>0.35571000000000003</v>
      </c>
      <c r="I57" t="s">
        <v>36</v>
      </c>
      <c r="J57">
        <v>-7.5999999999999998E-2</v>
      </c>
      <c r="K57">
        <v>8.5999999999999993E-2</v>
      </c>
      <c r="L57">
        <v>-0.88700000000000001</v>
      </c>
      <c r="M57">
        <v>1.625</v>
      </c>
    </row>
    <row r="58" spans="1:16" x14ac:dyDescent="0.25">
      <c r="A58" t="s">
        <v>37</v>
      </c>
      <c r="B58">
        <v>0.17524500000000001</v>
      </c>
      <c r="C58">
        <v>7.9951999999999995E-2</v>
      </c>
      <c r="D58">
        <v>2.1920000000000002</v>
      </c>
      <c r="E58">
        <v>2.8629999999999999E-2</v>
      </c>
      <c r="F58" t="s">
        <v>20</v>
      </c>
      <c r="I58" t="s">
        <v>37</v>
      </c>
      <c r="J58">
        <v>0.17499999999999999</v>
      </c>
      <c r="K58">
        <v>8.3000000000000004E-2</v>
      </c>
      <c r="L58">
        <v>2.1110000000000002</v>
      </c>
      <c r="M58">
        <v>3.5000000000000003E-2</v>
      </c>
      <c r="P58" t="s">
        <v>20</v>
      </c>
    </row>
    <row r="59" spans="1:16" x14ac:dyDescent="0.25">
      <c r="A59" t="s">
        <v>19</v>
      </c>
      <c r="B59">
        <v>0.39981499999999998</v>
      </c>
      <c r="C59">
        <v>0.212614</v>
      </c>
      <c r="D59">
        <v>1.88</v>
      </c>
      <c r="E59">
        <v>6.0350000000000001E-2</v>
      </c>
      <c r="F59" t="s">
        <v>23</v>
      </c>
      <c r="I59" t="s">
        <v>19</v>
      </c>
      <c r="J59">
        <v>0.4</v>
      </c>
      <c r="K59">
        <v>0.217</v>
      </c>
      <c r="L59">
        <v>1.8460000000000001</v>
      </c>
      <c r="M59">
        <v>6.5000000000000002E-2</v>
      </c>
      <c r="P59" t="s">
        <v>23</v>
      </c>
    </row>
    <row r="60" spans="1:16" x14ac:dyDescent="0.25">
      <c r="A60" t="s">
        <v>21</v>
      </c>
      <c r="B60">
        <v>-4.1846000000000001E-2</v>
      </c>
      <c r="C60">
        <v>0.21181700000000001</v>
      </c>
      <c r="D60">
        <v>-0.19800000000000001</v>
      </c>
      <c r="E60">
        <v>0.84343000000000001</v>
      </c>
      <c r="I60" t="s">
        <v>21</v>
      </c>
      <c r="J60">
        <v>-4.2000000000000003E-2</v>
      </c>
      <c r="K60">
        <v>0.19900000000000001</v>
      </c>
      <c r="L60">
        <v>-0.21099999999999999</v>
      </c>
      <c r="M60">
        <v>1.167</v>
      </c>
    </row>
    <row r="61" spans="1:16" x14ac:dyDescent="0.25">
      <c r="A61" t="s">
        <v>38</v>
      </c>
      <c r="B61">
        <v>0.29582399999999998</v>
      </c>
      <c r="C61">
        <v>0.21181700000000001</v>
      </c>
      <c r="D61">
        <v>1.397</v>
      </c>
      <c r="E61">
        <v>0.16286</v>
      </c>
      <c r="I61" t="s">
        <v>38</v>
      </c>
      <c r="J61">
        <v>0.29599999999999999</v>
      </c>
      <c r="K61">
        <v>0.19700000000000001</v>
      </c>
      <c r="L61">
        <v>1.498</v>
      </c>
      <c r="M61">
        <v>0.13400000000000001</v>
      </c>
    </row>
    <row r="62" spans="1:16" x14ac:dyDescent="0.25">
      <c r="A62" t="s">
        <v>39</v>
      </c>
      <c r="B62">
        <v>-0.41364200000000001</v>
      </c>
      <c r="C62">
        <v>0.30065700000000001</v>
      </c>
      <c r="D62">
        <v>-1.3759999999999999</v>
      </c>
      <c r="E62">
        <v>0.16921</v>
      </c>
      <c r="I62" t="s">
        <v>39</v>
      </c>
      <c r="J62">
        <v>-0.41399999999999998</v>
      </c>
      <c r="K62">
        <v>0.314</v>
      </c>
      <c r="L62">
        <v>-1.3169999999999999</v>
      </c>
      <c r="M62">
        <v>1.8120000000000001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D26"/>
  <sheetViews>
    <sheetView showGridLines="0" tabSelected="1" topLeftCell="A37" workbookViewId="0">
      <selection activeCell="A29" sqref="A29"/>
    </sheetView>
  </sheetViews>
  <sheetFormatPr defaultColWidth="11" defaultRowHeight="15.75" x14ac:dyDescent="0.25"/>
  <cols>
    <col min="1" max="1" width="15.375" customWidth="1"/>
    <col min="2" max="29" width="4.5" style="4" customWidth="1"/>
    <col min="30" max="30" width="15.25" customWidth="1"/>
  </cols>
  <sheetData>
    <row r="3" spans="1:30" x14ac:dyDescent="0.25">
      <c r="A3" s="3" t="s">
        <v>47</v>
      </c>
    </row>
    <row r="4" spans="1:30" s="32" customFormat="1" ht="32.25" customHeight="1" x14ac:dyDescent="0.25">
      <c r="A4" s="30"/>
      <c r="B4" s="31" t="s">
        <v>40</v>
      </c>
      <c r="C4" s="31"/>
      <c r="D4" s="31"/>
      <c r="E4" s="31"/>
      <c r="F4" s="31" t="s">
        <v>41</v>
      </c>
      <c r="G4" s="31"/>
      <c r="H4" s="31"/>
      <c r="I4" s="31"/>
      <c r="J4" s="31" t="s">
        <v>42</v>
      </c>
      <c r="K4" s="31"/>
      <c r="L4" s="31"/>
      <c r="M4" s="31"/>
      <c r="N4" s="31" t="s">
        <v>43</v>
      </c>
      <c r="O4" s="31"/>
      <c r="P4" s="31"/>
      <c r="Q4" s="31"/>
      <c r="R4" s="31" t="s">
        <v>44</v>
      </c>
      <c r="S4" s="31"/>
      <c r="T4" s="31"/>
      <c r="U4" s="31"/>
      <c r="V4" s="31" t="s">
        <v>45</v>
      </c>
      <c r="W4" s="31"/>
      <c r="X4" s="31"/>
      <c r="Y4" s="31"/>
      <c r="Z4" s="31" t="s">
        <v>46</v>
      </c>
      <c r="AA4" s="31"/>
      <c r="AB4" s="31"/>
      <c r="AC4" s="31"/>
      <c r="AD4" s="30"/>
    </row>
    <row r="5" spans="1:30" s="11" customFormat="1" ht="16.5" customHeight="1" x14ac:dyDescent="0.25">
      <c r="A5" s="9" t="s">
        <v>1</v>
      </c>
      <c r="B5" s="10" t="s">
        <v>49</v>
      </c>
      <c r="C5" s="10" t="s">
        <v>48</v>
      </c>
      <c r="D5" s="10" t="s">
        <v>14</v>
      </c>
      <c r="E5" s="10" t="s">
        <v>50</v>
      </c>
      <c r="F5" s="10" t="s">
        <v>49</v>
      </c>
      <c r="G5" s="10" t="s">
        <v>48</v>
      </c>
      <c r="H5" s="10" t="s">
        <v>14</v>
      </c>
      <c r="I5" s="10" t="s">
        <v>50</v>
      </c>
      <c r="J5" s="10" t="s">
        <v>49</v>
      </c>
      <c r="K5" s="10" t="s">
        <v>48</v>
      </c>
      <c r="L5" s="10" t="s">
        <v>14</v>
      </c>
      <c r="M5" s="10" t="s">
        <v>50</v>
      </c>
      <c r="N5" s="10" t="s">
        <v>49</v>
      </c>
      <c r="O5" s="10" t="s">
        <v>48</v>
      </c>
      <c r="P5" s="10" t="s">
        <v>14</v>
      </c>
      <c r="Q5" s="10" t="s">
        <v>50</v>
      </c>
      <c r="R5" s="10" t="s">
        <v>49</v>
      </c>
      <c r="S5" s="10" t="s">
        <v>48</v>
      </c>
      <c r="T5" s="10" t="s">
        <v>14</v>
      </c>
      <c r="U5" s="10" t="s">
        <v>50</v>
      </c>
      <c r="V5" s="10" t="s">
        <v>49</v>
      </c>
      <c r="W5" s="10" t="s">
        <v>48</v>
      </c>
      <c r="X5" s="10" t="s">
        <v>14</v>
      </c>
      <c r="Y5" s="10" t="s">
        <v>50</v>
      </c>
      <c r="Z5" s="10" t="s">
        <v>49</v>
      </c>
      <c r="AA5" s="10" t="s">
        <v>48</v>
      </c>
      <c r="AB5" s="10" t="s">
        <v>14</v>
      </c>
      <c r="AC5" s="10" t="s">
        <v>50</v>
      </c>
      <c r="AD5" s="9"/>
    </row>
    <row r="6" spans="1:30" x14ac:dyDescent="0.25">
      <c r="A6" s="2" t="s">
        <v>9</v>
      </c>
      <c r="B6" s="20">
        <v>3.7970000000000002</v>
      </c>
      <c r="C6" s="21">
        <v>5.1999999999999998E-2</v>
      </c>
      <c r="D6" s="21">
        <v>72.698999999999998</v>
      </c>
      <c r="E6" s="27">
        <f>TDIST(D6,973,2)</f>
        <v>0</v>
      </c>
      <c r="F6" s="20">
        <v>3.9060000000000001</v>
      </c>
      <c r="G6" s="21">
        <v>5.1999999999999998E-2</v>
      </c>
      <c r="H6" s="21">
        <v>75.561999999999998</v>
      </c>
      <c r="I6" s="27">
        <f>TDIST(H6,973,2)</f>
        <v>0</v>
      </c>
      <c r="J6" s="20">
        <v>3.6339999999999999</v>
      </c>
      <c r="K6" s="21">
        <v>5.6000000000000001E-2</v>
      </c>
      <c r="L6" s="21">
        <v>65.203000000000003</v>
      </c>
      <c r="M6" s="27">
        <f>TDIST(L6,973,2)</f>
        <v>0</v>
      </c>
      <c r="N6" s="20">
        <v>4.1479999999999997</v>
      </c>
      <c r="O6" s="21">
        <v>6.7000000000000004E-2</v>
      </c>
      <c r="P6" s="21">
        <v>62.082999999999998</v>
      </c>
      <c r="Q6" s="27">
        <f>TDIST(P6,973,2)</f>
        <v>0</v>
      </c>
      <c r="R6" s="20">
        <v>3.7440000000000002</v>
      </c>
      <c r="S6" s="21">
        <v>7.5999999999999998E-2</v>
      </c>
      <c r="T6" s="21">
        <v>49.145000000000003</v>
      </c>
      <c r="U6" s="27">
        <f>TDIST(T6,973,2)</f>
        <v>7.3472536246787374E-266</v>
      </c>
      <c r="V6" s="20">
        <v>4.16</v>
      </c>
      <c r="W6" s="21">
        <v>8.5999999999999993E-2</v>
      </c>
      <c r="X6" s="21">
        <v>48.322000000000003</v>
      </c>
      <c r="Y6" s="27">
        <f>TDIST(X6,973,2)</f>
        <v>8.5212711959016027E-261</v>
      </c>
      <c r="Z6" s="20">
        <v>3.492</v>
      </c>
      <c r="AA6" s="21">
        <v>0.27500000000000002</v>
      </c>
      <c r="AB6" s="23">
        <v>12.71</v>
      </c>
      <c r="AC6" s="27">
        <f>TDIST(AB6,973,2)</f>
        <v>2.3696764265095921E-34</v>
      </c>
      <c r="AD6" s="2" t="s">
        <v>9</v>
      </c>
    </row>
    <row r="7" spans="1:30" x14ac:dyDescent="0.25">
      <c r="A7" s="2" t="s">
        <v>2</v>
      </c>
      <c r="B7" s="22">
        <v>-0.32200000000000001</v>
      </c>
      <c r="C7" s="23">
        <v>7.4999999999999997E-2</v>
      </c>
      <c r="D7" s="23">
        <v>-4.3070000000000004</v>
      </c>
      <c r="E7" s="17">
        <f>TDIST(-D7,973,2)</f>
        <v>1.8226178515060062E-5</v>
      </c>
      <c r="F7" s="22"/>
      <c r="G7" s="23"/>
      <c r="H7" s="23"/>
      <c r="I7" s="18"/>
      <c r="J7" s="22"/>
      <c r="K7" s="23"/>
      <c r="L7" s="23"/>
      <c r="M7" s="18"/>
      <c r="N7" s="22">
        <v>-0.45900000000000002</v>
      </c>
      <c r="O7" s="23">
        <v>0.10100000000000001</v>
      </c>
      <c r="P7" s="23">
        <v>-4.5629999999999997</v>
      </c>
      <c r="Q7" s="17">
        <f>TDIST(-P7,973,2)</f>
        <v>5.6869918800190109E-6</v>
      </c>
      <c r="R7" s="22">
        <v>-0.219</v>
      </c>
      <c r="S7" s="23">
        <v>0.10299999999999999</v>
      </c>
      <c r="T7" s="23">
        <v>-2.1240000000000001</v>
      </c>
      <c r="U7" s="17">
        <f>TDIST(-T7,973,2)</f>
        <v>3.3921859190163432E-2</v>
      </c>
      <c r="V7" s="22">
        <v>-0.436</v>
      </c>
      <c r="W7" s="23">
        <v>0.13400000000000001</v>
      </c>
      <c r="X7" s="23">
        <v>-3.2629999999999999</v>
      </c>
      <c r="Y7" s="17">
        <f>TDIST(-X7,973,2)</f>
        <v>1.1407667233617222E-3</v>
      </c>
      <c r="Z7" s="22">
        <v>-0.42899999999999999</v>
      </c>
      <c r="AA7" s="23">
        <v>0.13100000000000001</v>
      </c>
      <c r="AB7" s="23">
        <v>-3.2770000000000001</v>
      </c>
      <c r="AC7" s="17">
        <f>TDIST(-AB7,973,2)</f>
        <v>1.0862726781099624E-3</v>
      </c>
      <c r="AD7" s="2" t="s">
        <v>2</v>
      </c>
    </row>
    <row r="8" spans="1:30" x14ac:dyDescent="0.25">
      <c r="A8" s="2" t="s">
        <v>16</v>
      </c>
      <c r="B8" s="24"/>
      <c r="C8" s="25"/>
      <c r="D8" s="25"/>
      <c r="E8" s="18"/>
      <c r="F8" s="22">
        <v>-0.54</v>
      </c>
      <c r="G8" s="23">
        <v>7.1999999999999995E-2</v>
      </c>
      <c r="H8" s="23">
        <v>-7.4779999999999998</v>
      </c>
      <c r="I8" s="17">
        <f>TDIST(-H8,973,2)</f>
        <v>1.6822469530968999E-13</v>
      </c>
      <c r="J8" s="22"/>
      <c r="K8" s="23"/>
      <c r="L8" s="23"/>
      <c r="M8" s="18"/>
      <c r="N8" s="22">
        <v>-0.66400000000000003</v>
      </c>
      <c r="O8" s="23">
        <v>9.9000000000000005E-2</v>
      </c>
      <c r="P8" s="23">
        <v>-6.681</v>
      </c>
      <c r="Q8" s="17">
        <f>TDIST(-P8,973,2)</f>
        <v>3.98768043831749E-11</v>
      </c>
      <c r="R8" s="22"/>
      <c r="S8" s="23"/>
      <c r="T8" s="23"/>
      <c r="U8" s="18"/>
      <c r="V8" s="22">
        <v>-0.81799999999999995</v>
      </c>
      <c r="W8" s="23">
        <v>0.14299999999999999</v>
      </c>
      <c r="X8" s="23">
        <v>-5.7380000000000004</v>
      </c>
      <c r="Y8" s="17">
        <f>TDIST(-X8,973,2)</f>
        <v>1.2788193297502221E-8</v>
      </c>
      <c r="Z8" s="22">
        <v>-0.81100000000000005</v>
      </c>
      <c r="AA8" s="23">
        <v>0.14099999999999999</v>
      </c>
      <c r="AB8" s="23">
        <v>-5.7370000000000001</v>
      </c>
      <c r="AC8" s="17">
        <f>TDIST(-AB8,973,2)</f>
        <v>1.286141089130055E-8</v>
      </c>
      <c r="AD8" s="2" t="s">
        <v>16</v>
      </c>
    </row>
    <row r="9" spans="1:30" x14ac:dyDescent="0.25">
      <c r="A9" s="2" t="s">
        <v>18</v>
      </c>
      <c r="B9" s="24"/>
      <c r="C9" s="25"/>
      <c r="D9" s="25"/>
      <c r="E9" s="18"/>
      <c r="F9" s="24"/>
      <c r="G9" s="25"/>
      <c r="H9" s="25"/>
      <c r="I9" s="18"/>
      <c r="J9" s="22">
        <v>2E-3</v>
      </c>
      <c r="K9" s="23">
        <v>0.08</v>
      </c>
      <c r="L9" s="23">
        <v>3.1E-2</v>
      </c>
      <c r="M9" s="17">
        <f>TDIST(L9,973,2)</f>
        <v>0.97527589710262375</v>
      </c>
      <c r="N9" s="22"/>
      <c r="O9" s="23"/>
      <c r="P9" s="23"/>
      <c r="Q9" s="18"/>
      <c r="R9" s="22">
        <v>0.105</v>
      </c>
      <c r="S9" s="23">
        <v>0.104</v>
      </c>
      <c r="T9" s="23">
        <v>1.0069999999999999</v>
      </c>
      <c r="U9" s="17">
        <f>TDIST(T9,973,2)</f>
        <v>0.31418512941105387</v>
      </c>
      <c r="V9" s="22">
        <v>-2.3E-2</v>
      </c>
      <c r="W9" s="23">
        <v>0.13500000000000001</v>
      </c>
      <c r="X9" s="23">
        <v>-0.17299999999999999</v>
      </c>
      <c r="Y9" s="17">
        <f>TDIST(-X9,973,2)</f>
        <v>0.86268740790438891</v>
      </c>
      <c r="Z9" s="22">
        <v>-1.2999999999999999E-2</v>
      </c>
      <c r="AA9" s="23">
        <v>0.13400000000000001</v>
      </c>
      <c r="AB9" s="23">
        <v>-9.7000000000000003E-2</v>
      </c>
      <c r="AC9" s="17">
        <f>TDIST(-AB9,973,2)</f>
        <v>0.92274637036963691</v>
      </c>
      <c r="AD9" s="2" t="s">
        <v>18</v>
      </c>
    </row>
    <row r="10" spans="1:30" x14ac:dyDescent="0.25">
      <c r="A10" s="2" t="s">
        <v>19</v>
      </c>
      <c r="B10" s="24"/>
      <c r="C10" s="25"/>
      <c r="D10" s="25"/>
      <c r="E10" s="18"/>
      <c r="F10" s="24"/>
      <c r="G10" s="25"/>
      <c r="H10" s="25"/>
      <c r="I10" s="18"/>
      <c r="J10" s="24"/>
      <c r="K10" s="25"/>
      <c r="L10" s="25"/>
      <c r="M10" s="18"/>
      <c r="N10" s="22">
        <v>0.20499999999999999</v>
      </c>
      <c r="O10" s="23">
        <v>0.159</v>
      </c>
      <c r="P10" s="23">
        <v>1.288</v>
      </c>
      <c r="Q10" s="17">
        <f>TDIST(P10,973,2)</f>
        <v>0.19805218715902662</v>
      </c>
      <c r="R10" s="22"/>
      <c r="S10" s="23"/>
      <c r="T10" s="23"/>
      <c r="U10" s="18"/>
      <c r="V10" s="22">
        <v>0.41399999999999998</v>
      </c>
      <c r="W10" s="23">
        <v>0.222</v>
      </c>
      <c r="X10" s="23">
        <v>1.8660000000000001</v>
      </c>
      <c r="Y10" s="17">
        <f>TDIST(X10,973,2)</f>
        <v>6.2342068301097654E-2</v>
      </c>
      <c r="Z10" s="22">
        <v>0.4</v>
      </c>
      <c r="AA10" s="23">
        <v>0.217</v>
      </c>
      <c r="AB10" s="23">
        <v>1.8460000000000001</v>
      </c>
      <c r="AC10" s="17">
        <f t="shared" ref="AC10:AC25" si="0">TDIST(AB10,973,2)</f>
        <v>6.5195810706706075E-2</v>
      </c>
      <c r="AD10" s="2" t="s">
        <v>19</v>
      </c>
    </row>
    <row r="11" spans="1:30" x14ac:dyDescent="0.25">
      <c r="A11" s="2" t="s">
        <v>21</v>
      </c>
      <c r="B11" s="24"/>
      <c r="C11" s="25"/>
      <c r="D11" s="25"/>
      <c r="E11" s="18"/>
      <c r="F11" s="24"/>
      <c r="G11" s="25"/>
      <c r="H11" s="25"/>
      <c r="I11" s="18"/>
      <c r="J11" s="24"/>
      <c r="K11" s="25"/>
      <c r="L11" s="25"/>
      <c r="M11" s="18"/>
      <c r="N11" s="24"/>
      <c r="O11" s="25"/>
      <c r="P11" s="25"/>
      <c r="Q11" s="18"/>
      <c r="R11" s="22">
        <v>-0.20499999999999999</v>
      </c>
      <c r="S11" s="23">
        <v>0.15</v>
      </c>
      <c r="T11" s="23">
        <v>-1.3740000000000001</v>
      </c>
      <c r="U11" s="17">
        <f>TDIST(-T11,973,2)</f>
        <v>0.16975811020492276</v>
      </c>
      <c r="V11" s="22">
        <v>-4.1000000000000002E-2</v>
      </c>
      <c r="W11" s="23">
        <v>0.20100000000000001</v>
      </c>
      <c r="X11" s="23">
        <v>-0.20399999999999999</v>
      </c>
      <c r="Y11" s="17">
        <f>TDIST(-X11,973,2)</f>
        <v>0.83839615791064415</v>
      </c>
      <c r="Z11" s="22">
        <v>-4.2000000000000003E-2</v>
      </c>
      <c r="AA11" s="23">
        <v>0.19900000000000001</v>
      </c>
      <c r="AB11" s="23">
        <v>-0.21099999999999999</v>
      </c>
      <c r="AC11" s="17">
        <f>TDIST(-AB11,973,2)</f>
        <v>0.83293145296682869</v>
      </c>
      <c r="AD11" s="2" t="s">
        <v>21</v>
      </c>
    </row>
    <row r="12" spans="1:30" x14ac:dyDescent="0.25">
      <c r="A12" s="2" t="s">
        <v>24</v>
      </c>
      <c r="B12" s="24"/>
      <c r="C12" s="25"/>
      <c r="D12" s="25"/>
      <c r="E12" s="18"/>
      <c r="F12" s="24"/>
      <c r="G12" s="25"/>
      <c r="H12" s="25"/>
      <c r="I12" s="18"/>
      <c r="J12" s="24"/>
      <c r="K12" s="25"/>
      <c r="L12" s="25"/>
      <c r="M12" s="18"/>
      <c r="N12" s="24"/>
      <c r="O12" s="25"/>
      <c r="P12" s="25"/>
      <c r="Q12" s="18"/>
      <c r="R12" s="24"/>
      <c r="S12" s="25"/>
      <c r="T12" s="25"/>
      <c r="U12" s="18"/>
      <c r="V12" s="22">
        <v>0.29699999999999999</v>
      </c>
      <c r="W12" s="23">
        <v>0.2</v>
      </c>
      <c r="X12" s="23">
        <v>1.484</v>
      </c>
      <c r="Y12" s="17">
        <f>TDIST(X12,973,2)</f>
        <v>0.13813277575838323</v>
      </c>
      <c r="Z12" s="22">
        <v>0.29599999999999999</v>
      </c>
      <c r="AA12" s="23">
        <v>0.19700000000000001</v>
      </c>
      <c r="AB12" s="23">
        <v>1.498</v>
      </c>
      <c r="AC12" s="17">
        <f t="shared" si="0"/>
        <v>0.13445758394886761</v>
      </c>
      <c r="AD12" s="2" t="s">
        <v>24</v>
      </c>
    </row>
    <row r="13" spans="1:30" s="16" customFormat="1" x14ac:dyDescent="0.25">
      <c r="A13" s="12" t="s">
        <v>25</v>
      </c>
      <c r="B13" s="26"/>
      <c r="C13" s="13"/>
      <c r="D13" s="13"/>
      <c r="E13" s="19"/>
      <c r="F13" s="26"/>
      <c r="G13" s="13"/>
      <c r="H13" s="13"/>
      <c r="I13" s="19"/>
      <c r="J13" s="26"/>
      <c r="K13" s="13"/>
      <c r="L13" s="13"/>
      <c r="M13" s="19"/>
      <c r="N13" s="26"/>
      <c r="O13" s="13"/>
      <c r="P13" s="13"/>
      <c r="Q13" s="19"/>
      <c r="R13" s="26"/>
      <c r="S13" s="13"/>
      <c r="T13" s="13"/>
      <c r="U13" s="19"/>
      <c r="V13" s="28">
        <v>-0.41499999999999998</v>
      </c>
      <c r="W13" s="14">
        <v>0.32</v>
      </c>
      <c r="X13" s="14">
        <v>-1.296</v>
      </c>
      <c r="Y13" s="29">
        <f>TDIST(-X13,973,2)</f>
        <v>0.19528281369849101</v>
      </c>
      <c r="Z13" s="28">
        <v>-0.41399999999999998</v>
      </c>
      <c r="AA13" s="14">
        <v>0.314</v>
      </c>
      <c r="AB13" s="14">
        <v>-1.3169999999999999</v>
      </c>
      <c r="AC13" s="29">
        <f>TDIST(-AB13,973,2)</f>
        <v>0.18814870438158979</v>
      </c>
      <c r="AD13" s="12" t="s">
        <v>25</v>
      </c>
    </row>
    <row r="14" spans="1:30" x14ac:dyDescent="0.25">
      <c r="A14" s="2" t="s">
        <v>26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6">
        <v>3.0000000000000001E-3</v>
      </c>
      <c r="AA14" s="6">
        <v>4.0000000000000001E-3</v>
      </c>
      <c r="AB14" s="6">
        <v>0.91700000000000004</v>
      </c>
      <c r="AC14" s="7">
        <f t="shared" si="0"/>
        <v>0.35936986853545527</v>
      </c>
      <c r="AD14" s="2" t="s">
        <v>26</v>
      </c>
    </row>
    <row r="15" spans="1:30" x14ac:dyDescent="0.25">
      <c r="A15" s="2" t="s">
        <v>27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6">
        <v>-0.14899999999999999</v>
      </c>
      <c r="AA15" s="6">
        <v>9.2999999999999999E-2</v>
      </c>
      <c r="AB15" s="6">
        <v>-1.6120000000000001</v>
      </c>
      <c r="AC15" s="7">
        <f>TDIST(-AB15,973,2)</f>
        <v>0.10728623257728165</v>
      </c>
      <c r="AD15" s="2" t="s">
        <v>27</v>
      </c>
    </row>
    <row r="16" spans="1:30" x14ac:dyDescent="0.25">
      <c r="A16" s="2" t="s">
        <v>28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6">
        <v>4.4999999999999998E-2</v>
      </c>
      <c r="AA16" s="6">
        <v>0.08</v>
      </c>
      <c r="AB16" s="6">
        <v>0.56699999999999995</v>
      </c>
      <c r="AC16" s="7">
        <f t="shared" si="0"/>
        <v>0.57084495811571923</v>
      </c>
      <c r="AD16" s="2" t="s">
        <v>28</v>
      </c>
    </row>
    <row r="17" spans="1:30" x14ac:dyDescent="0.25">
      <c r="A17" s="2" t="s">
        <v>29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6">
        <v>3.6999999999999998E-2</v>
      </c>
      <c r="AA17" s="6">
        <v>3.3000000000000002E-2</v>
      </c>
      <c r="AB17" s="6">
        <v>1.1240000000000001</v>
      </c>
      <c r="AC17" s="7">
        <f t="shared" si="0"/>
        <v>0.26129025130369804</v>
      </c>
      <c r="AD17" s="2" t="s">
        <v>29</v>
      </c>
    </row>
    <row r="18" spans="1:30" x14ac:dyDescent="0.25">
      <c r="A18" s="2" t="s">
        <v>30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6">
        <v>0.13100000000000001</v>
      </c>
      <c r="AA18" s="6">
        <v>0.14099999999999999</v>
      </c>
      <c r="AB18" s="6">
        <v>0.92300000000000004</v>
      </c>
      <c r="AC18" s="7">
        <f t="shared" si="0"/>
        <v>0.35623602518530528</v>
      </c>
      <c r="AD18" s="2" t="s">
        <v>30</v>
      </c>
    </row>
    <row r="19" spans="1:30" x14ac:dyDescent="0.25">
      <c r="A19" s="2" t="s">
        <v>31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6">
        <v>-1.6E-2</v>
      </c>
      <c r="AA19" s="6">
        <v>0.08</v>
      </c>
      <c r="AB19" s="6">
        <v>-0.20100000000000001</v>
      </c>
      <c r="AC19" s="7">
        <f>TDIST(-AB19,973,2)</f>
        <v>0.84074058221895176</v>
      </c>
      <c r="AD19" s="2" t="s">
        <v>31</v>
      </c>
    </row>
    <row r="20" spans="1:30" x14ac:dyDescent="0.25">
      <c r="A20" s="2" t="s">
        <v>32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6">
        <v>4.0000000000000001E-3</v>
      </c>
      <c r="AA20" s="6">
        <v>0.02</v>
      </c>
      <c r="AB20" s="6">
        <v>0.182</v>
      </c>
      <c r="AC20" s="7">
        <f t="shared" si="0"/>
        <v>0.85562063479263561</v>
      </c>
      <c r="AD20" s="2" t="s">
        <v>32</v>
      </c>
    </row>
    <row r="21" spans="1:30" x14ac:dyDescent="0.25">
      <c r="A21" s="2" t="s">
        <v>33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6">
        <v>0.28299999999999997</v>
      </c>
      <c r="AA21" s="6">
        <v>0.11899999999999999</v>
      </c>
      <c r="AB21" s="6">
        <v>2.3769999999999998</v>
      </c>
      <c r="AC21" s="7">
        <f t="shared" si="0"/>
        <v>1.7646625392431774E-2</v>
      </c>
      <c r="AD21" s="2" t="s">
        <v>33</v>
      </c>
    </row>
    <row r="22" spans="1:30" x14ac:dyDescent="0.25">
      <c r="A22" s="2" t="s">
        <v>34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6">
        <v>7.0000000000000007E-2</v>
      </c>
      <c r="AA22" s="6">
        <v>8.7999999999999995E-2</v>
      </c>
      <c r="AB22" s="6">
        <v>0.8</v>
      </c>
      <c r="AC22" s="7">
        <f t="shared" si="0"/>
        <v>0.42390606597671432</v>
      </c>
      <c r="AD22" s="2" t="s">
        <v>34</v>
      </c>
    </row>
    <row r="23" spans="1:30" x14ac:dyDescent="0.25">
      <c r="A23" s="2" t="s">
        <v>35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6">
        <v>-0.16600000000000001</v>
      </c>
      <c r="AA23" s="6">
        <v>8.6999999999999994E-2</v>
      </c>
      <c r="AB23" s="6">
        <v>-1.9079999999999999</v>
      </c>
      <c r="AC23" s="7">
        <f>TDIST(-AB23,973,2)</f>
        <v>5.6685328454961992E-2</v>
      </c>
      <c r="AD23" s="2" t="s">
        <v>35</v>
      </c>
    </row>
    <row r="24" spans="1:30" x14ac:dyDescent="0.25">
      <c r="A24" s="2" t="s">
        <v>36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6">
        <v>-7.5999999999999998E-2</v>
      </c>
      <c r="AA24" s="6">
        <v>8.5999999999999993E-2</v>
      </c>
      <c r="AB24" s="6">
        <v>-0.88700000000000001</v>
      </c>
      <c r="AC24" s="7">
        <f>TDIST(-AB24,973,2)</f>
        <v>0.37529808629356964</v>
      </c>
      <c r="AD24" s="2" t="s">
        <v>36</v>
      </c>
    </row>
    <row r="25" spans="1:30" s="16" customFormat="1" x14ac:dyDescent="0.25">
      <c r="A25" s="12" t="s">
        <v>37</v>
      </c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4">
        <v>0.17499999999999999</v>
      </c>
      <c r="AA25" s="14">
        <v>8.3000000000000004E-2</v>
      </c>
      <c r="AB25" s="14">
        <v>2.1110000000000002</v>
      </c>
      <c r="AC25" s="15">
        <f t="shared" si="0"/>
        <v>3.5026890095570258E-2</v>
      </c>
      <c r="AD25" s="12" t="s">
        <v>37</v>
      </c>
    </row>
    <row r="26" spans="1:30" x14ac:dyDescent="0.25">
      <c r="B26" s="8"/>
    </row>
  </sheetData>
  <mergeCells count="7">
    <mergeCell ref="Z4:AC4"/>
    <mergeCell ref="B4:E4"/>
    <mergeCell ref="F4:I4"/>
    <mergeCell ref="J4:M4"/>
    <mergeCell ref="N4:Q4"/>
    <mergeCell ref="R4:U4"/>
    <mergeCell ref="V4:Y4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MainTable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Murat Aydogdu</dc:creator>
  <cp:lastModifiedBy>Murat Aydogdu</cp:lastModifiedBy>
  <dcterms:created xsi:type="dcterms:W3CDTF">2014-12-21T15:46:58Z</dcterms:created>
  <dcterms:modified xsi:type="dcterms:W3CDTF">2014-12-22T01:30:57Z</dcterms:modified>
</cp:coreProperties>
</file>